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76" windowHeight="10116" tabRatio="865" activeTab="9"/>
  </bookViews>
  <sheets>
    <sheet name="Contents" sheetId="58" r:id="rId1"/>
    <sheet name="Table 1" sheetId="91" r:id="rId2"/>
    <sheet name="Table 2" sheetId="73" r:id="rId3"/>
    <sheet name="Table 3" sheetId="61" r:id="rId4"/>
    <sheet name="Table 4" sheetId="62" r:id="rId5"/>
    <sheet name="Table 5" sheetId="63" r:id="rId6"/>
    <sheet name="Table 6" sheetId="64" r:id="rId7"/>
    <sheet name="Table 7" sheetId="65" r:id="rId8"/>
    <sheet name="Table 8" sheetId="66" r:id="rId9"/>
    <sheet name="Table 9" sheetId="67" r:id="rId10"/>
    <sheet name="Table 10" sheetId="95" r:id="rId11"/>
    <sheet name="Table 11" sheetId="96" r:id="rId12"/>
    <sheet name="Table 12" sheetId="70" r:id="rId13"/>
    <sheet name="Table 13" sheetId="71" r:id="rId14"/>
    <sheet name="Table 14" sheetId="94" r:id="rId15"/>
    <sheet name="Table 15" sheetId="92" r:id="rId16"/>
    <sheet name="VBCalcs" sheetId="111" state="veryHidden" r:id="rId17"/>
  </sheets>
  <externalReferences>
    <externalReference r:id="rId18"/>
    <externalReference r:id="rId19"/>
    <externalReference r:id="rId20"/>
    <externalReference r:id="rId21"/>
    <externalReference r:id="rId22"/>
  </externalReferences>
  <definedNames>
    <definedName name="_123" localSheetId="15">#REF!</definedName>
    <definedName name="_123" localSheetId="2">#REF!</definedName>
    <definedName name="_123">#REF!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'Table 12'!$A$2:$D$331</definedName>
    <definedName name="_xlnm._FilterDatabase" localSheetId="13" hidden="1">'Table 13'!$C$2:$E$145</definedName>
    <definedName name="_xlnm._FilterDatabase" localSheetId="14" hidden="1">'Table 3'!#REF!</definedName>
    <definedName name="_xlnm._FilterDatabase" localSheetId="3" hidden="1">'Table 3'!$A$2:$C$276</definedName>
    <definedName name="_xlnm._FilterDatabase" localSheetId="4" hidden="1">'Table 4'!$A$2:$AW$174</definedName>
    <definedName name="_xlnm._FilterDatabase" localSheetId="7" hidden="1">'Table 7'!#REF!</definedName>
    <definedName name="DECC_SubmissionDate" localSheetId="14">#REF!</definedName>
    <definedName name="DECC_SubmissionDate" localSheetId="15">#REF!</definedName>
    <definedName name="DECC_SubmissionDate" localSheetId="2">#REF!</definedName>
    <definedName name="DECC_SubmissionDate">#REF!</definedName>
    <definedName name="ExternalData_1" localSheetId="16" hidden="1">VBCalcs!#REF!</definedName>
    <definedName name="GWP_CH4" localSheetId="13">[1]GWPs!$C$5</definedName>
    <definedName name="GWP_CH4" localSheetId="14">#REF!</definedName>
    <definedName name="GWP_CH4" localSheetId="15">#REF!</definedName>
    <definedName name="GWP_CH4" localSheetId="2">#REF!</definedName>
    <definedName name="GWP_CH4">#REF!</definedName>
    <definedName name="GWP_N2O" localSheetId="13">[1]GWPs!$C$6</definedName>
    <definedName name="GWP_N2O" localSheetId="14">#REF!</definedName>
    <definedName name="GWP_N2O" localSheetId="15">#REF!</definedName>
    <definedName name="GWP_N2O" localSheetId="2">#REF!</definedName>
    <definedName name="GWP_N2O">#REF!</definedName>
    <definedName name="ipcc_new">[2]ReportFormats_NEW!$A$5:$H$6175</definedName>
    <definedName name="IPCCr">[2]ReportFormats_OLD!$A$5:$F$950</definedName>
    <definedName name="NewDBStats" localSheetId="14">#REF!</definedName>
    <definedName name="NewDBStats" localSheetId="15">#REF!</definedName>
    <definedName name="NewDBStats" localSheetId="2">#REF!</definedName>
    <definedName name="NewDBStats">#REF!</definedName>
    <definedName name="OldDBStats" localSheetId="14">#REF!</definedName>
    <definedName name="OldDBStats" localSheetId="15">#REF!</definedName>
    <definedName name="OldDBStats" localSheetId="2">#REF!</definedName>
    <definedName name="OldDBStats">#REF!</definedName>
    <definedName name="_xlnm.Print_Area" localSheetId="0">Contents!$A$1:$B$40</definedName>
    <definedName name="_xlnm.Print_Area" localSheetId="1">'Table 1'!$A$1:$AB$13</definedName>
    <definedName name="_xlnm.Print_Area" localSheetId="10">'Table 10'!$A$1:$K$18</definedName>
    <definedName name="_xlnm.Print_Area" localSheetId="11">'Table 11'!$A$1:$I$20</definedName>
    <definedName name="_xlnm.Print_Area" localSheetId="12">'Table 12'!$A$1:$D$331</definedName>
    <definedName name="_xlnm.Print_Area" localSheetId="13">'Table 13'!$A$1:$L$145</definedName>
    <definedName name="_xlnm.Print_Area" localSheetId="14">'Table 14'!$A$1:$AC$274</definedName>
    <definedName name="_xlnm.Print_Area" localSheetId="15">'Table 15'!$A$1:$AC$155</definedName>
    <definedName name="_xlnm.Print_Area" localSheetId="2">'Table 2'!$A$1:$AD$57</definedName>
    <definedName name="_xlnm.Print_Area" localSheetId="3">'Table 3'!$A$1:$AC$276</definedName>
    <definedName name="_xlnm.Print_Area" localSheetId="4">'Table 4'!$A$1:$AW$172</definedName>
    <definedName name="_xlnm.Print_Area" localSheetId="5">'Table 5'!$A$1:$AC$158</definedName>
    <definedName name="_xlnm.Print_Area" localSheetId="6">'Table 6'!$A$1:$AC$168</definedName>
    <definedName name="_xlnm.Print_Area" localSheetId="7">'Table 7'!$A$1:$AC$28</definedName>
    <definedName name="_xlnm.Print_Area" localSheetId="8">'Table 8'!$A$1:$AC$15</definedName>
    <definedName name="_xlnm.Print_Area" localSheetId="9">'Table 9'!$A$1:$N$37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ourceActivityCombinations" localSheetId="14">#REF!</definedName>
    <definedName name="SourceActivityCombinations" localSheetId="2">#REF!</definedName>
    <definedName name="SourceActivityCombinations">#REF!</definedName>
    <definedName name="Tmpl_NR_ModelName">[3]Summary!$C$7</definedName>
    <definedName name="Users_a">[4]Lists!$B$33:$G$57</definedName>
  </definedNames>
  <calcPr calcId="145621"/>
</workbook>
</file>

<file path=xl/calcChain.xml><?xml version="1.0" encoding="utf-8"?>
<calcChain xmlns="http://schemas.openxmlformats.org/spreadsheetml/2006/main">
  <c r="E4" i="67" l="1"/>
  <c r="F4" i="67"/>
  <c r="G4" i="67"/>
  <c r="H4" i="67"/>
  <c r="I4" i="67"/>
  <c r="E8" i="67"/>
  <c r="F8" i="67"/>
  <c r="G8" i="67"/>
  <c r="H8" i="67"/>
  <c r="I8" i="67"/>
  <c r="D9" i="67"/>
  <c r="G10" i="67" s="1"/>
  <c r="E10" i="67"/>
  <c r="F10" i="67"/>
  <c r="H10" i="67"/>
  <c r="I10" i="67"/>
  <c r="E16" i="67"/>
  <c r="E17" i="67" s="1"/>
  <c r="F16" i="67"/>
  <c r="G16" i="67"/>
  <c r="H16" i="67"/>
  <c r="I16" i="67"/>
  <c r="I17" i="67" s="1"/>
  <c r="F17" i="67"/>
  <c r="G17" i="67"/>
  <c r="H17" i="67"/>
  <c r="AD173" i="62" l="1"/>
  <c r="AC173" i="62"/>
  <c r="Y173" i="62"/>
  <c r="AB173" i="62"/>
  <c r="Z173" i="62"/>
  <c r="X173" i="62"/>
  <c r="AA173" i="62"/>
  <c r="AG173" i="62"/>
  <c r="W173" i="62"/>
  <c r="AE173" i="62"/>
  <c r="AF173" i="62"/>
  <c r="AF174" i="62"/>
  <c r="AF172" i="62" l="1"/>
  <c r="AA174" i="62"/>
  <c r="AA172" i="62" s="1"/>
  <c r="AB174" i="62"/>
  <c r="AB172" i="62"/>
  <c r="AG174" i="62"/>
  <c r="AG172" i="62" s="1"/>
  <c r="Z174" i="62"/>
  <c r="Z172" i="62" s="1"/>
  <c r="AC174" i="62"/>
  <c r="AC172" i="62" s="1"/>
  <c r="AD174" i="62"/>
  <c r="AD172" i="62" s="1"/>
  <c r="AE174" i="62"/>
  <c r="AE172" i="62" s="1"/>
  <c r="X174" i="62"/>
  <c r="X172" i="62" s="1"/>
  <c r="Y174" i="62"/>
  <c r="Y172" i="62" s="1"/>
  <c r="W174" i="62" l="1"/>
  <c r="W172" i="62" s="1"/>
</calcChain>
</file>

<file path=xl/comments1.xml><?xml version="1.0" encoding="utf-8"?>
<comments xmlns="http://schemas.openxmlformats.org/spreadsheetml/2006/main">
  <authors>
    <author xml:space="preserve"> Sarah Choudrie</author>
  </authors>
  <commentList>
    <comment ref="F80" authorId="0">
      <text>
        <r>
          <rPr>
            <sz val="8"/>
            <color indexed="81"/>
            <rFont val="Tahoma"/>
            <family val="2"/>
          </rPr>
          <t xml:space="preserve">1990-1993 only. After that, Field burning does not occur
</t>
        </r>
      </text>
    </comment>
    <comment ref="G80" authorId="0">
      <text>
        <r>
          <rPr>
            <sz val="8"/>
            <color indexed="81"/>
            <rFont val="Tahoma"/>
            <family val="2"/>
          </rPr>
          <t>1990-1993 only. After 1993, Field Burning does not occur.</t>
        </r>
      </text>
    </comment>
  </commentList>
</comments>
</file>

<file path=xl/sharedStrings.xml><?xml version="1.0" encoding="utf-8"?>
<sst xmlns="http://schemas.openxmlformats.org/spreadsheetml/2006/main" count="4289" uniqueCount="991">
  <si>
    <t>Total greenhouse gas emissions</t>
  </si>
  <si>
    <t>Carbon dioxide</t>
  </si>
  <si>
    <t>Methane</t>
  </si>
  <si>
    <t>Nitrous oxide</t>
  </si>
  <si>
    <t>Total</t>
  </si>
  <si>
    <t>Business</t>
  </si>
  <si>
    <t>Public</t>
  </si>
  <si>
    <t>Hydrofluorocarbons (HFC)</t>
  </si>
  <si>
    <t>Perfluorocarbons (PFC)</t>
  </si>
  <si>
    <t>Transport</t>
  </si>
  <si>
    <t>Residential</t>
  </si>
  <si>
    <t>Agriculture</t>
  </si>
  <si>
    <t>Other</t>
  </si>
  <si>
    <t>Gas</t>
  </si>
  <si>
    <t>Power Stations</t>
  </si>
  <si>
    <t>Other industrial combustion</t>
  </si>
  <si>
    <t>International aviation bunkers</t>
  </si>
  <si>
    <t>International shipping bunkers</t>
  </si>
  <si>
    <t>Net purchases/(sales) by UK installations</t>
  </si>
  <si>
    <t>Net purchases/(sales) by UK Government</t>
  </si>
  <si>
    <t>Net cancelled unallocated allowances/(sales) by UK Government</t>
  </si>
  <si>
    <t>Net UK purchases/(sales)</t>
  </si>
  <si>
    <t>Baseline</t>
  </si>
  <si>
    <t>Kyoto Protocol greenhouse gas target</t>
  </si>
  <si>
    <t>All greenhouse gases (including net emissions/removals from LULUCF)</t>
  </si>
  <si>
    <t>Percentage change from baseline</t>
  </si>
  <si>
    <t>EU ETS</t>
  </si>
  <si>
    <t>United Kingdom Carbon Budgets</t>
  </si>
  <si>
    <t>No allowance for EU ETS</t>
  </si>
  <si>
    <t>With allowance for EU ETS</t>
  </si>
  <si>
    <t>Percentage change from 1990</t>
  </si>
  <si>
    <t>United Kingdom only</t>
  </si>
  <si>
    <t>HFC</t>
  </si>
  <si>
    <t>PFC</t>
  </si>
  <si>
    <t>Net emissions/removals from LULUCF</t>
  </si>
  <si>
    <t>UK Crown Dependencies</t>
  </si>
  <si>
    <t>Flights between UK and Crown Dependencies</t>
  </si>
  <si>
    <t>Excluding net emissions/removals from LULUCF</t>
  </si>
  <si>
    <t>Including net emissions/removals from LULUCF</t>
  </si>
  <si>
    <t>Overseas Territories</t>
  </si>
  <si>
    <t>Aviation and shipping between UK and Overseas Territories</t>
  </si>
  <si>
    <t>Total greenhouse gas emissions reported to the UNFCCC</t>
  </si>
  <si>
    <t>More Detail</t>
  </si>
  <si>
    <t>(a) By source</t>
  </si>
  <si>
    <t>Refineries</t>
  </si>
  <si>
    <t>Manufacture of solid fuels and other energy industries</t>
  </si>
  <si>
    <t>Solid fuel transformation</t>
  </si>
  <si>
    <t>Coal mining and handling</t>
  </si>
  <si>
    <t>Exploration, production and transport of oils</t>
  </si>
  <si>
    <t>Offshore oil and gas - Flaring</t>
  </si>
  <si>
    <t>Offshore oil and gas - Venting</t>
  </si>
  <si>
    <t>Power stations - FGD</t>
  </si>
  <si>
    <t>Exploration, production and transport of gas</t>
  </si>
  <si>
    <t>Energy recovery from waste fuels</t>
  </si>
  <si>
    <t>Refrigeration and air conditioning</t>
  </si>
  <si>
    <t>Foams</t>
  </si>
  <si>
    <t>Firefighting</t>
  </si>
  <si>
    <t>Solvents</t>
  </si>
  <si>
    <t>One Component Foams</t>
  </si>
  <si>
    <t>Electronics, electrical insulation, scientific research and sporting goods</t>
  </si>
  <si>
    <t>Aviation</t>
  </si>
  <si>
    <t>Road</t>
  </si>
  <si>
    <t>Passenger cars</t>
  </si>
  <si>
    <t>Light duty vehicles</t>
  </si>
  <si>
    <t>Buses</t>
  </si>
  <si>
    <t>HGVs</t>
  </si>
  <si>
    <t>Mopeds &amp; motorcycles</t>
  </si>
  <si>
    <t>LPG emissions (all vehicles)</t>
  </si>
  <si>
    <t>Other (road vehicle engines)</t>
  </si>
  <si>
    <t>Railways</t>
  </si>
  <si>
    <t>Railways - stationary combustion</t>
  </si>
  <si>
    <t>Shipping</t>
  </si>
  <si>
    <t>National navigation</t>
  </si>
  <si>
    <t>Fishing vessels</t>
  </si>
  <si>
    <t>Other transportation</t>
  </si>
  <si>
    <t>Residential combustion</t>
  </si>
  <si>
    <t>Use of non aerosol consumer products</t>
  </si>
  <si>
    <t>Accidental vehicle fires</t>
  </si>
  <si>
    <t>Aerosols and metered dose inhalers</t>
  </si>
  <si>
    <t>Stationary and mobile combustion</t>
  </si>
  <si>
    <t>Cattle</t>
  </si>
  <si>
    <t>Sheep</t>
  </si>
  <si>
    <t>Goats</t>
  </si>
  <si>
    <t>Horses</t>
  </si>
  <si>
    <t>Pigs</t>
  </si>
  <si>
    <t>Deer</t>
  </si>
  <si>
    <t>Wastes</t>
  </si>
  <si>
    <t>Poultry</t>
  </si>
  <si>
    <t>Field burning of agricultural wastes</t>
  </si>
  <si>
    <t>Sinter production</t>
  </si>
  <si>
    <t>Cement production</t>
  </si>
  <si>
    <t>Lime production</t>
  </si>
  <si>
    <t>Limestone and dolomite use</t>
  </si>
  <si>
    <t>Soda ash production and use</t>
  </si>
  <si>
    <t>Fletton bricks</t>
  </si>
  <si>
    <t>Ammonia production</t>
  </si>
  <si>
    <t>Aluminium production</t>
  </si>
  <si>
    <t>Nitric acid production</t>
  </si>
  <si>
    <t>Adipic acid production</t>
  </si>
  <si>
    <t>Halocarbon production</t>
  </si>
  <si>
    <t>Magnesium cover gas</t>
  </si>
  <si>
    <t>Forest Land</t>
  </si>
  <si>
    <t>Biomass burning</t>
  </si>
  <si>
    <t>Land converted to forest land</t>
  </si>
  <si>
    <t>Cropland</t>
  </si>
  <si>
    <t>Liming</t>
  </si>
  <si>
    <t>Cropland remaining cropland</t>
  </si>
  <si>
    <t>Land converted to cropland</t>
  </si>
  <si>
    <t>Grassland</t>
  </si>
  <si>
    <t>Grassland remaining grassland</t>
  </si>
  <si>
    <t>Land converted to grassland</t>
  </si>
  <si>
    <t>Wetlands</t>
  </si>
  <si>
    <t>Settlements</t>
  </si>
  <si>
    <t>Settlements remaining settlements</t>
  </si>
  <si>
    <t>Land converted to settlements</t>
  </si>
  <si>
    <t>Harvested wood</t>
  </si>
  <si>
    <t>Landfill</t>
  </si>
  <si>
    <t>Waste-water handling</t>
  </si>
  <si>
    <t>Waste Incineration</t>
  </si>
  <si>
    <t>Grand Total</t>
  </si>
  <si>
    <t xml:space="preserve">(b) By final user </t>
  </si>
  <si>
    <t>(c) By fuel type</t>
  </si>
  <si>
    <t>Memo item</t>
  </si>
  <si>
    <t>Pollutant</t>
  </si>
  <si>
    <t>Hydrofluorocarbons</t>
  </si>
  <si>
    <t>Perfluorocarbons</t>
  </si>
  <si>
    <t>Sulphur hexafluoride</t>
  </si>
  <si>
    <t>Table 4</t>
  </si>
  <si>
    <t>Table 5</t>
  </si>
  <si>
    <t>Table 6</t>
  </si>
  <si>
    <t>Table 3</t>
  </si>
  <si>
    <t>Table 7</t>
  </si>
  <si>
    <t>Iron and steel - combustion and electricity</t>
  </si>
  <si>
    <t>Other industrial combustion and electricity</t>
  </si>
  <si>
    <t>Miscellaneous industrial and commercial combustion and electricity</t>
  </si>
  <si>
    <t>Non energy use of fuels</t>
  </si>
  <si>
    <t>Accidental building fires</t>
  </si>
  <si>
    <t>Urea use</t>
  </si>
  <si>
    <t>Composting</t>
  </si>
  <si>
    <t>Small scale waste burning</t>
  </si>
  <si>
    <t>Accidental dwelling fires</t>
  </si>
  <si>
    <t>Manure leaching (indirect)</t>
  </si>
  <si>
    <t>Manure other (indirect)</t>
  </si>
  <si>
    <t>Manure solid storage and dry lot (indirect)</t>
  </si>
  <si>
    <t>Manure liquid systems (indirect)</t>
  </si>
  <si>
    <t>Urea application</t>
  </si>
  <si>
    <t>Iron and steel production</t>
  </si>
  <si>
    <t>Titanium dioxide production</t>
  </si>
  <si>
    <t>Bricks</t>
  </si>
  <si>
    <t>Non ferrous metal processes</t>
  </si>
  <si>
    <t>Drainage and rewetting and other management of organic and mineral soils</t>
  </si>
  <si>
    <t>Land converted to other land</t>
  </si>
  <si>
    <t>Anaerobic digestion</t>
  </si>
  <si>
    <t>Mechanical biological treatment</t>
  </si>
  <si>
    <t>Deep-mined coal</t>
  </si>
  <si>
    <t>Open-cast coal</t>
  </si>
  <si>
    <t>D</t>
  </si>
  <si>
    <t>1A4ci</t>
  </si>
  <si>
    <t>1A4cii</t>
  </si>
  <si>
    <t>2D1</t>
  </si>
  <si>
    <t>3G1</t>
  </si>
  <si>
    <t>3H</t>
  </si>
  <si>
    <t>1A2a</t>
  </si>
  <si>
    <t>1A2b</t>
  </si>
  <si>
    <t>1A2c</t>
  </si>
  <si>
    <t>1A2d</t>
  </si>
  <si>
    <t>1A2e</t>
  </si>
  <si>
    <t>1A2f</t>
  </si>
  <si>
    <t>1A2gvii</t>
  </si>
  <si>
    <t>1A2gviii</t>
  </si>
  <si>
    <t>1A4ai</t>
  </si>
  <si>
    <t>2B1</t>
  </si>
  <si>
    <t>2B8g</t>
  </si>
  <si>
    <t>1A1ai</t>
  </si>
  <si>
    <t>1A1b</t>
  </si>
  <si>
    <t>1A1ci</t>
  </si>
  <si>
    <t>1A1cii</t>
  </si>
  <si>
    <t>1A1ciii</t>
  </si>
  <si>
    <t>1B1b</t>
  </si>
  <si>
    <t>1B2a1</t>
  </si>
  <si>
    <t>1B2a2</t>
  </si>
  <si>
    <t>1B2b1</t>
  </si>
  <si>
    <t>1B2b3</t>
  </si>
  <si>
    <t>1B2b4</t>
  </si>
  <si>
    <t>1B2b5</t>
  </si>
  <si>
    <t>1B2c1i</t>
  </si>
  <si>
    <t>1B2c1ii</t>
  </si>
  <si>
    <t>1B2c2i</t>
  </si>
  <si>
    <t>1B2c2ii</t>
  </si>
  <si>
    <t>2A4d</t>
  </si>
  <si>
    <t>2A1</t>
  </si>
  <si>
    <t>2A2</t>
  </si>
  <si>
    <t>2A3</t>
  </si>
  <si>
    <t>2B6</t>
  </si>
  <si>
    <t>2B7</t>
  </si>
  <si>
    <t>2B8c</t>
  </si>
  <si>
    <t>2B8d</t>
  </si>
  <si>
    <t>2B8f</t>
  </si>
  <si>
    <t>2C1a</t>
  </si>
  <si>
    <t>2C1b</t>
  </si>
  <si>
    <t>2C1d</t>
  </si>
  <si>
    <t>2C3</t>
  </si>
  <si>
    <t>2C6</t>
  </si>
  <si>
    <t>2D3</t>
  </si>
  <si>
    <t>4A</t>
  </si>
  <si>
    <t>4A1</t>
  </si>
  <si>
    <t>4A2</t>
  </si>
  <si>
    <t>4B</t>
  </si>
  <si>
    <t>4B1</t>
  </si>
  <si>
    <t>4B2</t>
  </si>
  <si>
    <t>4C</t>
  </si>
  <si>
    <t>4C1</t>
  </si>
  <si>
    <t>4C2</t>
  </si>
  <si>
    <t>4D1</t>
  </si>
  <si>
    <t>4D2</t>
  </si>
  <si>
    <t>4G</t>
  </si>
  <si>
    <t>1A4bi</t>
  </si>
  <si>
    <t>1A4bii</t>
  </si>
  <si>
    <t>2D2</t>
  </si>
  <si>
    <t>5C2.2b</t>
  </si>
  <si>
    <t>1A3a</t>
  </si>
  <si>
    <t>1A3c</t>
  </si>
  <si>
    <t>1A3d</t>
  </si>
  <si>
    <t>1A5b</t>
  </si>
  <si>
    <t>5C1.2a</t>
  </si>
  <si>
    <t>5C1.2b</t>
  </si>
  <si>
    <t>3A1</t>
  </si>
  <si>
    <t>3A2</t>
  </si>
  <si>
    <t>3A3</t>
  </si>
  <si>
    <t>3A4</t>
  </si>
  <si>
    <t>3B1</t>
  </si>
  <si>
    <t>3B2</t>
  </si>
  <si>
    <t>3B3</t>
  </si>
  <si>
    <t>3B4</t>
  </si>
  <si>
    <t>3F</t>
  </si>
  <si>
    <t>1B1a1i</t>
  </si>
  <si>
    <t>1B1a1ii</t>
  </si>
  <si>
    <t>1B1a1iii</t>
  </si>
  <si>
    <t>1B1a2i</t>
  </si>
  <si>
    <t>1B2a3</t>
  </si>
  <si>
    <t>1B2a4</t>
  </si>
  <si>
    <t>2B10</t>
  </si>
  <si>
    <t>2B8a</t>
  </si>
  <si>
    <t>2B8b</t>
  </si>
  <si>
    <t>2B8e</t>
  </si>
  <si>
    <t>5B1a</t>
  </si>
  <si>
    <t>5A1a</t>
  </si>
  <si>
    <t>5B2a</t>
  </si>
  <si>
    <t>5C1.1b</t>
  </si>
  <si>
    <t>5D1</t>
  </si>
  <si>
    <t>5D2</t>
  </si>
  <si>
    <t>3D</t>
  </si>
  <si>
    <t>3D1</t>
  </si>
  <si>
    <t>2G3a</t>
  </si>
  <si>
    <t>2B2</t>
  </si>
  <si>
    <t>2B3</t>
  </si>
  <si>
    <t>HFCs</t>
  </si>
  <si>
    <t>2E1</t>
  </si>
  <si>
    <t>2F1a</t>
  </si>
  <si>
    <t>2F1b</t>
  </si>
  <si>
    <t>2F1c</t>
  </si>
  <si>
    <t>2F1d</t>
  </si>
  <si>
    <t>2F1e</t>
  </si>
  <si>
    <t>2F1f</t>
  </si>
  <si>
    <t>2F2a</t>
  </si>
  <si>
    <t>2F2b</t>
  </si>
  <si>
    <t>2F3</t>
  </si>
  <si>
    <t>2F5</t>
  </si>
  <si>
    <t>2F6b</t>
  </si>
  <si>
    <t>2B9a1</t>
  </si>
  <si>
    <t>2C4</t>
  </si>
  <si>
    <t>2F4a</t>
  </si>
  <si>
    <t>2F4b</t>
  </si>
  <si>
    <t>PFCs</t>
  </si>
  <si>
    <t>2G2e</t>
  </si>
  <si>
    <t>2B9b3</t>
  </si>
  <si>
    <t>2G1</t>
  </si>
  <si>
    <t>2G2a</t>
  </si>
  <si>
    <t>2G2b</t>
  </si>
  <si>
    <t>:</t>
  </si>
  <si>
    <t>b</t>
  </si>
  <si>
    <t>: means data not available.</t>
  </si>
  <si>
    <t>1. The EU ETS is the EU Emissions Trading System.</t>
  </si>
  <si>
    <t>5. The second commitment period of the Kyoto Protocol will run from 2013 to 2020. The UK's target for this period has not yet been finalised.</t>
  </si>
  <si>
    <t>Net UK domestic aviation emissions against aviation cap</t>
  </si>
  <si>
    <t>Total ESD emissions</t>
  </si>
  <si>
    <t>Website</t>
  </si>
  <si>
    <t>Date of Publication</t>
  </si>
  <si>
    <t>Date of next Publication</t>
  </si>
  <si>
    <t>Media enquiries</t>
  </si>
  <si>
    <t>Methodology</t>
  </si>
  <si>
    <t>Other Data</t>
  </si>
  <si>
    <t>http://naei.defra.gov.uk/data/data-selector</t>
  </si>
  <si>
    <t>Table 1</t>
  </si>
  <si>
    <t>Table 2</t>
  </si>
  <si>
    <t>Total greenhouse gas emissions for the UK, Crown Dependencies, and Overseas Territories</t>
  </si>
  <si>
    <t>Table 8</t>
  </si>
  <si>
    <t>Table 9</t>
  </si>
  <si>
    <t>Table 10</t>
  </si>
  <si>
    <t>Table 11</t>
  </si>
  <si>
    <t>Table 12</t>
  </si>
  <si>
    <t>Sectoral definitions and inclusions</t>
  </si>
  <si>
    <t>Table 13</t>
  </si>
  <si>
    <t>Sectoral details, methodologies and data sources</t>
  </si>
  <si>
    <t>Underlying emissions calculation methodologies and data sources by sector</t>
  </si>
  <si>
    <t>https://www.gov.uk/government/collections/final-uk-greenhouse-gas-emissions-national-statistics</t>
  </si>
  <si>
    <t>Land converted to flooded land</t>
  </si>
  <si>
    <t/>
  </si>
  <si>
    <t>12 - 14,800</t>
  </si>
  <si>
    <t>7,390 - 17,340</t>
  </si>
  <si>
    <t>Nitrogen trifluoride</t>
  </si>
  <si>
    <t>Category name</t>
  </si>
  <si>
    <t>IPCC category</t>
  </si>
  <si>
    <t>Source name</t>
  </si>
  <si>
    <t>Miscellaneous industrial/commercial combustion</t>
  </si>
  <si>
    <t>Power stations</t>
  </si>
  <si>
    <t>Public sector combustion</t>
  </si>
  <si>
    <t>Refineries - combustion</t>
  </si>
  <si>
    <t>Coke production</t>
  </si>
  <si>
    <t>Solid smokeless fuel production</t>
  </si>
  <si>
    <t>Upstream oil and gas production - combustion at gas separation plant</t>
  </si>
  <si>
    <t>Collieries - combustion</t>
  </si>
  <si>
    <t>Gas production</t>
  </si>
  <si>
    <t>Nuclear fuel production</t>
  </si>
  <si>
    <t>Charcoal production</t>
  </si>
  <si>
    <t>Iron and steel - flaring</t>
  </si>
  <si>
    <t>Coal storage and transport</t>
  </si>
  <si>
    <t>Petroleum processes</t>
  </si>
  <si>
    <t>Gas leakage</t>
  </si>
  <si>
    <t>Blast furnaces</t>
  </si>
  <si>
    <t>Iron and steel - combustion plant</t>
  </si>
  <si>
    <t>Autogeneration - exported to grid</t>
  </si>
  <si>
    <t>Autogenerators</t>
  </si>
  <si>
    <t>Chemicals (combustion)</t>
  </si>
  <si>
    <t>Food &amp; drink, tobacco (combustion)</t>
  </si>
  <si>
    <t>Cement production - combustion</t>
  </si>
  <si>
    <t>Lime production - non decarbonising</t>
  </si>
  <si>
    <t>Industrial off-road mobile machinery</t>
  </si>
  <si>
    <t>Ammonia production - combustion</t>
  </si>
  <si>
    <t>Industrial engines</t>
  </si>
  <si>
    <t>Refrigerant containers</t>
  </si>
  <si>
    <t>Foams HFCs for the 2006 GLs</t>
  </si>
  <si>
    <t>Precision cleaning  - HFC</t>
  </si>
  <si>
    <t>Electronics - HFC</t>
  </si>
  <si>
    <t>Electrical insulation</t>
  </si>
  <si>
    <t>Particle accelerators</t>
  </si>
  <si>
    <t>Electronics - PFC</t>
  </si>
  <si>
    <t>Sporting goods</t>
  </si>
  <si>
    <t>Accidental fires - other buildings</t>
  </si>
  <si>
    <t>AWACS</t>
  </si>
  <si>
    <t>1A3b</t>
  </si>
  <si>
    <t>Road vehicle engines</t>
  </si>
  <si>
    <t>Road transport - urea</t>
  </si>
  <si>
    <t>1A4a</t>
  </si>
  <si>
    <t>Inland goods-carrying vessels</t>
  </si>
  <si>
    <t>Motorboats / workboats (e.g. canal boats, dredgers, service boats, tourist boats, river boats)</t>
  </si>
  <si>
    <t>Personal watercraft e.g. jet ski</t>
  </si>
  <si>
    <t>Sailing boats with auxiliary engines</t>
  </si>
  <si>
    <t>Shipping - coastal</t>
  </si>
  <si>
    <t>Marine engines</t>
  </si>
  <si>
    <t>1A4c</t>
  </si>
  <si>
    <t>Aircraft -  military</t>
  </si>
  <si>
    <t>Shipping - naval</t>
  </si>
  <si>
    <t>1A3e</t>
  </si>
  <si>
    <t>Aircraft - support vehicles</t>
  </si>
  <si>
    <t>Domestic combustion</t>
  </si>
  <si>
    <t>House and garden machinery</t>
  </si>
  <si>
    <t>Accidental fires - vehicles</t>
  </si>
  <si>
    <t>Accidental fires - dwellings</t>
  </si>
  <si>
    <t>Metered dose inhalers</t>
  </si>
  <si>
    <t>Aerosols - halocarbons</t>
  </si>
  <si>
    <t>Agriculture - stationary combustion</t>
  </si>
  <si>
    <t>Agriculture - mobile machinery</t>
  </si>
  <si>
    <t>Agricultural engines</t>
  </si>
  <si>
    <t>Agriculture livestock - dairy cattle enteric</t>
  </si>
  <si>
    <t>Agriculture livestock - other cattle enteric</t>
  </si>
  <si>
    <t>Agriculture livestock - dairy cattle wastes</t>
  </si>
  <si>
    <t>Agriculture livestock - other cattle wastes</t>
  </si>
  <si>
    <t>Agriculture livestock - sheep enteric</t>
  </si>
  <si>
    <t>Agriculture livestock - sheep wastes</t>
  </si>
  <si>
    <t>Agriculture livestock - pigs enteric</t>
  </si>
  <si>
    <t>Agriculture livestock - pigs wastes</t>
  </si>
  <si>
    <t>Agriculture livestock - deer enteric</t>
  </si>
  <si>
    <t>Agriculture livestock - deer wastes</t>
  </si>
  <si>
    <t>Agriculture livestock - goats enteric</t>
  </si>
  <si>
    <t>Agriculture livestock - goats wastes</t>
  </si>
  <si>
    <t>Agriculture livestock - horses enteric</t>
  </si>
  <si>
    <t>Agriculture livestock - horses wastes</t>
  </si>
  <si>
    <t>Agriculture livestock - all poultry wastes</t>
  </si>
  <si>
    <t>Field burning</t>
  </si>
  <si>
    <t>Agriculture - application of urea</t>
  </si>
  <si>
    <t>Cement - decarbonising</t>
  </si>
  <si>
    <t>Lime production - decarbonising</t>
  </si>
  <si>
    <t>Glass - general</t>
  </si>
  <si>
    <t>Basic oxygen furnaces</t>
  </si>
  <si>
    <t>Chemical industry - soda ash</t>
  </si>
  <si>
    <t>2A4a</t>
  </si>
  <si>
    <t>Brick manufacture - all types</t>
  </si>
  <si>
    <t>Ammonia production - feedstock use of gas</t>
  </si>
  <si>
    <t>Electric arc furnaces</t>
  </si>
  <si>
    <t>Ladle arc furnaces</t>
  </si>
  <si>
    <t>Primary aluminium production - general</t>
  </si>
  <si>
    <t>Primary aluminium production - PFC emissions</t>
  </si>
  <si>
    <t>Chemical industry - methanol</t>
  </si>
  <si>
    <t>Chemical industry - ethylene</t>
  </si>
  <si>
    <t>Chemical industry - ethylene oxide</t>
  </si>
  <si>
    <t>Chemical industry - acrylonitrile</t>
  </si>
  <si>
    <t>Chemical industry - carbon black</t>
  </si>
  <si>
    <t>Chemical industry - general</t>
  </si>
  <si>
    <t>Halocarbons production - by-product</t>
  </si>
  <si>
    <t>Halocarbons production - fugitive</t>
  </si>
  <si>
    <t>Chemical industry - titanium dioxide</t>
  </si>
  <si>
    <t>Non-ferrous metal processes</t>
  </si>
  <si>
    <t>2G3b</t>
  </si>
  <si>
    <t>Other food - cream consumption</t>
  </si>
  <si>
    <t>2G4</t>
  </si>
  <si>
    <t>4E2</t>
  </si>
  <si>
    <t>4E1</t>
  </si>
  <si>
    <t>4D</t>
  </si>
  <si>
    <t>Total composting (non-household)</t>
  </si>
  <si>
    <t>Sewage sludge decomposition</t>
  </si>
  <si>
    <t>Incineration - sewage sludge</t>
  </si>
  <si>
    <t>Incineration</t>
  </si>
  <si>
    <t>Incineration - chemical waste</t>
  </si>
  <si>
    <t>Incineration - clinical waste</t>
  </si>
  <si>
    <t>D (IPCC default)</t>
  </si>
  <si>
    <t>CS (Country Specific)</t>
  </si>
  <si>
    <t>OTH (Other)</t>
  </si>
  <si>
    <t>CR (CORINAIR)</t>
  </si>
  <si>
    <t>PS (Plant Specific)</t>
  </si>
  <si>
    <t>Summary of activity/emissions data sources</t>
  </si>
  <si>
    <t>1A1a</t>
  </si>
  <si>
    <t xml:space="preserve">Emission factor * activity </t>
  </si>
  <si>
    <t>CS</t>
  </si>
  <si>
    <t>CR, CS, D</t>
  </si>
  <si>
    <t>CS, D</t>
  </si>
  <si>
    <t>1A1c</t>
  </si>
  <si>
    <t>Emission factor * activity; modelled</t>
  </si>
  <si>
    <t>1B1a</t>
  </si>
  <si>
    <t>CS, OTH</t>
  </si>
  <si>
    <t>DUKES, WSP, UK Coal Mining</t>
  </si>
  <si>
    <t>Carbon balance approach, emission factor * activity</t>
  </si>
  <si>
    <t>OTH</t>
  </si>
  <si>
    <t>1B2a</t>
  </si>
  <si>
    <t>Emission factor * activity; operator reported emissions</t>
  </si>
  <si>
    <t>CS, PS</t>
  </si>
  <si>
    <t>DUKES, EEMS</t>
  </si>
  <si>
    <t>1B2b</t>
  </si>
  <si>
    <t>Modelled (natural gas leakage); operator reported emissions (offshore activities)</t>
  </si>
  <si>
    <t>1B2c1</t>
  </si>
  <si>
    <t>Operator reported emissions</t>
  </si>
  <si>
    <t>EEMS, PPRS</t>
  </si>
  <si>
    <t>1B2c2</t>
  </si>
  <si>
    <t>Emission factor * activity</t>
  </si>
  <si>
    <t>DUKES</t>
  </si>
  <si>
    <t>1A2g</t>
  </si>
  <si>
    <t>Emission factor * activity (stationary sources); modelled (mobile sources)</t>
  </si>
  <si>
    <t>DUKES, Fynes &amp; Sage (1994), IPCC (2006), gas network operators</t>
  </si>
  <si>
    <t>2F1</t>
  </si>
  <si>
    <t>Modelled</t>
  </si>
  <si>
    <t>2F2</t>
  </si>
  <si>
    <t>Estimated using a model created by Anthesis-Caleb, 2015</t>
  </si>
  <si>
    <t>PFCs: March (1999), Fire Industry Council, EEA, updated based on stakeholder consultation with ASSURE.
HFCs: scaled from EU estimate of HFCs put of the market that is expected to have an end use of fire protection.</t>
  </si>
  <si>
    <t>Scaled from EU estimate of HFCs put of the market that is expected to have an end use of solvent use.</t>
  </si>
  <si>
    <t>Refrigeration and air conditioning (refrigerant containers)</t>
  </si>
  <si>
    <t>2F6</t>
  </si>
  <si>
    <t>Modelled based on estimates of total refrigerant use from the RAC model and BRA sales estimate.</t>
  </si>
  <si>
    <t>NHS England</t>
  </si>
  <si>
    <t>2G2</t>
  </si>
  <si>
    <t>Emission factor * activity (number of planes)</t>
  </si>
  <si>
    <t>BEAMA and published data for emissions from electricity transmission and distribution companies in the UK (electrical equipment)</t>
  </si>
  <si>
    <t>Ricardo Energy &amp; Environment estimate based on DCLG statistics, Passant &amp; Woodfield (2004)</t>
  </si>
  <si>
    <t>CR, D</t>
  </si>
  <si>
    <t>CR</t>
  </si>
  <si>
    <t>Translink LGDC, ORR National Rail Trends Yearbook</t>
  </si>
  <si>
    <t>DUKES, Entec (2010)</t>
  </si>
  <si>
    <t>Entec shipping study, Carbon factors review, EMEP/Corinair Guidebook</t>
  </si>
  <si>
    <t>CAA, MOD</t>
  </si>
  <si>
    <t>DUKES; Ricardo Energy &amp; Environment off road model</t>
  </si>
  <si>
    <t>DUKES, IPCC 2006, Fynes &amp; Sage (1994), gas network operators</t>
  </si>
  <si>
    <t>1A4b</t>
  </si>
  <si>
    <t>Ricardo Energy &amp; Environment (2015) Emissions Estimation for IPPC 2006 Guidelines Compliance in the UK Waste Sector</t>
  </si>
  <si>
    <t>Ricardo Energy &amp; Environment estimate based on DCLG statistics</t>
  </si>
  <si>
    <t>2F4</t>
  </si>
  <si>
    <t>UK National Health Service (NHS) prescription data and UK specific research for volumes of HFCs used as MDI propellants</t>
  </si>
  <si>
    <t>Stationary and mobile combustion (lubricants in engines)</t>
  </si>
  <si>
    <t>DUKES, IPCC 2006</t>
  </si>
  <si>
    <t>Tier 2 Emission factor * activity</t>
  </si>
  <si>
    <t>CS,D</t>
  </si>
  <si>
    <t>Defra Economics and Statistics Group - June Census and Devolved Administrations</t>
  </si>
  <si>
    <t>Estimates compiled by Rothamsted Research</t>
  </si>
  <si>
    <t>3G</t>
  </si>
  <si>
    <t>2C1</t>
  </si>
  <si>
    <t>Carbon balance approach</t>
  </si>
  <si>
    <t>UK Minerals Yearbook, British Cement Association, EU ETS</t>
  </si>
  <si>
    <t>ISSB Annual Statistics and Industry data</t>
  </si>
  <si>
    <t>DUKES, ISSB Annual Statistics</t>
  </si>
  <si>
    <t>Ricardo Energy &amp; Environment estimate based on industry data</t>
  </si>
  <si>
    <t>2A4</t>
  </si>
  <si>
    <t>Ricardo Energy &amp; Environment estimate based on ONS data; PI, SPRI and ISR data (EA, SEPA, NIEA: 2015)</t>
  </si>
  <si>
    <t>Emission factor * activity; operator reported data</t>
  </si>
  <si>
    <t>UK Minerals yearbook, Ricardo Energy &amp; Environment estimates, Pollution Inventory</t>
  </si>
  <si>
    <t>Operator reported data</t>
  </si>
  <si>
    <t>Plant Operators data, Pollution Inventory</t>
  </si>
  <si>
    <t>Industry data, via personal communication</t>
  </si>
  <si>
    <t>2B8</t>
  </si>
  <si>
    <t>Calculated, based on operator reported emissions and plant capacity data.</t>
  </si>
  <si>
    <t>Plant Operators data, Pollution Inventory, SPRI, NIPI, WPI</t>
  </si>
  <si>
    <t>2B9</t>
  </si>
  <si>
    <t>PS</t>
  </si>
  <si>
    <t>Data reported via the Pollution Inventory and direct to Ricardo Energy &amp; Environment</t>
  </si>
  <si>
    <t>Modelled; Operator reported data</t>
  </si>
  <si>
    <t>Inventory agency estimate based on DUKES and industry data</t>
  </si>
  <si>
    <t>Defra, EF taken from Danish Inventory</t>
  </si>
  <si>
    <t>Plant Operator data from the Pollution Inventory, plant capacity data</t>
  </si>
  <si>
    <t>Estimates compiled by the Centre for Ecology &amp; Hydrology</t>
  </si>
  <si>
    <t>MELMod-UK model</t>
  </si>
  <si>
    <t>Defra, IPCC 2006</t>
  </si>
  <si>
    <t>5C</t>
  </si>
  <si>
    <t xml:space="preserve">1. The entire time series is revised each year to take account of methodological improvements. </t>
  </si>
  <si>
    <t>Total greenhouse gas emissions by gas for the UK</t>
  </si>
  <si>
    <t xml:space="preserve">Relationships between source categories as defined by the IPCC and the categories used in reporting </t>
  </si>
  <si>
    <t>Table 9: UK Greenhouse Gas Emissions, progress towards the Kyoto Protocol, Carbon Budgets and EU Effort Sharing Decision Targets</t>
  </si>
  <si>
    <t>Sector</t>
  </si>
  <si>
    <t>1. Emissions arising from use of fuels from UK international aviation and shipping bunkers do not count towards the UK greenhouse gas emissions totals as reported to the UNFCCC and the European Commission, or used for assessing progress against UK emissions reduction targets.</t>
  </si>
  <si>
    <t>Total verified emissions from stationary installations under the EU ETS</t>
  </si>
  <si>
    <t>EU Effort Sharing Decision</t>
  </si>
  <si>
    <t>1A3eii</t>
  </si>
  <si>
    <t>1A3biii</t>
  </si>
  <si>
    <t>Road transport - buses and coaches - motorway driving</t>
  </si>
  <si>
    <t>Road transport - buses and coaches - rural driving</t>
  </si>
  <si>
    <t>Road transport - buses and coaches - urban driving</t>
  </si>
  <si>
    <t>Aircraft - domestic cruise</t>
  </si>
  <si>
    <t>Aircraft - domestic take off and landing</t>
  </si>
  <si>
    <t>Road transport - HGV articulated - motorway driving</t>
  </si>
  <si>
    <t>Road transport - HGV articulated - rural driving</t>
  </si>
  <si>
    <t>Road transport - HGV articulated - urban driving</t>
  </si>
  <si>
    <t>Road transport - HGV rigid - motorway driving</t>
  </si>
  <si>
    <t>Road transport - HGV rigid - rural driving</t>
  </si>
  <si>
    <t>Road transport - HGV rigid - urban driving</t>
  </si>
  <si>
    <t>1A3bii</t>
  </si>
  <si>
    <t>Road transport - LGVs - cold start</t>
  </si>
  <si>
    <t>Road transport - LGVs - motorway driving</t>
  </si>
  <si>
    <t>Road transport - LGVs - rural driving</t>
  </si>
  <si>
    <t>Road transport - LGVs - urban driving</t>
  </si>
  <si>
    <t>1A3bv</t>
  </si>
  <si>
    <t>Road transport - all vehicles LPG use</t>
  </si>
  <si>
    <t>1A3biv</t>
  </si>
  <si>
    <t>Road transport - mopeds (&lt;50cc 2st) - urban driving</t>
  </si>
  <si>
    <t>Road transport - motorcycle (&gt;50cc  2st) - urban driving</t>
  </si>
  <si>
    <t>Road transport - motorcycle (&gt;50cc  4st) - motorway driving</t>
  </si>
  <si>
    <t>Road transport - motorcycle (&gt;50cc  4st) - rural driving</t>
  </si>
  <si>
    <t>Road transport - motorcycle (&gt;50cc  4st) - urban driving</t>
  </si>
  <si>
    <t>1A3bi</t>
  </si>
  <si>
    <t>Road transport - cars - cold start</t>
  </si>
  <si>
    <t>Road transport - cars - motorway driving</t>
  </si>
  <si>
    <t>Road transport - cars - rural driving</t>
  </si>
  <si>
    <t>Road transport - cars - urban driving</t>
  </si>
  <si>
    <t>Rail - coal</t>
  </si>
  <si>
    <t>Railways - freight</t>
  </si>
  <si>
    <t>Railways - intercity</t>
  </si>
  <si>
    <t>Railways - regional</t>
  </si>
  <si>
    <t>1A4ciii</t>
  </si>
  <si>
    <t>Chemical Industry - ethylene dichloride</t>
  </si>
  <si>
    <t>Sewage sludge decomposition in private systems</t>
  </si>
  <si>
    <t>Scaled from EU estimate of this source</t>
  </si>
  <si>
    <t>National navigation (marine engines)</t>
  </si>
  <si>
    <t>2A3, 2B7</t>
  </si>
  <si>
    <t>: means data are not available</t>
  </si>
  <si>
    <t>9. From 2013, the EU ETS entered its third phase, which will end in 2020. Changes to the operating rules in this period mean that Member States no longer receive a national cap as the ETS operates at installation level. Therefore a ‘notional’ cap is estimated for the purpose of carbon budgets accounting.</t>
  </si>
  <si>
    <t>10. The geographical coverage for the ESD is the UK &amp; Gibraltar.</t>
  </si>
  <si>
    <t>Responsible Statistician</t>
  </si>
  <si>
    <t>UK Greenhouse Gas Emissions towards Kyoto Protocol, UK Carbon Budgets and EU Effort Sharing Decision targets</t>
  </si>
  <si>
    <t>2. Whether emissions from refuelling at UK-based international aviation and shipping bunkers can be used as an accurate estimate of UK international aviation and shipping emissions depends on what assumptions are being made about how to allocate international aviation and shipping emissions to different countries.</t>
  </si>
  <si>
    <t>6 February 2018</t>
  </si>
  <si>
    <t>Amanda Penistone</t>
  </si>
  <si>
    <t>: means data are not available as there are no F Gas emissions in these sectors</t>
  </si>
  <si>
    <t>Key:</t>
  </si>
  <si>
    <t>One component foams</t>
  </si>
  <si>
    <t>Airborne warning and control systems</t>
  </si>
  <si>
    <t>Civil aviation (domestic, cruise)</t>
  </si>
  <si>
    <t>Civil aviation (domestic, landing and take off)</t>
  </si>
  <si>
    <t>Military aircraft and shipping</t>
  </si>
  <si>
    <t>Aircraft support vehicles</t>
  </si>
  <si>
    <t>Direct soil emission</t>
  </si>
  <si>
    <t>Other - chemical industry</t>
  </si>
  <si>
    <t>Forest land remaining forest land</t>
  </si>
  <si>
    <t>Drainage of organic soils</t>
  </si>
  <si>
    <t>Wetlands remaining wetland</t>
  </si>
  <si>
    <t>Land converted to wetland</t>
  </si>
  <si>
    <t>Other mobile</t>
  </si>
  <si>
    <t>Enteric fermentation</t>
  </si>
  <si>
    <t>Other (agriculture)</t>
  </si>
  <si>
    <t>Forest land</t>
  </si>
  <si>
    <t>Energy supply</t>
  </si>
  <si>
    <t>Waste management</t>
  </si>
  <si>
    <t>Enteric fermentation - cattle</t>
  </si>
  <si>
    <t>Enteric fermentation - sheep</t>
  </si>
  <si>
    <t>Enteric fermentation - pigs</t>
  </si>
  <si>
    <t>Enteric fermentation  - horses</t>
  </si>
  <si>
    <t>Enteric fermentation - goats</t>
  </si>
  <si>
    <t>Enteric fermentation - deer</t>
  </si>
  <si>
    <t>Wastes - cattle</t>
  </si>
  <si>
    <t>Wastes - sheep</t>
  </si>
  <si>
    <t>Wastes - pigs</t>
  </si>
  <si>
    <t>Wastes - deer</t>
  </si>
  <si>
    <t>Wastes - goats</t>
  </si>
  <si>
    <t>Wastes - horses</t>
  </si>
  <si>
    <t>Wastes - poultry</t>
  </si>
  <si>
    <t>Waste incineration</t>
  </si>
  <si>
    <t>Climatechange.Statistics@beis.gov.uk</t>
  </si>
  <si>
    <t>Table 14</t>
  </si>
  <si>
    <t>Other Mobile</t>
  </si>
  <si>
    <t>Table 15</t>
  </si>
  <si>
    <r>
      <t>Million tonnes carbon dioxide equivalent (MtCO</t>
    </r>
    <r>
      <rPr>
        <b/>
        <vertAlign val="subscript"/>
        <sz val="11"/>
        <color theme="0"/>
        <rFont val="Arial"/>
        <family val="2"/>
      </rPr>
      <t>2</t>
    </r>
    <r>
      <rPr>
        <b/>
        <sz val="11"/>
        <color theme="0"/>
        <rFont val="Arial"/>
        <family val="2"/>
      </rPr>
      <t>e)</t>
    </r>
  </si>
  <si>
    <t>Footnotes:</t>
  </si>
  <si>
    <t>1. The entire time series is revised each year to take account of methodological improvements</t>
  </si>
  <si>
    <r>
      <t>Net CO</t>
    </r>
    <r>
      <rPr>
        <vertAlign val="subscript"/>
        <sz val="11"/>
        <color theme="1"/>
        <rFont val="Arial"/>
        <family val="2"/>
      </rPr>
      <t>2</t>
    </r>
    <r>
      <rPr>
        <sz val="11"/>
        <color theme="1"/>
        <rFont val="Arial"/>
        <family val="2"/>
      </rPr>
      <t xml:space="preserve"> emissions (emissions minus removals)</t>
    </r>
  </si>
  <si>
    <r>
      <t>Methane (CH</t>
    </r>
    <r>
      <rPr>
        <vertAlign val="subscript"/>
        <sz val="11"/>
        <color theme="1"/>
        <rFont val="Arial"/>
        <family val="2"/>
      </rPr>
      <t>4</t>
    </r>
    <r>
      <rPr>
        <sz val="11"/>
        <color theme="1"/>
        <rFont val="Arial"/>
        <family val="2"/>
      </rPr>
      <t>)</t>
    </r>
  </si>
  <si>
    <r>
      <t>Nitrous oxide (N</t>
    </r>
    <r>
      <rPr>
        <vertAlign val="subscript"/>
        <sz val="11"/>
        <color theme="1"/>
        <rFont val="Arial"/>
        <family val="2"/>
      </rPr>
      <t>2</t>
    </r>
    <r>
      <rPr>
        <sz val="11"/>
        <color theme="1"/>
        <rFont val="Arial"/>
        <family val="2"/>
      </rPr>
      <t>O)</t>
    </r>
  </si>
  <si>
    <r>
      <t>Sulphur hexafluoride (SF</t>
    </r>
    <r>
      <rPr>
        <vertAlign val="subscript"/>
        <sz val="11"/>
        <color theme="1"/>
        <rFont val="Arial"/>
        <family val="2"/>
      </rPr>
      <t>6</t>
    </r>
    <r>
      <rPr>
        <sz val="11"/>
        <color theme="1"/>
        <rFont val="Arial"/>
        <family val="2"/>
      </rPr>
      <t>)</t>
    </r>
  </si>
  <si>
    <r>
      <t>Nitrogen trifluoride (NF</t>
    </r>
    <r>
      <rPr>
        <vertAlign val="subscript"/>
        <sz val="11"/>
        <color theme="1"/>
        <rFont val="Arial"/>
        <family val="2"/>
      </rPr>
      <t>3</t>
    </r>
    <r>
      <rPr>
        <sz val="11"/>
        <color theme="1"/>
        <rFont val="Arial"/>
        <family val="2"/>
      </rPr>
      <t>)</t>
    </r>
  </si>
  <si>
    <r>
      <t>CO</t>
    </r>
    <r>
      <rPr>
        <vertAlign val="subscript"/>
        <sz val="11"/>
        <rFont val="Arial"/>
        <family val="2"/>
      </rPr>
      <t>2</t>
    </r>
  </si>
  <si>
    <r>
      <t>CH</t>
    </r>
    <r>
      <rPr>
        <vertAlign val="subscript"/>
        <sz val="11"/>
        <rFont val="Arial"/>
        <family val="2"/>
      </rPr>
      <t>4</t>
    </r>
  </si>
  <si>
    <r>
      <t>N</t>
    </r>
    <r>
      <rPr>
        <vertAlign val="subscript"/>
        <sz val="11"/>
        <rFont val="Arial"/>
        <family val="2"/>
      </rPr>
      <t>2</t>
    </r>
    <r>
      <rPr>
        <sz val="11"/>
        <rFont val="Arial"/>
        <family val="2"/>
      </rPr>
      <t>O</t>
    </r>
  </si>
  <si>
    <r>
      <t>SF</t>
    </r>
    <r>
      <rPr>
        <vertAlign val="subscript"/>
        <sz val="11"/>
        <rFont val="Arial"/>
        <family val="2"/>
      </rPr>
      <t>6</t>
    </r>
  </si>
  <si>
    <r>
      <t>NF</t>
    </r>
    <r>
      <rPr>
        <vertAlign val="subscript"/>
        <sz val="11"/>
        <rFont val="Arial"/>
        <family val="2"/>
      </rPr>
      <t>3</t>
    </r>
  </si>
  <si>
    <t>2. The entire time series is revised each year to take account of methodological improvements in the UK emissions inventory.</t>
  </si>
  <si>
    <r>
      <t>N</t>
    </r>
    <r>
      <rPr>
        <vertAlign val="subscript"/>
        <sz val="11"/>
        <rFont val="Arial"/>
        <family val="2"/>
      </rPr>
      <t>2</t>
    </r>
    <r>
      <rPr>
        <sz val="11"/>
        <rFont val="Arial"/>
        <family val="2"/>
      </rPr>
      <t>O use as an anaesthetic</t>
    </r>
  </si>
  <si>
    <r>
      <t>Use of N</t>
    </r>
    <r>
      <rPr>
        <vertAlign val="subscript"/>
        <sz val="11"/>
        <rFont val="Arial"/>
        <family val="2"/>
      </rPr>
      <t>2</t>
    </r>
    <r>
      <rPr>
        <sz val="11"/>
        <rFont val="Arial"/>
        <family val="2"/>
      </rPr>
      <t>O</t>
    </r>
  </si>
  <si>
    <r>
      <t>Direct N</t>
    </r>
    <r>
      <rPr>
        <vertAlign val="subscript"/>
        <sz val="11"/>
        <rFont val="Arial"/>
        <family val="2"/>
      </rPr>
      <t>2</t>
    </r>
    <r>
      <rPr>
        <sz val="11"/>
        <rFont val="Arial"/>
        <family val="2"/>
      </rPr>
      <t>O emission from N fertilisation of forest land</t>
    </r>
  </si>
  <si>
    <r>
      <t>Direct N</t>
    </r>
    <r>
      <rPr>
        <vertAlign val="subscript"/>
        <sz val="11"/>
        <rFont val="Arial"/>
        <family val="2"/>
      </rPr>
      <t>2</t>
    </r>
    <r>
      <rPr>
        <sz val="11"/>
        <rFont val="Arial"/>
        <family val="2"/>
      </rPr>
      <t>O emissions from N mineralization/immobilisation</t>
    </r>
  </si>
  <si>
    <r>
      <t>Non-CO</t>
    </r>
    <r>
      <rPr>
        <vertAlign val="subscript"/>
        <sz val="11"/>
        <rFont val="Arial"/>
        <family val="2"/>
      </rPr>
      <t>2</t>
    </r>
    <r>
      <rPr>
        <sz val="11"/>
        <rFont val="Arial"/>
        <family val="2"/>
      </rPr>
      <t xml:space="preserve"> emissions from drainage of soils and wetlands</t>
    </r>
  </si>
  <si>
    <t>Geographic coverage</t>
  </si>
  <si>
    <t>Land use, land use change and forestry</t>
  </si>
  <si>
    <t xml:space="preserve"> </t>
  </si>
  <si>
    <t>Industrial processes</t>
  </si>
  <si>
    <r>
      <rPr>
        <vertAlign val="superscript"/>
        <sz val="9"/>
        <rFont val="Arial"/>
        <family val="2"/>
      </rPr>
      <t>b</t>
    </r>
    <r>
      <rPr>
        <sz val="9"/>
        <rFont val="Arial"/>
        <family val="2"/>
      </rPr>
      <t xml:space="preserve"> means time series break</t>
    </r>
  </si>
  <si>
    <r>
      <t>2. The Kyoto Protocol base year consists of emissions of CO</t>
    </r>
    <r>
      <rPr>
        <vertAlign val="subscript"/>
        <sz val="9"/>
        <rFont val="Arial"/>
        <family val="2"/>
      </rPr>
      <t>2</t>
    </r>
    <r>
      <rPr>
        <sz val="9"/>
        <rFont val="Arial"/>
        <family val="2"/>
      </rPr>
      <t>, CH</t>
    </r>
    <r>
      <rPr>
        <vertAlign val="subscript"/>
        <sz val="9"/>
        <rFont val="Arial"/>
        <family val="2"/>
      </rPr>
      <t>4</t>
    </r>
    <r>
      <rPr>
        <sz val="9"/>
        <rFont val="Arial"/>
        <family val="2"/>
      </rPr>
      <t xml:space="preserve"> and N</t>
    </r>
    <r>
      <rPr>
        <vertAlign val="subscript"/>
        <sz val="9"/>
        <rFont val="Arial"/>
        <family val="2"/>
      </rPr>
      <t>2</t>
    </r>
    <r>
      <rPr>
        <sz val="9"/>
        <rFont val="Arial"/>
        <family val="2"/>
      </rPr>
      <t>O in 1990, and of HFCs, PFCs and SF</t>
    </r>
    <r>
      <rPr>
        <vertAlign val="subscript"/>
        <sz val="9"/>
        <rFont val="Arial"/>
        <family val="2"/>
      </rPr>
      <t>6</t>
    </r>
    <r>
      <rPr>
        <sz val="9"/>
        <rFont val="Arial"/>
        <family val="2"/>
      </rPr>
      <t xml:space="preserve"> in 1995. Includes an allowance for net emissions from LULUCF in 1990.</t>
    </r>
  </si>
  <si>
    <r>
      <t>6. UK Carbon Budgets were introduced in 2008. Figures include emissions solely from the UK and exclude emissions from Crown Dependencies and UK Overseas Territories. NF</t>
    </r>
    <r>
      <rPr>
        <vertAlign val="subscript"/>
        <sz val="9"/>
        <rFont val="Arial"/>
        <family val="2"/>
      </rPr>
      <t>3</t>
    </r>
    <r>
      <rPr>
        <sz val="9"/>
        <rFont val="Arial"/>
        <family val="2"/>
      </rPr>
      <t xml:space="preserve"> emissions are also excluded.</t>
    </r>
  </si>
  <si>
    <r>
      <t>7. The carbon budget base year consists of emissions of CO</t>
    </r>
    <r>
      <rPr>
        <vertAlign val="subscript"/>
        <sz val="9"/>
        <rFont val="Arial"/>
        <family val="2"/>
      </rPr>
      <t>2</t>
    </r>
    <r>
      <rPr>
        <sz val="9"/>
        <rFont val="Arial"/>
        <family val="2"/>
      </rPr>
      <t>, CH</t>
    </r>
    <r>
      <rPr>
        <vertAlign val="subscript"/>
        <sz val="9"/>
        <rFont val="Arial"/>
        <family val="2"/>
      </rPr>
      <t>4</t>
    </r>
    <r>
      <rPr>
        <sz val="9"/>
        <rFont val="Arial"/>
        <family val="2"/>
      </rPr>
      <t xml:space="preserve"> and N</t>
    </r>
    <r>
      <rPr>
        <vertAlign val="subscript"/>
        <sz val="9"/>
        <rFont val="Arial"/>
        <family val="2"/>
      </rPr>
      <t>2</t>
    </r>
    <r>
      <rPr>
        <sz val="9"/>
        <rFont val="Arial"/>
        <family val="2"/>
      </rPr>
      <t>O in 1990, and of HFCs, PFCs and SF</t>
    </r>
    <r>
      <rPr>
        <vertAlign val="subscript"/>
        <sz val="9"/>
        <rFont val="Arial"/>
        <family val="2"/>
      </rPr>
      <t>6</t>
    </r>
    <r>
      <rPr>
        <sz val="9"/>
        <rFont val="Arial"/>
        <family val="2"/>
      </rPr>
      <t xml:space="preserve"> in 1995. Carbon budget percentage reductions against base year may not be consistent with target percentage reductions set out in the Carbon Plan and elsewhere, as the base year is revised each year to take account of revisions to 1990 and 1995 emissions data.</t>
    </r>
  </si>
  <si>
    <r>
      <t>11. ESD emissions are calculated as total GHG emissions for the UK and Gibraltar minus NF</t>
    </r>
    <r>
      <rPr>
        <vertAlign val="subscript"/>
        <sz val="9"/>
        <rFont val="Arial"/>
        <family val="2"/>
      </rPr>
      <t>3</t>
    </r>
    <r>
      <rPr>
        <sz val="9"/>
        <rFont val="Arial"/>
        <family val="2"/>
      </rPr>
      <t xml:space="preserve"> and LULUCF emissions, minus verified emissions from stationary installations under the EU ETS, minus CO</t>
    </r>
    <r>
      <rPr>
        <vertAlign val="subscript"/>
        <sz val="9"/>
        <rFont val="Arial"/>
        <family val="2"/>
      </rPr>
      <t>2</t>
    </r>
    <r>
      <rPr>
        <sz val="9"/>
        <rFont val="Arial"/>
        <family val="2"/>
      </rPr>
      <t xml:space="preserve"> emissions from civil aviation.</t>
    </r>
  </si>
  <si>
    <r>
      <t>CO</t>
    </r>
    <r>
      <rPr>
        <vertAlign val="subscript"/>
        <sz val="11"/>
        <rFont val="Arial"/>
        <family val="2"/>
      </rPr>
      <t xml:space="preserve">2 </t>
    </r>
    <r>
      <rPr>
        <sz val="11"/>
        <rFont val="Arial"/>
        <family val="2"/>
      </rPr>
      <t>emissions from civil aviation</t>
    </r>
  </si>
  <si>
    <r>
      <t>GWP</t>
    </r>
    <r>
      <rPr>
        <b/>
        <vertAlign val="superscript"/>
        <sz val="11"/>
        <color theme="0"/>
        <rFont val="Arial"/>
        <family val="2"/>
      </rPr>
      <t>2</t>
    </r>
  </si>
  <si>
    <t>2. The GWP (Global Warming Potential) of a greenhouse gas measures its effectiveness in global warming over 100 years relative to carbon dioxide.</t>
  </si>
  <si>
    <r>
      <t>1990 emissions</t>
    </r>
    <r>
      <rPr>
        <b/>
        <vertAlign val="superscript"/>
        <sz val="11"/>
        <color theme="0"/>
        <rFont val="Arial"/>
        <family val="2"/>
      </rPr>
      <t xml:space="preserve">3 </t>
    </r>
    <r>
      <rPr>
        <b/>
        <sz val="11"/>
        <color theme="0"/>
        <rFont val="Arial"/>
        <family val="2"/>
      </rPr>
      <t>(thousand tonnes CO</t>
    </r>
    <r>
      <rPr>
        <b/>
        <vertAlign val="subscript"/>
        <sz val="11"/>
        <color theme="0"/>
        <rFont val="Arial"/>
        <family val="2"/>
      </rPr>
      <t>2</t>
    </r>
    <r>
      <rPr>
        <b/>
        <sz val="11"/>
        <color theme="0"/>
        <rFont val="Arial"/>
        <family val="2"/>
      </rPr>
      <t xml:space="preserve"> equivalent)
</t>
    </r>
  </si>
  <si>
    <r>
      <t>Carbon dioxide</t>
    </r>
    <r>
      <rPr>
        <vertAlign val="superscript"/>
        <sz val="11"/>
        <rFont val="Arial"/>
        <family val="2"/>
      </rPr>
      <t>6</t>
    </r>
  </si>
  <si>
    <r>
      <t>6. CO</t>
    </r>
    <r>
      <rPr>
        <vertAlign val="subscript"/>
        <sz val="9"/>
        <rFont val="Arial"/>
        <family val="2"/>
      </rPr>
      <t>2</t>
    </r>
    <r>
      <rPr>
        <sz val="9"/>
        <rFont val="Arial"/>
        <family val="2"/>
      </rPr>
      <t xml:space="preserve"> emissions are net emissions. Total emissions minus removals.</t>
    </r>
  </si>
  <si>
    <t>5. LULUCF emissions are net emissions. Total emissions minus removals.</t>
  </si>
  <si>
    <r>
      <t>1990 emissions</t>
    </r>
    <r>
      <rPr>
        <b/>
        <vertAlign val="superscript"/>
        <sz val="11"/>
        <color theme="0"/>
        <rFont val="Arial"/>
        <family val="2"/>
      </rPr>
      <t xml:space="preserve">2 </t>
    </r>
    <r>
      <rPr>
        <b/>
        <sz val="11"/>
        <color theme="0"/>
        <rFont val="Arial"/>
        <family val="2"/>
      </rPr>
      <t>(thousand tonnes CO</t>
    </r>
    <r>
      <rPr>
        <b/>
        <vertAlign val="subscript"/>
        <sz val="11"/>
        <color theme="0"/>
        <rFont val="Arial"/>
        <family val="2"/>
      </rPr>
      <t>2</t>
    </r>
    <r>
      <rPr>
        <b/>
        <sz val="11"/>
        <color theme="0"/>
        <rFont val="Arial"/>
        <family val="2"/>
      </rPr>
      <t xml:space="preserve"> equivalent)</t>
    </r>
  </si>
  <si>
    <r>
      <t>CO</t>
    </r>
    <r>
      <rPr>
        <b/>
        <vertAlign val="subscript"/>
        <sz val="11"/>
        <color theme="0"/>
        <rFont val="Arial"/>
        <family val="2"/>
      </rPr>
      <t>2</t>
    </r>
  </si>
  <si>
    <r>
      <t>CH</t>
    </r>
    <r>
      <rPr>
        <b/>
        <vertAlign val="subscript"/>
        <sz val="11"/>
        <color theme="0"/>
        <rFont val="Arial"/>
        <family val="2"/>
      </rPr>
      <t>4</t>
    </r>
  </si>
  <si>
    <r>
      <t>N</t>
    </r>
    <r>
      <rPr>
        <b/>
        <vertAlign val="subscript"/>
        <sz val="11"/>
        <color theme="0"/>
        <rFont val="Arial"/>
        <family val="2"/>
      </rPr>
      <t>2</t>
    </r>
    <r>
      <rPr>
        <b/>
        <sz val="11"/>
        <color theme="0"/>
        <rFont val="Arial"/>
        <family val="2"/>
      </rPr>
      <t>O</t>
    </r>
  </si>
  <si>
    <r>
      <t>SF</t>
    </r>
    <r>
      <rPr>
        <b/>
        <vertAlign val="subscript"/>
        <sz val="11"/>
        <color theme="0"/>
        <rFont val="Arial"/>
        <family val="2"/>
      </rPr>
      <t>6</t>
    </r>
  </si>
  <si>
    <r>
      <t>NF</t>
    </r>
    <r>
      <rPr>
        <b/>
        <vertAlign val="subscript"/>
        <sz val="11"/>
        <color theme="0"/>
        <rFont val="Arial"/>
        <family val="2"/>
      </rPr>
      <t>3</t>
    </r>
  </si>
  <si>
    <r>
      <t>Calculated, based on operator reported data on CO</t>
    </r>
    <r>
      <rPr>
        <vertAlign val="subscript"/>
        <sz val="11"/>
        <rFont val="Arial"/>
        <family val="2"/>
      </rPr>
      <t>2</t>
    </r>
    <r>
      <rPr>
        <sz val="11"/>
        <rFont val="Arial"/>
        <family val="2"/>
      </rPr>
      <t xml:space="preserve"> produced, emitted and sold.</t>
    </r>
  </si>
  <si>
    <t>Modelled using a revised version of the 2011 ICF RAC model, using literature sources and consultation with industry. Verified against sales data from the British Refrigeration Association.</t>
  </si>
  <si>
    <t>EEMS, PPRS, EU ETS</t>
  </si>
  <si>
    <t>Ricardo Energy &amp; Environment estimate based on ONS data,  EU ETS</t>
  </si>
  <si>
    <t>Plant Operator data from the Pollution Inventory and EU ETS, MPA</t>
  </si>
  <si>
    <r>
      <t>Total greenhouse gas emissions without LULUCF and without NF</t>
    </r>
    <r>
      <rPr>
        <vertAlign val="subscript"/>
        <sz val="11"/>
        <rFont val="Arial"/>
        <family val="2"/>
      </rPr>
      <t>3</t>
    </r>
    <r>
      <rPr>
        <sz val="11"/>
        <rFont val="Arial"/>
        <family val="2"/>
      </rPr>
      <t xml:space="preserve"> emissions</t>
    </r>
  </si>
  <si>
    <t>8. Emissions and percentage reductions against baseline shown for the first carbon budget period (2008 to 2012) are the final figures for the first carbon budget which were reported in 2014.  This means that there is a time series break between 2012 and 2013, as figures from 2013 onwards are based on the most recent greenhouse gas inventory.</t>
  </si>
  <si>
    <t>(b) By fuel type</t>
  </si>
  <si>
    <t>Mineralization/immobilization associated with change in soil organic matter</t>
  </si>
  <si>
    <t>Offshore oil and gas - venting</t>
  </si>
  <si>
    <t>Offshore oil and gas - flaring</t>
  </si>
  <si>
    <t>Direct N2O emissions from N mineralization/immobilisation</t>
  </si>
  <si>
    <t>Mechanical Biological Treatment - Composting</t>
  </si>
  <si>
    <t>Mechanical Biological Treatment - Anaerobic Digestion</t>
  </si>
  <si>
    <t>4</t>
  </si>
  <si>
    <t>Other (LULUCF)</t>
  </si>
  <si>
    <t>DUKES, plant operator data, Carbon Factors Review (2004), IPCC 2006 and EU ETS data</t>
  </si>
  <si>
    <t>DUKES, UKPIA, plant operator data, Carbon Factors Review (2004), IPCC 2006 and EU ETS data</t>
  </si>
  <si>
    <t>DUKES, EEMS, EU ETS, ISSB statistics, Carbon balance model for steelworks, Gas network operator data, IPCC 2006.</t>
  </si>
  <si>
    <t>DUKES, FAOSTAT, IPCC 2006, EIPPCB (2000), IPCC 2006</t>
  </si>
  <si>
    <t>UK Minerals Yearbook and PI data, IPCC 2006</t>
  </si>
  <si>
    <t>DUKES, Plant operators and industry data, IPCC 2006</t>
  </si>
  <si>
    <t>DUKES, Plant operators and industry data, Ricardo Energy &amp; Environment off road model, IPCC 2006, COPERT</t>
  </si>
  <si>
    <t>DUKES, Ricardo Energy &amp; Environment estimates, MPA, IPCC 2006</t>
  </si>
  <si>
    <t>RAF, IPCC 2006</t>
  </si>
  <si>
    <t>UKMEAC (semiconductors), IPCC 2006</t>
  </si>
  <si>
    <t>UKMEAC (semiconductors), Defra (scientific research), Sales data reported by the manufacturer (sporting goods), Consultation with industry (particle accelerators), IPCC 2006</t>
  </si>
  <si>
    <t>Civil Aviation Authority, DUKES, IPCC 2006</t>
  </si>
  <si>
    <t>DUKES, DfT, Ricardo Energy &amp; Environment road transport model</t>
  </si>
  <si>
    <t>DUKES, DfT, 2013 EMEP/EEA guidebook, Ricardo Energy &amp; Environment road transport model</t>
  </si>
  <si>
    <t>CR, OTH</t>
  </si>
  <si>
    <t>DUKES; Sales data from CTPA, IPCC 2006</t>
  </si>
  <si>
    <t>Ricardo Energy &amp; Environment (2015) Emissions Estimation for IPPC 2006 Guidelines Compliance in the UK Waste Sector, IPCC 2006</t>
  </si>
  <si>
    <t>DUKES, Ricardo Energy &amp; Environment estimates, IPCC 2006</t>
  </si>
  <si>
    <t>UK Minerals Yearbook, EU ETS, IPCC 2006</t>
  </si>
  <si>
    <t>Plant Operators data, IPCC 2006</t>
  </si>
  <si>
    <t>DUKES, ISSB Annual Statistics, IPCC 2006</t>
  </si>
  <si>
    <t>Ricardo Energy &amp; Environment estimates based on plant capacity and data reported to the Pollution Inventory, IPCC 2006</t>
  </si>
  <si>
    <t>ONS, Defra, water companies, OFWAT, UK environmental agencies, IPCC 2006</t>
  </si>
  <si>
    <t>CR, D, OTH</t>
  </si>
  <si>
    <t>HMIP, BEIS, Pollution Inventory, IPCC 2006</t>
  </si>
  <si>
    <t>Gas operators, EEMS, EU ETS, EA, SEPA</t>
  </si>
  <si>
    <t>Plant operator data, EU ETS, IPPC/IED reported data to EA and SEPA, IPCC 2006</t>
  </si>
  <si>
    <t>2. In accordance with international reporting and carbon trading protocols, each of these gases are weighted by their global warming potential (GWP), so that total greenhouse gas emissions can be reported on a consistent basis (in carbon dioxide equivalent units). The GWP for each gas is defined as its warming influence relative to that of carbon dioxide. The GWPs used are from Working Group 1 of the IPCC Fourth Assessment Report: Climate Change 2007.</t>
  </si>
  <si>
    <t>1. Emissions reported to the United Nations Framework Convention on Climate Change (UNFCCC) comprise of net emissions from the UK, Crown Dependencies and Overseas Territories.</t>
  </si>
  <si>
    <t>3. The Kyoto Protocol target includes emissions from the UK, Crown Dependencies and those UK Overseas Territories that have ratified the Kyoto Protocol. The target uses a narrower definition for the land use, land use change and forestry sector (LULUCF) than is used elsewhere in these data tables.</t>
  </si>
  <si>
    <r>
      <t>Indirect N</t>
    </r>
    <r>
      <rPr>
        <vertAlign val="subscript"/>
        <sz val="11"/>
        <rFont val="Arial"/>
        <family val="2"/>
      </rPr>
      <t>2</t>
    </r>
    <r>
      <rPr>
        <sz val="11"/>
        <rFont val="Arial"/>
        <family val="2"/>
      </rPr>
      <t>O from atmospheric deposition and nitrogen leaching and run-off</t>
    </r>
  </si>
  <si>
    <t>Table 12: Sectoral definitions and inclusions</t>
  </si>
  <si>
    <t>Table 13: Sectoral details, methodologies and data sources</t>
  </si>
  <si>
    <t>4. Kyoto Protocol baseline emissions are based on final figures from the UK's 2012 greenhouse gas inventory, as this is the inventory that was used to assess compliance with the UK's target for the first commitment period of the Kyoto Protocol.</t>
  </si>
  <si>
    <t>Final UK greenhouse gas emissions national statistics 1990-2016</t>
  </si>
  <si>
    <t>5 February 2019</t>
  </si>
  <si>
    <t>UK Greenhouse Gas Emissions 1990-2016, headline results (MtCO2e)</t>
  </si>
  <si>
    <t>UK Greenhouse Gas Emissions 1990-2016, breakdown of headline results by geographical coverage (MtCO2e)</t>
  </si>
  <si>
    <t>Estimated emissions of Greenhouse Gases by source category, type of fuel and end-user category, 1990-2016 (MtCO2e)</t>
  </si>
  <si>
    <t>Emissions of all greenhouse gases for the UK from 1990-2016 by source sector, by fuel type and end-user sector</t>
  </si>
  <si>
    <t>Estimated emissions of Carbon Dioxide (CO2) by source category, type of fuel and end-user category, 1970-2016 (MtCO2e)</t>
  </si>
  <si>
    <t>Emissions of all carbon dioxide for the UK from 1970-2016 by source sector, by fuel type and end-user sector</t>
  </si>
  <si>
    <t>Estimated emissions of Methane (CH4) by source category, type of fuel and end-user category, 1990-2016 (MtCO2e)</t>
  </si>
  <si>
    <t>Emissions of all methane for the UK from 1990-2016 by source sector, by fuel type and end-user sector</t>
  </si>
  <si>
    <t>Estimated emissions of Nitrous Oxide (N2O) by source category, type of fuel and end-user category, 1990-2016 (MtCO2e)</t>
  </si>
  <si>
    <t>Emissions of all nitrous oxide for the UK from 1990-2016 by source sector, by fuel type and end-user sector</t>
  </si>
  <si>
    <t>Estimated emissions of F Gases by source category, 1990-2016 (MtCO2e)</t>
  </si>
  <si>
    <t>Emissions of all fluorinated gases for the UK from 1990-2016 by source sector</t>
  </si>
  <si>
    <t>Greenhouse gas emissions arising from use of fuels from UK international aviation and shipping bunkers 1990-2016 (MtCO2e)</t>
  </si>
  <si>
    <t>Emissions by gas for the UK from 1990-2016 arising from use of fuels from UK international aviation and shipping bunkers</t>
  </si>
  <si>
    <t>UK Greenhouse Gas Emissions 2008-2016, progress towards the Kyoto Protocol, Carbon Budgets and EU Effort Sharing Decision Targets (MtCO2e)</t>
  </si>
  <si>
    <r>
      <t>Estimated emissions of Greenhouse Gases by National Communication source category, type of fuel and end-user category for the UK only (excluding NF</t>
    </r>
    <r>
      <rPr>
        <b/>
        <vertAlign val="subscript"/>
        <sz val="12"/>
        <rFont val="Arial"/>
        <family val="2"/>
      </rPr>
      <t>3</t>
    </r>
    <r>
      <rPr>
        <b/>
        <sz val="12"/>
        <rFont val="Arial"/>
        <family val="2"/>
      </rPr>
      <t>) 1990-2016</t>
    </r>
  </si>
  <si>
    <r>
      <t>Emissions of all greenhouse gases for the UK only excluding NF</t>
    </r>
    <r>
      <rPr>
        <vertAlign val="subscript"/>
        <sz val="12"/>
        <rFont val="Arial"/>
        <family val="2"/>
      </rPr>
      <t>3</t>
    </r>
    <r>
      <rPr>
        <sz val="12"/>
        <rFont val="Arial"/>
        <family val="2"/>
      </rPr>
      <t xml:space="preserve"> (Carbon Budgets) from 1990-2016 by source sector, by fuel type and end-user sector</t>
    </r>
  </si>
  <si>
    <r>
      <t>Estimated emissions of Greenhouse Gases for the UK and Crown Dependencies by source category and type of fuel, 1990-2016 (MtCO</t>
    </r>
    <r>
      <rPr>
        <b/>
        <vertAlign val="subscript"/>
        <sz val="12"/>
        <rFont val="Arial"/>
        <family val="2"/>
      </rPr>
      <t>2</t>
    </r>
    <r>
      <rPr>
        <b/>
        <sz val="12"/>
        <rFont val="Arial"/>
        <family val="2"/>
      </rPr>
      <t>e)</t>
    </r>
  </si>
  <si>
    <t xml:space="preserve">Emissions of all greenhouse gases for the UK and Crown Dependencies from 1990-2016 by source sector and fuel type </t>
  </si>
  <si>
    <r>
      <t>All greenhouse gases weighted by GWP</t>
    </r>
    <r>
      <rPr>
        <b/>
        <vertAlign val="superscript"/>
        <sz val="11"/>
        <rFont val="Arial"/>
        <family val="2"/>
      </rPr>
      <t>7</t>
    </r>
  </si>
  <si>
    <t>1. Figures include emissions for the UK, Crown Dependencies and the Overseas Territories. Uncertainties are not calculated for different geographical coverages but would be expected to be similar.</t>
  </si>
  <si>
    <t>7. Totals will be similar but not exactly the same as those presented for Table 11.</t>
  </si>
  <si>
    <r>
      <t>Land use, land use change and forestry (LULUCF)</t>
    </r>
    <r>
      <rPr>
        <vertAlign val="superscript"/>
        <sz val="11"/>
        <rFont val="Arial"/>
        <family val="2"/>
      </rPr>
      <t>5</t>
    </r>
  </si>
  <si>
    <r>
      <t>Total</t>
    </r>
    <r>
      <rPr>
        <b/>
        <vertAlign val="superscript"/>
        <sz val="11"/>
        <rFont val="Arial"/>
        <family val="2"/>
      </rPr>
      <t>6</t>
    </r>
  </si>
  <si>
    <t>6. Totals will be similar but not exactly the same as those presented for Table 10.</t>
  </si>
  <si>
    <t>Table 1: UK greenhouse gas emissions headline results, UK 1990-2016</t>
  </si>
  <si>
    <t>Table 2: UK Greenhouse Gas Emissions headline results by geographical coverage, UK, Crown Dependencies &amp; Overseas Territories 1990-2016</t>
  </si>
  <si>
    <t>Table 3: Estimated emissions of Greenhouse Gases by source category, type of fuel and end-user category, UK 1990-2016</t>
  </si>
  <si>
    <t>Table 4: Estimated emissions of carbon dioxide by source category, type of fuel and end user category, UK 1970-2016</t>
  </si>
  <si>
    <r>
      <t>Table 5: Estimated emissions of methane (CH</t>
    </r>
    <r>
      <rPr>
        <b/>
        <vertAlign val="subscript"/>
        <sz val="14"/>
        <color theme="0"/>
        <rFont val="Arial"/>
        <family val="2"/>
      </rPr>
      <t>4</t>
    </r>
    <r>
      <rPr>
        <b/>
        <sz val="14"/>
        <color theme="0"/>
        <rFont val="Arial"/>
        <family val="2"/>
      </rPr>
      <t>) by source category, type of fuel and end user category, UK 1990-2016</t>
    </r>
  </si>
  <si>
    <r>
      <t>Table 6: Estimated emissions of nitrous oxide (N</t>
    </r>
    <r>
      <rPr>
        <b/>
        <vertAlign val="subscript"/>
        <sz val="14"/>
        <color theme="0"/>
        <rFont val="Arial"/>
        <family val="2"/>
      </rPr>
      <t>2</t>
    </r>
    <r>
      <rPr>
        <b/>
        <sz val="14"/>
        <color theme="0"/>
        <rFont val="Arial"/>
        <family val="2"/>
      </rPr>
      <t>O) by source category, type of fuel and end user category, UK 1990-2016</t>
    </r>
  </si>
  <si>
    <t>Table 7: Estimated combined emissions of F Gases by source category, UK 1990-2016</t>
  </si>
  <si>
    <t>Table 8: Greenhouse gas emissions arising from use of fuels from UK international aviation and shipping bunkers, UK 1990-2016</t>
  </si>
  <si>
    <t>3G2</t>
  </si>
  <si>
    <t>Non-Ferrous Metal (combustion)</t>
  </si>
  <si>
    <t>Pulp, Paper and Print (combustion)</t>
  </si>
  <si>
    <t>Methanol production – combustion</t>
  </si>
  <si>
    <t>Non Energy Use: petroleum coke</t>
  </si>
  <si>
    <t>Energy Supply</t>
  </si>
  <si>
    <t>Upstream Gas Production - fuel combustion</t>
  </si>
  <si>
    <t>Upstream Oil Production - fuel combustion</t>
  </si>
  <si>
    <t>Upstream Oil Production - Offshore Well Testing</t>
  </si>
  <si>
    <t>Upstream Oil Production - process emissions</t>
  </si>
  <si>
    <t>Upstream Gas Production - Offshore Well Testing</t>
  </si>
  <si>
    <t>Upstream Gas Production - process emissions</t>
  </si>
  <si>
    <t>Upstream Oil Production - venting</t>
  </si>
  <si>
    <t>Upstream Gas Production - venting</t>
  </si>
  <si>
    <t>Upstream Oil Production - flaring</t>
  </si>
  <si>
    <t>Upstream Gas Production - flaring</t>
  </si>
  <si>
    <t>2C3a</t>
  </si>
  <si>
    <t>Forest Land remaining Forest Land - Biomass Burning - Wildfires</t>
  </si>
  <si>
    <t>Forest Land remaining Forest Land - Carbon stock change</t>
  </si>
  <si>
    <t>Cropland converted to Forest Land - Carbon stock change</t>
  </si>
  <si>
    <t>Grassland converted to Forest Land - Carbon stock change</t>
  </si>
  <si>
    <t>Settlements converted to Forest Land - Carbon stock change</t>
  </si>
  <si>
    <t>Cropland remaining Cropland - Carbon stock change</t>
  </si>
  <si>
    <t>Forest Land converted to Cropland - Biomass Burning - Controlled Burning</t>
  </si>
  <si>
    <t>Forest Land converted to Cropland - Carbon stock change</t>
  </si>
  <si>
    <t>Grassland converted to Cropland - Carbon stock change</t>
  </si>
  <si>
    <t>Settlements converted to Cropland - Carbon stock change</t>
  </si>
  <si>
    <t>Grassland - Drainage and rewetting and other management of organic and mineral soils</t>
  </si>
  <si>
    <t>Grassland remaining Grassland - Carbon stock change</t>
  </si>
  <si>
    <t>Cropland converted to Grassland - Carbon stock change</t>
  </si>
  <si>
    <t>Forest Land converted to Grassland - Biomass Burning - Controlled Burning</t>
  </si>
  <si>
    <t>Forest Land converted to Grassland - Carbon stock change</t>
  </si>
  <si>
    <t>Settlements converted to Grassland - Carbon stock change</t>
  </si>
  <si>
    <t>Wetlands converted to Grassland - Carbon stock change</t>
  </si>
  <si>
    <t>Peat Extraction Remaining Peat Extraction - Carbon stock change</t>
  </si>
  <si>
    <t>Grassland converted to flooded land - Carbon stock change</t>
  </si>
  <si>
    <t>Land converted for Peat Extraction - Carbon stock change</t>
  </si>
  <si>
    <t>Settlements remaining Settlements - Carbon stock change</t>
  </si>
  <si>
    <t>Cropland converted to Settlements - Carbon stock change</t>
  </si>
  <si>
    <t>Forest Land converted to Settlements - Biomass Burning - Controlled Burning</t>
  </si>
  <si>
    <t>Forest Land converted to Settlements - Carbon stock change</t>
  </si>
  <si>
    <t>Grassland converted to Settlements - Carbon stock change</t>
  </si>
  <si>
    <t>HWP Produced and Consumed Domestically - Carbon stock change</t>
  </si>
  <si>
    <t>HWP Produced and Exported - Carbon stock change</t>
  </si>
  <si>
    <t>Non-aerosol products - household products</t>
  </si>
  <si>
    <t>Closed Coal Mines</t>
  </si>
  <si>
    <t>Upstream Oil Production - Offshore Oil Loading</t>
  </si>
  <si>
    <t>Upstream Oil Production - Onshore Oil Loading</t>
  </si>
  <si>
    <t>Upstream Oil Production - Oil terminal storage</t>
  </si>
  <si>
    <t>Upstream Gas Production - Gas terminal storage</t>
  </si>
  <si>
    <t>Brick manufacture - Fletton</t>
  </si>
  <si>
    <t>Cropland remaining Cropland - Biomass Burning - Wildfires</t>
  </si>
  <si>
    <t>Grassland remaining Grassland - Biomass Burning - Wildfires</t>
  </si>
  <si>
    <t>Anaerobic Digestion (other)</t>
  </si>
  <si>
    <t>Industrial Waste Water Treatment</t>
  </si>
  <si>
    <t>Commercial Refrigeration</t>
  </si>
  <si>
    <t>Domestic Refrigeration</t>
  </si>
  <si>
    <t>Industrial Refrigeration</t>
  </si>
  <si>
    <t>Refrigerated Transport</t>
  </si>
  <si>
    <t>Mobile Air Conditioning</t>
  </si>
  <si>
    <t>Stationary Air Conditioning</t>
  </si>
  <si>
    <t>Cropland management mineralisation</t>
  </si>
  <si>
    <t>N2O use as an anaesthetic</t>
  </si>
  <si>
    <t>Chemical Industry – other process sources</t>
  </si>
  <si>
    <t>LULUCF Indirect N2O - Atmospheric Deposition</t>
  </si>
  <si>
    <t>LULUCF Indirect N2O - Nitrogen Leaching and Run-off</t>
  </si>
  <si>
    <t>Forest Land - Drainage and rewetting and other management of organic and mineral soils</t>
  </si>
  <si>
    <t>Cropland converted to Forest Land - Direct N2O emissions from N Mineralization/Immobilization</t>
  </si>
  <si>
    <t>Direct N2O emission from N fertilisation of forest land</t>
  </si>
  <si>
    <t>Grassland converted to Forest Land - Direct N2O emissions from N Mineralization/Immobilization</t>
  </si>
  <si>
    <t>Settlements converted to Forest Land - Direct N2O emissions from N Mineralization/Immobilization</t>
  </si>
  <si>
    <t>Forest Land converted to Cropland - Direct N2O emissions from N Mineralization/Immobilization</t>
  </si>
  <si>
    <t>Grassland converted to Cropland - Direct N2O emissions from N Mineralization/Immobilization</t>
  </si>
  <si>
    <t>Grassland remaining Grassland - Direct N2O emissions from N Mineralization/Immobilization</t>
  </si>
  <si>
    <t>Forest Land converted to Grassland - Direct N2O emissions from N Mineralization/Immobilization</t>
  </si>
  <si>
    <t>Wetlands - Drainage and rewetting and other management of organic and mineral soils</t>
  </si>
  <si>
    <t>Settlements remaining Settlements - Direct N2O emissions from N Mineralization/Immobilization</t>
  </si>
  <si>
    <t>Cropland converted to Settlements - Direct N2O emissions from N Mineralization/Immobilization</t>
  </si>
  <si>
    <t>Forest Land converted to Settlements - Direct N2O emissions from N Mineralization/Immobilization</t>
  </si>
  <si>
    <t>Grassland converted to Settlements - Direct N2O emissions from N Mineralization/Immobilization</t>
  </si>
  <si>
    <t>Electronics - NF3</t>
  </si>
  <si>
    <t>2C3b</t>
  </si>
  <si>
    <t>SF6 used as a tracer gas</t>
  </si>
  <si>
    <t>Electronics - SF6</t>
  </si>
  <si>
    <t>Use of N2O</t>
  </si>
  <si>
    <t>Non-CO2 emissions from drainage of soils and wetlands</t>
  </si>
  <si>
    <t xml:space="preserve">Indirect N2O emissions </t>
  </si>
  <si>
    <t>Agriculture livestock - manure leaching (indirect); dairy cattle wastes</t>
  </si>
  <si>
    <t>Agriculture livestock - manure leaching (indirect); other cattle wastes</t>
  </si>
  <si>
    <t>Agriculture livestock - manure leaching (indirect); sheep wastes</t>
  </si>
  <si>
    <t>Agriculture livestock - manure leaching (indirect); pigs wastes</t>
  </si>
  <si>
    <t>Agriculture livestock - manure leaching (indirect); all poultry wastes</t>
  </si>
  <si>
    <t>Agriculture livestock - manure leaching (indirect); deer wastes</t>
  </si>
  <si>
    <t>Agriculture livestock - manure leaching (indirect); goats wastes</t>
  </si>
  <si>
    <t>Agriculture livestock - manure leaching (indirect); horses wastes</t>
  </si>
  <si>
    <t xml:space="preserve">Agriculture soils - crop residues grassland - direct - </t>
  </si>
  <si>
    <t xml:space="preserve">Agriculture soils - crop residues cropland - direct - </t>
  </si>
  <si>
    <t xml:space="preserve">Agriculture soils - crop residues grassland - indirect leaching - </t>
  </si>
  <si>
    <t xml:space="preserve">Agriculture soils - crop residues cropland - indirect leaching - </t>
  </si>
  <si>
    <t xml:space="preserve">Agricultural soils - fertiliser to grassland - indirect volatilisation - </t>
  </si>
  <si>
    <t xml:space="preserve">Agricultural soils - fertiliser to tillage - indirect volatilisation - </t>
  </si>
  <si>
    <t xml:space="preserve">Agriculture soils - dairy cattle FAM -indirect volatilisation - </t>
  </si>
  <si>
    <t xml:space="preserve">Agriculture soils - other cattle FAM - indirect volatilisation - </t>
  </si>
  <si>
    <t xml:space="preserve">Agriculture soils - sheep FAM - indirect volatilisation - </t>
  </si>
  <si>
    <t xml:space="preserve">Agriculture soils - pigs FAM - indirect volatilisation - </t>
  </si>
  <si>
    <t xml:space="preserve">Agriculture soils - all poultry FAM - indirect volatilisation - </t>
  </si>
  <si>
    <t xml:space="preserve">Agriculture soils - deer FAM - indirect volatilisation - </t>
  </si>
  <si>
    <t xml:space="preserve">Agriculture soils - goats FAM -indirect volatilisation - </t>
  </si>
  <si>
    <t xml:space="preserve">Agriculture soils - horses FAM - indirect volatilisation - </t>
  </si>
  <si>
    <t xml:space="preserve">Agriculture soils - dairy cattle PRP -indirect volatilisation - </t>
  </si>
  <si>
    <t xml:space="preserve">Agriculture soils - other cattle PRP - indirect volatilisation - </t>
  </si>
  <si>
    <t xml:space="preserve">Agriculture soils - sheep PRP - indirect volatilisation - </t>
  </si>
  <si>
    <t xml:space="preserve">Agriculture soils - pigs PRP - indirect volatilisation - </t>
  </si>
  <si>
    <t xml:space="preserve">Agriculture soils - all poultry PRP - indirect volatilisation - </t>
  </si>
  <si>
    <t xml:space="preserve">Agriculture soils - deer PRP - indirect volatilisation - </t>
  </si>
  <si>
    <t xml:space="preserve">Agriculture soils - goats PRP -indirect volatilisation - </t>
  </si>
  <si>
    <t xml:space="preserve">Agriculture soils - horses PRP - indirect volatilisation - </t>
  </si>
  <si>
    <t xml:space="preserve">Agriculture soils - sewage sludge application - indirect volatilisation - </t>
  </si>
  <si>
    <t xml:space="preserve">Agriculture soils - sewage sludge application -direct - </t>
  </si>
  <si>
    <t xml:space="preserve">Agriculture soils - sewage sludge application - indirect leaching - </t>
  </si>
  <si>
    <t xml:space="preserve">Agriculture soils - dairy cattle FAM -direct - </t>
  </si>
  <si>
    <t xml:space="preserve">Agriculture soils - other cattle FAM - direct - </t>
  </si>
  <si>
    <t xml:space="preserve">Agriculture soils - sheep FAM -direct - </t>
  </si>
  <si>
    <t xml:space="preserve">Agriculture soils - pigs FAM -direct - </t>
  </si>
  <si>
    <t xml:space="preserve">Agriculture soils - all poultry FAM - direct - </t>
  </si>
  <si>
    <t xml:space="preserve">Agriculture soils - horses FAM - direct - </t>
  </si>
  <si>
    <t xml:space="preserve">Agriculture soils - dairy cattle FAM -indirect leaching - </t>
  </si>
  <si>
    <t xml:space="preserve">Agriculture soils - other cattle FAM - indirect leaching - </t>
  </si>
  <si>
    <t xml:space="preserve">Agriculture soils - sheep FAM -indirect leaching - </t>
  </si>
  <si>
    <t xml:space="preserve">Agriculture soils - pigs FAM -indirect leaching - </t>
  </si>
  <si>
    <t xml:space="preserve">Agriculture soils - all poultry FAM - indirect leaching - </t>
  </si>
  <si>
    <t xml:space="preserve">Agriculture soils - deer FAM - indirect leaching - </t>
  </si>
  <si>
    <t xml:space="preserve">Agriculture soils - goats FAM -indirect leaching - </t>
  </si>
  <si>
    <t xml:space="preserve">Agriculture soils - horses FAM - indirect leaching - </t>
  </si>
  <si>
    <t xml:space="preserve">Agriculture soils - all poultry PRP - direct - </t>
  </si>
  <si>
    <t xml:space="preserve">Agriculture soils - horses PRP - direct - </t>
  </si>
  <si>
    <t xml:space="preserve">Agriculture soils - dairy cattle PRP -indirect leaching - </t>
  </si>
  <si>
    <t xml:space="preserve">Agriculture soils - other cattle PRP - indirect leaching - </t>
  </si>
  <si>
    <t xml:space="preserve">Agriculture soils - sheep PRP -indirect leaching - </t>
  </si>
  <si>
    <t xml:space="preserve">Agriculture soils - pigs PRP -indirect leaching - </t>
  </si>
  <si>
    <t xml:space="preserve">Agriculture soils - all poultry PRP - indirect leaching - </t>
  </si>
  <si>
    <t xml:space="preserve">Agriculture soils - deer PRP - indirect leaching - </t>
  </si>
  <si>
    <t xml:space="preserve">Agriculture soils - goats PRP -indirect leaching - </t>
  </si>
  <si>
    <t xml:space="preserve">Agriculture soils - horses PRP - indirect leaching - </t>
  </si>
  <si>
    <t xml:space="preserve">Agricultural soils - fertiliser to grassland - direct - </t>
  </si>
  <si>
    <t xml:space="preserve">Agricultural soils - fertiliser to tillage - direct - </t>
  </si>
  <si>
    <t xml:space="preserve">Agricultural soils - fertiliser to grassland - indirect leaching - </t>
  </si>
  <si>
    <t xml:space="preserve">Agricultural soils - fertiliser to tillage - indirect leaching - </t>
  </si>
  <si>
    <t>Managed Histosols</t>
  </si>
  <si>
    <t xml:space="preserve">Agriculture livestock - dairy cattle wastes -indirect volatilisation - </t>
  </si>
  <si>
    <t xml:space="preserve">Agriculture livestock - other cattle wastes - indirect volatilisation - </t>
  </si>
  <si>
    <t xml:space="preserve">Agriculture livestock - sheep wastes - indirect volatilisation - </t>
  </si>
  <si>
    <t xml:space="preserve">Agriculture livestock - pigs wastes - indirect volatilisation - </t>
  </si>
  <si>
    <t xml:space="preserve">Agriculture livestock - all poultry wastes - indirect volatilisation - </t>
  </si>
  <si>
    <t xml:space="preserve">Agriculture livestock - deer wastes - indirect volatilisation - </t>
  </si>
  <si>
    <t xml:space="preserve">Agriculture livestock - goats wastes -indirect volatilisation - </t>
  </si>
  <si>
    <t xml:space="preserve">Agriculture livestock - horses wastes - indirect volatilisation - </t>
  </si>
  <si>
    <t xml:space="preserve">Cropland management mineralisation - indirect leaching - </t>
  </si>
  <si>
    <t xml:space="preserve">Agriculture livestock - dairy cattle wastes -direct - </t>
  </si>
  <si>
    <t xml:space="preserve">Agriculture livestock - other cattle wastes - direct - </t>
  </si>
  <si>
    <t xml:space="preserve">Agriculture livestock - all poultry wastes - direct - </t>
  </si>
  <si>
    <t xml:space="preserve">Agriculture livestock - horses wastes - direct - </t>
  </si>
  <si>
    <t>Carbon stock change</t>
  </si>
  <si>
    <t>Agriculture livestock - Animal manure applied to soils; Goats</t>
  </si>
  <si>
    <t>Urine and dung deposited by grazing animals - Sheep</t>
  </si>
  <si>
    <t>Urine and dung deposited by grazing animals - Goats</t>
  </si>
  <si>
    <t>Urine and dung deposited by grazing animals - Other animals (Deer)</t>
  </si>
  <si>
    <t>Composting (at household)</t>
  </si>
  <si>
    <t>Agriculture livestock - Animal manure applied to soils; Other animals (deer)</t>
  </si>
  <si>
    <t xml:space="preserve">Urine and dung deposited by grazing animals - Dairy cattle </t>
  </si>
  <si>
    <t xml:space="preserve">Urine and dung deposited by grazing animals - Non-dairy cattle </t>
  </si>
  <si>
    <t xml:space="preserve">Urine and dung deposited by grazing animals - Swine  </t>
  </si>
  <si>
    <t>HGVS</t>
  </si>
  <si>
    <t>Cattle - Enteric fermentation</t>
  </si>
  <si>
    <t>Cattle - Wastes</t>
  </si>
  <si>
    <t>Deer - enteric fermentation</t>
  </si>
  <si>
    <t>Deer - wastes</t>
  </si>
  <si>
    <t>Goats - Enteric fermentation</t>
  </si>
  <si>
    <t>Goats - wastes</t>
  </si>
  <si>
    <t>Horses - enteric fermentation</t>
  </si>
  <si>
    <t>Horses - wastes</t>
  </si>
  <si>
    <t>Pigs - enteric fermentation</t>
  </si>
  <si>
    <t>Pigs - wastes</t>
  </si>
  <si>
    <t>Sheep - enteric fermentation</t>
  </si>
  <si>
    <t>Sheep - wastes</t>
  </si>
  <si>
    <t>Biomass burning - cropland</t>
  </si>
  <si>
    <t>Biomass burning - Forest land</t>
  </si>
  <si>
    <t>Biomass burning - grassland</t>
  </si>
  <si>
    <t>Biomass burning - settlements</t>
  </si>
  <si>
    <t>Direct N2O emissions from N mineralization/immobilisation - Cropland</t>
  </si>
  <si>
    <t>Direct N2O emissions from N mineralization/immobilisation - Forest land</t>
  </si>
  <si>
    <t>Direct N2O emissions from N mineralization/immobilisation - Grassland</t>
  </si>
  <si>
    <t>Direct N2O emissions from N mineralization/immobilisation - Settlements</t>
  </si>
  <si>
    <t>Drainage and rewetting and other management of organic and mineral soils - grassland</t>
  </si>
  <si>
    <t>SUM</t>
  </si>
  <si>
    <t>Shipping between UK and Crown Dependencies</t>
  </si>
  <si>
    <t>Aviation between the Crown Dependencies and Overseas Territories</t>
  </si>
  <si>
    <t>3. Includes aircraft and shipping movements originating in the UK travelling to the UK Crown Dependencies and Overseas Territories.</t>
  </si>
  <si>
    <t>Table 15: Estimated emissions of Greenhouse Gases for the UK and Crown Dependencies by source category and type of fuel, UK and Crown Dependencies 1990-2016</t>
  </si>
  <si>
    <r>
      <t>Table 14: Estimated emissions of Greenhouse Gases by National Communication source category, type of fuel and end-user category, UK only (excluding NF</t>
    </r>
    <r>
      <rPr>
        <b/>
        <vertAlign val="subscript"/>
        <sz val="14"/>
        <color theme="0"/>
        <rFont val="Arial"/>
        <family val="2"/>
      </rPr>
      <t>3</t>
    </r>
    <r>
      <rPr>
        <b/>
        <sz val="14"/>
        <color theme="0"/>
        <rFont val="Arial"/>
        <family val="2"/>
      </rPr>
      <t>) 1990-2016</t>
    </r>
  </si>
  <si>
    <t>Other (vehicle engines)</t>
  </si>
  <si>
    <t>Other manure management (N2O)</t>
  </si>
  <si>
    <t>http://unfccc.int/national_reports/annex_i_ghg_inventories/national_inventories_submissions/items/10116.php</t>
  </si>
  <si>
    <t>Mineralization/Immobilization associated with change in soil organic matter</t>
  </si>
  <si>
    <r>
      <t>Indirect N</t>
    </r>
    <r>
      <rPr>
        <vertAlign val="subscript"/>
        <sz val="11"/>
        <rFont val="Arial"/>
        <family val="2"/>
      </rPr>
      <t>2</t>
    </r>
    <r>
      <rPr>
        <sz val="11"/>
        <rFont val="Arial"/>
        <family val="2"/>
      </rPr>
      <t xml:space="preserve">O emissions </t>
    </r>
  </si>
  <si>
    <t>Exports</t>
  </si>
  <si>
    <t>Coal</t>
  </si>
  <si>
    <t>Other solid fuels</t>
  </si>
  <si>
    <t>Petroleum</t>
  </si>
  <si>
    <t>Motor spirit</t>
  </si>
  <si>
    <t>DERV</t>
  </si>
  <si>
    <t>Gas oil</t>
  </si>
  <si>
    <t>Fuel oil</t>
  </si>
  <si>
    <t>Orimulsion</t>
  </si>
  <si>
    <t>Burning oil</t>
  </si>
  <si>
    <t>Aviation turbine fuel</t>
  </si>
  <si>
    <t>Other petroleum products</t>
  </si>
  <si>
    <t>Gaseous fuels</t>
  </si>
  <si>
    <t>Petroleum gases</t>
  </si>
  <si>
    <t>Natural gas</t>
  </si>
  <si>
    <t>Other gases</t>
  </si>
  <si>
    <t>Other emissions</t>
  </si>
  <si>
    <t>2. F gas emissions by source and end-user are identical, therefore a breakdown by end-user sector is not provided</t>
  </si>
  <si>
    <t xml:space="preserve">This publication provides the latest estimates of UK greenhouse gas emissions going back to 1990. These data tables were published on 6th February 2018, and updated on 29th March 2018 to add emissions estimates by end-user and fuel type, and updated uncertainty data.
When emissions are reported by source, emissions are attributed to the sector that emits them directly. When emissions are reported by end-user, emissions by source are reallocated in accordance with where the end-use activity occurred. This reallocation of emissions is based on a modelling process. For example, all the carbon dioxide produced by a power station is allocated to the power station when reporting on a source basis. However, when applying the end-user method, these emissions are reallocated to the users of this electricity, such as domestic homes or large industrial users. 
For the purposes of reporting, greenhouse gas emissions are allocated into a small number of broad, high level sectors as follows: energy supply, business, transport, public, residential, agriculture, industrial processes, land use, land use change and forestry (LULUCF), and waste management.
These high level sectors are made up of a number of more detailed sectors, which follow the definitions set out by the Intergovernmental Panel on Climate Change (IPCC), and which are used in international reporting tables which are submitted to the United Nations Framework Convention on Climate Change (UNFCCC) every year.
The basket of greenhouse gases covered by these statistics is based on that covered by the Kyoto Protocol, and consists of seven gases: carbon dioxide, methane, nitrous oxide, hydrofluorocarbons, perfluorocarbons, sulphur hexafluoride and nitrogen trifluoride. The last four gases are collectively referred to as fluorinated gases or F gases. In accordance with international reporting and carbon trading protocols, each of these gases is weighted by its global warming potential (GWP), so that total greenhouse gas emissions can be reported on a consistent basis (in carbon dioxide equivalent units). The GWP for each gas is defined as its warming influence relative to that of carbon dioxide. The GWPs used in these statistics are from Working Group 1 of the IPCC Fourth Assessment Report: Climate Change 2007.
The geographical coverage for these statistics is UK only except where stated otherwise. These statistics are used to monitor progress against the UK’s emissions reductions targets. </t>
  </si>
  <si>
    <t>Uncertainty in estimates of UK Greenhouse Gas emissions: 1990/2016</t>
  </si>
  <si>
    <t>Shows the uncertainty by gas in the emissions estimates for 1990 and 2016, together with the estimated GWP for each gas</t>
  </si>
  <si>
    <t>Uncertainty in estimates of UK Greenhouse Gas emissions by sector: 1990/2016</t>
  </si>
  <si>
    <t>Shows the uncertainty by source sector in the emissions estimates for 1990 and 2016</t>
  </si>
  <si>
    <r>
      <t>Table 10: Uncertainty in estimates of UK Greenhouse Gas emissions, UK, Crown Dependencies and Overseas Territories 1990/2016</t>
    </r>
    <r>
      <rPr>
        <b/>
        <vertAlign val="superscript"/>
        <sz val="14"/>
        <color theme="0"/>
        <rFont val="Arial"/>
        <family val="2"/>
      </rPr>
      <t>1</t>
    </r>
  </si>
  <si>
    <r>
      <t>2016 emissions</t>
    </r>
    <r>
      <rPr>
        <b/>
        <vertAlign val="superscript"/>
        <sz val="11"/>
        <color theme="0"/>
        <rFont val="Arial"/>
        <family val="2"/>
      </rPr>
      <t xml:space="preserve">3 </t>
    </r>
    <r>
      <rPr>
        <b/>
        <sz val="11"/>
        <color theme="0"/>
        <rFont val="Arial"/>
        <family val="2"/>
      </rPr>
      <t>(thousand tonnes CO</t>
    </r>
    <r>
      <rPr>
        <b/>
        <vertAlign val="subscript"/>
        <sz val="11"/>
        <color theme="0"/>
        <rFont val="Arial"/>
        <family val="2"/>
      </rPr>
      <t>2</t>
    </r>
    <r>
      <rPr>
        <b/>
        <sz val="11"/>
        <color theme="0"/>
        <rFont val="Arial"/>
        <family val="2"/>
      </rPr>
      <t xml:space="preserve"> equivalent)
</t>
    </r>
  </si>
  <si>
    <r>
      <t>Uncertainty</t>
    </r>
    <r>
      <rPr>
        <b/>
        <vertAlign val="superscript"/>
        <sz val="11"/>
        <color theme="0"/>
        <rFont val="Arial"/>
        <family val="2"/>
      </rPr>
      <t>4</t>
    </r>
    <r>
      <rPr>
        <b/>
        <sz val="11"/>
        <color theme="0"/>
        <rFont val="Arial"/>
        <family val="2"/>
      </rPr>
      <t xml:space="preserve"> in 2016 emissions
</t>
    </r>
  </si>
  <si>
    <t>Range of uncertainty in 2016 emissions 
2.5 percentile</t>
  </si>
  <si>
    <t>Range of uncertainty in 2016 emissions 
97.5 percentile</t>
  </si>
  <si>
    <r>
      <t>Percentage change between 1990 and 2016</t>
    </r>
    <r>
      <rPr>
        <b/>
        <vertAlign val="superscript"/>
        <sz val="11"/>
        <color theme="0"/>
        <rFont val="Arial"/>
        <family val="2"/>
      </rPr>
      <t xml:space="preserve">
</t>
    </r>
  </si>
  <si>
    <r>
      <t>Range of likely % change between 1990 and 2016</t>
    </r>
    <r>
      <rPr>
        <b/>
        <vertAlign val="superscript"/>
        <sz val="11"/>
        <color theme="0"/>
        <rFont val="Arial"/>
        <family val="2"/>
      </rPr>
      <t xml:space="preserve">5
</t>
    </r>
    <r>
      <rPr>
        <b/>
        <sz val="11"/>
        <color theme="0"/>
        <rFont val="Arial"/>
        <family val="2"/>
      </rPr>
      <t>2.5 percentile</t>
    </r>
  </si>
  <si>
    <r>
      <t>Range of likely % change between 1990 and 2016</t>
    </r>
    <r>
      <rPr>
        <b/>
        <vertAlign val="superscript"/>
        <sz val="11"/>
        <color theme="0"/>
        <rFont val="Arial"/>
        <family val="2"/>
      </rPr>
      <t>5</t>
    </r>
    <r>
      <rPr>
        <b/>
        <sz val="11"/>
        <color theme="0"/>
        <rFont val="Arial"/>
        <family val="2"/>
      </rPr>
      <t xml:space="preserve">   
97.5 percentile</t>
    </r>
  </si>
  <si>
    <t>4. Expressed as a percentage relative to the mean value 2016 emissions. Calculated as 0.5*R/E where R is the difference between 2.5 and 97.5 percentiles and E is the mean.</t>
  </si>
  <si>
    <t>5. Equivalent to a 95 per cent probability that the percentage change between 1990 and 2016 is between the two values shown. Values include uncertainties for overseas territories data.</t>
  </si>
  <si>
    <r>
      <t>Table 11: Uncertainty in estimates of UK Greenhouse Gas emissions by source sector, UK, Crown Dependencies and Overseas Territories 1990/2016</t>
    </r>
    <r>
      <rPr>
        <b/>
        <vertAlign val="superscript"/>
        <sz val="14"/>
        <color theme="0"/>
        <rFont val="Arial"/>
        <family val="2"/>
      </rPr>
      <t>1</t>
    </r>
  </si>
  <si>
    <r>
      <t>2016 emissions</t>
    </r>
    <r>
      <rPr>
        <b/>
        <vertAlign val="superscript"/>
        <sz val="11"/>
        <color theme="0"/>
        <rFont val="Arial"/>
        <family val="2"/>
      </rPr>
      <t>2</t>
    </r>
    <r>
      <rPr>
        <b/>
        <sz val="11"/>
        <color theme="0"/>
        <rFont val="Arial"/>
        <family val="2"/>
      </rPr>
      <t xml:space="preserve"> (thousand tonnes CO</t>
    </r>
    <r>
      <rPr>
        <b/>
        <vertAlign val="subscript"/>
        <sz val="11"/>
        <color theme="0"/>
        <rFont val="Arial"/>
        <family val="2"/>
      </rPr>
      <t>2</t>
    </r>
    <r>
      <rPr>
        <b/>
        <sz val="11"/>
        <color theme="0"/>
        <rFont val="Arial"/>
        <family val="2"/>
      </rPr>
      <t xml:space="preserve"> equivalent)</t>
    </r>
  </si>
  <si>
    <r>
      <t>Uncertainty</t>
    </r>
    <r>
      <rPr>
        <b/>
        <vertAlign val="superscript"/>
        <sz val="11"/>
        <color theme="0"/>
        <rFont val="Arial"/>
        <family val="2"/>
      </rPr>
      <t>3</t>
    </r>
    <r>
      <rPr>
        <b/>
        <sz val="11"/>
        <color theme="0"/>
        <rFont val="Arial"/>
        <family val="2"/>
      </rPr>
      <t xml:space="preserve"> in 2016 emissions</t>
    </r>
  </si>
  <si>
    <t>Range of uncertainty in 2016 emissions 
2.5 percentile</t>
  </si>
  <si>
    <t>Range of uncertainty in 2016 emissions 
97.5 percentile</t>
  </si>
  <si>
    <r>
      <t>Percentage change between 1990 and 2016</t>
    </r>
    <r>
      <rPr>
        <b/>
        <vertAlign val="superscript"/>
        <sz val="11"/>
        <color theme="0"/>
        <rFont val="Arial"/>
        <family val="2"/>
      </rPr>
      <t>2</t>
    </r>
  </si>
  <si>
    <r>
      <t xml:space="preserve"> Range of likely percentage change between 1990 and 2016</t>
    </r>
    <r>
      <rPr>
        <b/>
        <vertAlign val="superscript"/>
        <sz val="11"/>
        <color theme="0"/>
        <rFont val="Arial"/>
        <family val="2"/>
      </rPr>
      <t xml:space="preserve">4
</t>
    </r>
    <r>
      <rPr>
        <b/>
        <sz val="11"/>
        <color theme="0"/>
        <rFont val="Arial"/>
        <family val="2"/>
      </rPr>
      <t>2.5 percentile</t>
    </r>
  </si>
  <si>
    <r>
      <t xml:space="preserve"> Range of likely percentage change between 1990 and 2016</t>
    </r>
    <r>
      <rPr>
        <b/>
        <vertAlign val="superscript"/>
        <sz val="11"/>
        <color theme="0"/>
        <rFont val="Arial"/>
        <family val="2"/>
      </rPr>
      <t xml:space="preserve">4 
</t>
    </r>
    <r>
      <rPr>
        <b/>
        <sz val="11"/>
        <color theme="0"/>
        <rFont val="Arial"/>
        <family val="2"/>
      </rPr>
      <t>97.5 percentile</t>
    </r>
  </si>
  <si>
    <t>2. 1990 and 2016 estimates, and the percentage change, are presented as the central estimate from the model. These will be similar, but not exactly the same as actual emissions estimates.</t>
  </si>
  <si>
    <t>3. Expressed as a percentage relative to the mean value 2016 emissions. Calculated as 0.5*R/E where R is the difference between 2.5 and 97.5 percentiles and E is the mean.</t>
  </si>
  <si>
    <t>4. Equivalent to a 95 per cent probability that the percentage change between 1990 and 2016 is between the two values shown. Values include uncertainties for overseas territories data.</t>
  </si>
  <si>
    <t>3. 1990 and 2016 estimates, and the percentage change, are presented as the central estimate from the model. These differ from the actual emissions estimates.</t>
  </si>
  <si>
    <t>12. ESD emissions for 2016 are provisional and subject to change, pending completion of the EU review and compliance process for these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</si>
</sst>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0.0000"/>
    <numFmt numFmtId="167" formatCode="_(* #,##0.0_);_(* \(#,##0.0\);_(* &quot;-&quot;??_);_(@_)"/>
    <numFmt numFmtId="168" formatCode="#,##0.0"/>
    <numFmt numFmtId="169" formatCode="0.000000"/>
    <numFmt numFmtId="170" formatCode="_-* #,##0.00\ _€_-;\-* #,##0.00\ _€_-;_-* &quot;-&quot;??\ _€_-;_-@_-"/>
    <numFmt numFmtId="171" formatCode="[&gt;0.5]#,##0;[&lt;-0.5]\-#,##0;\-"/>
    <numFmt numFmtId="172" formatCode="#,##0_ ;\-#,##0\ "/>
    <numFmt numFmtId="173" formatCode="_(* #,##0.00_);_(* \(#,##0.00\);_(* &quot;-&quot;??_);_(@_)"/>
    <numFmt numFmtId="174" formatCode="0.000"/>
  </numFmts>
  <fonts count="110">
    <font>
      <sz val="11"/>
      <color theme="1"/>
      <name val="Calibri"/>
      <family val="2"/>
      <scheme val="minor"/>
    </font>
    <font>
      <sz val="11"/>
      <color theme="1"/>
      <name val="Calibri"/>
      <family val="2"/>
      <scheme val="minor"/>
    </font>
    <font>
      <b/>
      <sz val="11"/>
      <color theme="1"/>
      <name val="Calibri"/>
      <family val="2"/>
      <scheme val="minor"/>
    </font>
    <font>
      <sz val="12"/>
      <color theme="1"/>
      <name val="Arial"/>
      <family val="2"/>
    </font>
    <font>
      <sz val="10"/>
      <color theme="1"/>
      <name val="Arial"/>
      <family val="2"/>
    </font>
    <font>
      <b/>
      <sz val="10"/>
      <name val="Arial"/>
      <family val="2"/>
    </font>
    <font>
      <sz val="10"/>
      <name val="Arial"/>
      <family val="2"/>
    </font>
    <font>
      <sz val="10"/>
      <name val="Arial"/>
      <family val="2"/>
    </font>
    <font>
      <i/>
      <sz val="10"/>
      <name val="Arial"/>
      <family val="2"/>
    </font>
    <font>
      <sz val="12"/>
      <name val="Arial"/>
      <family val="2"/>
    </font>
    <font>
      <b/>
      <sz val="12"/>
      <name val="Arial"/>
      <family val="2"/>
    </font>
    <font>
      <u/>
      <sz val="8.6"/>
      <color theme="10"/>
      <name val="Arial"/>
      <family val="2"/>
    </font>
    <font>
      <u/>
      <sz val="10"/>
      <color theme="10"/>
      <name val="Arial"/>
      <family val="2"/>
    </font>
    <font>
      <sz val="10"/>
      <color indexed="8"/>
      <name val="Arial"/>
      <family val="2"/>
    </font>
    <font>
      <b/>
      <u/>
      <sz val="14"/>
      <name val="Arial"/>
      <family val="2"/>
    </font>
    <font>
      <u/>
      <sz val="10"/>
      <color indexed="12"/>
      <name val="Arial"/>
      <family val="2"/>
    </font>
    <font>
      <u/>
      <sz val="11"/>
      <color indexed="12"/>
      <name val="Arial"/>
      <family val="2"/>
    </font>
    <font>
      <b/>
      <u/>
      <sz val="12"/>
      <name val="Arial"/>
      <family val="2"/>
    </font>
    <font>
      <sz val="12"/>
      <color rgb="FFFF0000"/>
      <name val="Arial"/>
      <family val="2"/>
    </font>
    <font>
      <sz val="12"/>
      <color indexed="8"/>
      <name val="Arial"/>
      <family val="2"/>
    </font>
    <font>
      <sz val="10"/>
      <name val="Arial Cyr"/>
      <charset val="204"/>
    </font>
    <font>
      <sz val="12"/>
      <color indexed="9"/>
      <name val="Arial"/>
      <family val="2"/>
    </font>
    <font>
      <sz val="10"/>
      <color indexed="9"/>
      <name val="Arial"/>
      <family val="2"/>
    </font>
    <font>
      <sz val="9"/>
      <name val="Times New Roman"/>
      <family val="1"/>
    </font>
    <font>
      <sz val="12"/>
      <color indexed="20"/>
      <name val="Arial"/>
      <family val="2"/>
    </font>
    <font>
      <sz val="10"/>
      <color indexed="20"/>
      <name val="Arial"/>
      <family val="2"/>
    </font>
    <font>
      <b/>
      <sz val="9"/>
      <name val="Times New Roman"/>
      <family val="1"/>
    </font>
    <font>
      <b/>
      <sz val="12"/>
      <color indexed="52"/>
      <name val="Arial"/>
      <family val="2"/>
    </font>
    <font>
      <b/>
      <sz val="10"/>
      <color indexed="52"/>
      <name val="Arial"/>
      <family val="2"/>
    </font>
    <font>
      <b/>
      <sz val="12"/>
      <color indexed="9"/>
      <name val="Arial"/>
      <family val="2"/>
    </font>
    <font>
      <b/>
      <sz val="10"/>
      <color indexed="9"/>
      <name val="Arial"/>
      <family val="2"/>
    </font>
    <font>
      <i/>
      <sz val="12"/>
      <color indexed="23"/>
      <name val="Arial"/>
      <family val="2"/>
    </font>
    <font>
      <i/>
      <sz val="10"/>
      <color indexed="23"/>
      <name val="Arial"/>
      <family val="2"/>
    </font>
    <font>
      <sz val="12"/>
      <color indexed="17"/>
      <name val="Arial"/>
      <family val="2"/>
    </font>
    <font>
      <sz val="10"/>
      <color indexed="17"/>
      <name val="Arial"/>
      <family val="2"/>
    </font>
    <font>
      <sz val="14"/>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0"/>
      <color indexed="62"/>
      <name val="Arial"/>
      <family val="2"/>
    </font>
    <font>
      <sz val="12"/>
      <color indexed="52"/>
      <name val="Arial"/>
      <family val="2"/>
    </font>
    <font>
      <sz val="10"/>
      <color indexed="52"/>
      <name val="Arial"/>
      <family val="2"/>
    </font>
    <font>
      <sz val="12"/>
      <color indexed="60"/>
      <name val="Arial"/>
      <family val="2"/>
    </font>
    <font>
      <sz val="10"/>
      <color indexed="60"/>
      <name val="Arial"/>
      <family val="2"/>
    </font>
    <font>
      <b/>
      <sz val="12"/>
      <color indexed="63"/>
      <name val="Arial"/>
      <family val="2"/>
    </font>
    <font>
      <b/>
      <sz val="10"/>
      <color indexed="63"/>
      <name val="Arial"/>
      <family val="2"/>
    </font>
    <font>
      <sz val="10"/>
      <name val="Times New Roman"/>
      <family val="1"/>
    </font>
    <font>
      <b/>
      <sz val="18"/>
      <color indexed="56"/>
      <name val="Cambria"/>
      <family val="2"/>
    </font>
    <font>
      <b/>
      <sz val="12"/>
      <color indexed="8"/>
      <name val="Arial"/>
      <family val="2"/>
    </font>
    <font>
      <b/>
      <sz val="10"/>
      <color indexed="8"/>
      <name val="Arial"/>
      <family val="2"/>
    </font>
    <font>
      <sz val="12"/>
      <color indexed="10"/>
      <name val="Arial"/>
      <family val="2"/>
    </font>
    <font>
      <sz val="10"/>
      <color indexed="10"/>
      <name val="Arial"/>
      <family val="2"/>
    </font>
    <font>
      <sz val="10"/>
      <name val="Arial"/>
      <family val="2"/>
    </font>
    <font>
      <u/>
      <sz val="10"/>
      <color indexed="12"/>
      <name val="MS Sans Serif"/>
      <family val="2"/>
    </font>
    <font>
      <u/>
      <sz val="12"/>
      <color indexed="12"/>
      <name val="Arial"/>
      <family val="2"/>
    </font>
    <font>
      <b/>
      <vertAlign val="subscript"/>
      <sz val="12"/>
      <name val="Arial"/>
      <family val="2"/>
    </font>
    <font>
      <b/>
      <u/>
      <sz val="12"/>
      <color rgb="FF0000FF"/>
      <name val="Arial"/>
      <family val="2"/>
    </font>
    <font>
      <u/>
      <sz val="12"/>
      <color theme="10"/>
      <name val="Arial"/>
      <family val="2"/>
    </font>
    <font>
      <sz val="8"/>
      <color indexed="81"/>
      <name val="Tahoma"/>
      <family val="2"/>
    </font>
    <font>
      <b/>
      <sz val="12"/>
      <color rgb="FFFF0000"/>
      <name val="Arial"/>
      <family val="2"/>
    </font>
    <font>
      <sz val="10"/>
      <name val="Arial"/>
      <family val="2"/>
    </font>
    <font>
      <b/>
      <u/>
      <sz val="12"/>
      <color theme="10"/>
      <name val="Arial"/>
      <family val="2"/>
    </font>
    <font>
      <b/>
      <sz val="14"/>
      <color theme="0"/>
      <name val="Arial"/>
      <family val="2"/>
    </font>
    <font>
      <sz val="12"/>
      <color theme="0"/>
      <name val="Arial"/>
      <family val="2"/>
    </font>
    <font>
      <b/>
      <sz val="11"/>
      <color theme="0"/>
      <name val="Arial"/>
      <family val="2"/>
    </font>
    <font>
      <b/>
      <vertAlign val="subscript"/>
      <sz val="11"/>
      <color theme="0"/>
      <name val="Arial"/>
      <family val="2"/>
    </font>
    <font>
      <sz val="11"/>
      <name val="Arial"/>
      <family val="2"/>
    </font>
    <font>
      <vertAlign val="subscript"/>
      <sz val="11"/>
      <name val="Arial"/>
      <family val="2"/>
    </font>
    <font>
      <sz val="11"/>
      <color theme="1"/>
      <name val="Arial"/>
      <family val="2"/>
    </font>
    <font>
      <b/>
      <sz val="11"/>
      <color theme="1"/>
      <name val="Arial"/>
      <family val="2"/>
    </font>
    <font>
      <b/>
      <sz val="11"/>
      <name val="Arial"/>
      <family val="2"/>
    </font>
    <font>
      <b/>
      <sz val="9"/>
      <name val="Arial"/>
      <family val="2"/>
    </font>
    <font>
      <sz val="9"/>
      <name val="Arial"/>
      <family val="2"/>
    </font>
    <font>
      <sz val="9"/>
      <color theme="1"/>
      <name val="Arial"/>
      <family val="2"/>
    </font>
    <font>
      <vertAlign val="subscript"/>
      <sz val="11"/>
      <color theme="1"/>
      <name val="Arial"/>
      <family val="2"/>
    </font>
    <font>
      <i/>
      <sz val="11"/>
      <name val="Arial"/>
      <family val="2"/>
    </font>
    <font>
      <sz val="9"/>
      <color theme="1"/>
      <name val="Calibri"/>
      <family val="2"/>
      <scheme val="minor"/>
    </font>
    <font>
      <u/>
      <sz val="11"/>
      <color theme="0"/>
      <name val="Arial"/>
      <family val="2"/>
    </font>
    <font>
      <sz val="11"/>
      <color theme="0"/>
      <name val="Arial"/>
      <family val="2"/>
    </font>
    <font>
      <b/>
      <sz val="12"/>
      <color theme="0"/>
      <name val="Arial"/>
      <family val="2"/>
    </font>
    <font>
      <b/>
      <u/>
      <sz val="11"/>
      <color theme="0"/>
      <name val="Arial"/>
      <family val="2"/>
    </font>
    <font>
      <b/>
      <u/>
      <sz val="9"/>
      <name val="Arial"/>
      <family val="2"/>
    </font>
    <font>
      <b/>
      <vertAlign val="subscript"/>
      <sz val="14"/>
      <color theme="0"/>
      <name val="Arial"/>
      <family val="2"/>
    </font>
    <font>
      <vertAlign val="superscript"/>
      <sz val="9"/>
      <name val="Arial"/>
      <family val="2"/>
    </font>
    <font>
      <vertAlign val="subscript"/>
      <sz val="9"/>
      <name val="Arial"/>
      <family val="2"/>
    </font>
    <font>
      <vertAlign val="superscript"/>
      <sz val="11"/>
      <name val="Arial"/>
      <family val="2"/>
    </font>
    <font>
      <b/>
      <vertAlign val="superscript"/>
      <sz val="11"/>
      <color theme="0"/>
      <name val="Arial"/>
      <family val="2"/>
    </font>
    <font>
      <b/>
      <vertAlign val="superscript"/>
      <sz val="14"/>
      <color theme="0"/>
      <name val="Arial"/>
      <family val="2"/>
    </font>
    <font>
      <u/>
      <sz val="9"/>
      <name val="Arial"/>
      <family val="2"/>
    </font>
    <font>
      <b/>
      <sz val="11"/>
      <color theme="0"/>
      <name val="Arial (W1)"/>
      <family val="2"/>
    </font>
    <font>
      <sz val="11"/>
      <color rgb="FFFF0000"/>
      <name val="Arial"/>
      <family val="2"/>
    </font>
    <font>
      <sz val="11"/>
      <color rgb="FF00B050"/>
      <name val="Arial"/>
      <family val="2"/>
    </font>
    <font>
      <b/>
      <i/>
      <sz val="11"/>
      <name val="Arial"/>
      <family val="2"/>
    </font>
    <font>
      <sz val="10"/>
      <name val="Arial"/>
      <family val="2"/>
    </font>
    <font>
      <vertAlign val="subscript"/>
      <sz val="12"/>
      <name val="Arial"/>
      <family val="2"/>
    </font>
    <font>
      <i/>
      <sz val="11"/>
      <color rgb="FFFF0000"/>
      <name val="Arial"/>
      <family val="2"/>
    </font>
    <font>
      <u/>
      <sz val="11"/>
      <color theme="10"/>
      <name val="Calibri"/>
      <family val="2"/>
      <scheme val="minor"/>
    </font>
    <font>
      <b/>
      <vertAlign val="superscript"/>
      <sz val="11"/>
      <name val="Arial"/>
      <family val="2"/>
    </font>
    <font>
      <sz val="10"/>
      <name val="Arial"/>
      <family val="2"/>
    </font>
    <font>
      <sz val="10"/>
      <color theme="1"/>
      <name val="Calibri"/>
      <family val="2"/>
      <scheme val="minor"/>
    </font>
    <font>
      <i/>
      <sz val="10"/>
      <color theme="0" tint="-0.34998626667073579"/>
      <name val="Arial"/>
      <family val="2"/>
    </font>
    <font>
      <sz val="11"/>
      <color rgb="FFFF00FF"/>
      <name val="Calibri"/>
      <family val="2"/>
      <scheme val="minor"/>
    </font>
    <font>
      <sz val="11"/>
      <color rgb="FF000000"/>
      <name val="Arial"/>
      <family val="2"/>
    </font>
    <font>
      <sz val="11"/>
      <name val="Calibri"/>
      <family val="2"/>
      <scheme val="minor"/>
    </font>
    <font>
      <sz val="12"/>
      <color rgb="FF000000"/>
      <name val="Arial"/>
      <family val="2"/>
    </font>
    <font>
      <i/>
      <sz val="12"/>
      <color rgb="FF000000"/>
      <name val="Arial"/>
      <family val="2"/>
    </font>
    <font>
      <sz val="12"/>
      <color rgb="FFFF00FF"/>
      <name val="Arial"/>
      <family val="2"/>
    </font>
    <font>
      <b/>
      <sz val="12"/>
      <color rgb="FF000000"/>
      <name val="Arial"/>
      <family val="2"/>
    </font>
    <font>
      <sz val="10"/>
      <color rgb="FF000000"/>
      <name val="MS Sans Serif"/>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theme="0" tint="-0.499984740745262"/>
        <bgColor indexed="64"/>
      </patternFill>
    </fill>
    <fill>
      <patternFill patternType="solid">
        <fgColor theme="0"/>
        <bgColor indexed="64"/>
      </patternFill>
    </fill>
    <fill>
      <patternFill patternType="solid">
        <fgColor rgb="FF00AEEF"/>
        <bgColor indexed="64"/>
      </patternFill>
    </fill>
    <fill>
      <patternFill patternType="solid">
        <fgColor rgb="FF92D050"/>
        <bgColor indexed="64"/>
      </patternFill>
    </fill>
    <fill>
      <patternFill patternType="solid">
        <fgColor rgb="FFFFFFFF"/>
        <bgColor rgb="FF000000"/>
      </patternFill>
    </fill>
    <fill>
      <patternFill patternType="solid">
        <fgColor theme="0"/>
        <bgColor rgb="FF000000"/>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
      <left/>
      <right style="thin">
        <color auto="1"/>
      </right>
      <top/>
      <bottom style="thin">
        <color auto="1"/>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s>
  <cellStyleXfs count="41455">
    <xf numFmtId="0" fontId="0" fillId="0" borderId="0"/>
    <xf numFmtId="0" fontId="6"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4" fillId="0" borderId="0"/>
    <xf numFmtId="9" fontId="4" fillId="0" borderId="0" applyFont="0" applyFill="0" applyBorder="0" applyAlignment="0" applyProtection="0"/>
    <xf numFmtId="0" fontId="9" fillId="0" borderId="0"/>
    <xf numFmtId="0" fontId="1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43" fontId="4" fillId="0" borderId="0" applyFont="0" applyFill="0" applyBorder="0" applyAlignment="0" applyProtection="0"/>
    <xf numFmtId="0" fontId="19" fillId="2" borderId="0" applyNumberFormat="0" applyBorder="0" applyAlignment="0" applyProtection="0"/>
    <xf numFmtId="0" fontId="13" fillId="2" borderId="0" applyNumberFormat="0" applyBorder="0" applyAlignment="0" applyProtection="0"/>
    <xf numFmtId="0" fontId="19"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3" fillId="3" borderId="0" applyNumberFormat="0" applyBorder="0" applyAlignment="0" applyProtection="0"/>
    <xf numFmtId="0" fontId="19"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3" fillId="4" borderId="0" applyNumberFormat="0" applyBorder="0" applyAlignment="0" applyProtection="0"/>
    <xf numFmtId="0" fontId="19"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3" fillId="5" borderId="0" applyNumberFormat="0" applyBorder="0" applyAlignment="0" applyProtection="0"/>
    <xf numFmtId="0" fontId="19"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3" fillId="6" borderId="0" applyNumberFormat="0" applyBorder="0" applyAlignment="0" applyProtection="0"/>
    <xf numFmtId="0" fontId="19"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3" fillId="7" borderId="0" applyNumberFormat="0" applyBorder="0" applyAlignment="0" applyProtection="0"/>
    <xf numFmtId="0" fontId="19"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3" fillId="8" borderId="0" applyNumberFormat="0" applyBorder="0" applyAlignment="0" applyProtection="0"/>
    <xf numFmtId="0" fontId="19"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3" fillId="9" borderId="0" applyNumberFormat="0" applyBorder="0" applyAlignment="0" applyProtection="0"/>
    <xf numFmtId="0" fontId="19"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3" fillId="10" borderId="0" applyNumberFormat="0" applyBorder="0" applyAlignment="0" applyProtection="0"/>
    <xf numFmtId="0" fontId="1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3" fillId="5" borderId="0" applyNumberFormat="0" applyBorder="0" applyAlignment="0" applyProtection="0"/>
    <xf numFmtId="0" fontId="19"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3" fillId="8" borderId="0" applyNumberFormat="0" applyBorder="0" applyAlignment="0" applyProtection="0"/>
    <xf numFmtId="0" fontId="19"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3" fillId="11" borderId="0" applyNumberFormat="0" applyBorder="0" applyAlignment="0" applyProtection="0"/>
    <xf numFmtId="0" fontId="1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9" fillId="11" borderId="0" applyNumberFormat="0" applyBorder="0" applyAlignment="0" applyProtection="0"/>
    <xf numFmtId="0" fontId="20" fillId="0" borderId="0" applyNumberFormat="0" applyFont="0" applyFill="0" applyBorder="0" applyProtection="0">
      <alignment horizontal="left" vertical="center" indent="5"/>
    </xf>
    <xf numFmtId="0" fontId="21"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2" fillId="9" borderId="0" applyNumberFormat="0" applyBorder="0" applyAlignment="0" applyProtection="0"/>
    <xf numFmtId="0" fontId="21"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2" fillId="16" borderId="0" applyNumberFormat="0" applyBorder="0" applyAlignment="0" applyProtection="0"/>
    <xf numFmtId="0" fontId="21"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2" fillId="17" borderId="0" applyNumberFormat="0" applyBorder="0" applyAlignment="0" applyProtection="0"/>
    <xf numFmtId="0" fontId="21"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2" fillId="18" borderId="0" applyNumberFormat="0" applyBorder="0" applyAlignment="0" applyProtection="0"/>
    <xf numFmtId="0" fontId="21"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19" borderId="0" applyNumberFormat="0" applyBorder="0" applyAlignment="0" applyProtection="0"/>
    <xf numFmtId="0" fontId="21"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19" borderId="0" applyNumberFormat="0" applyBorder="0" applyAlignment="0" applyProtection="0"/>
    <xf numFmtId="4" fontId="23" fillId="20" borderId="1">
      <alignment horizontal="right" vertical="center"/>
    </xf>
    <xf numFmtId="0" fontId="24"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4" fontId="26" fillId="0" borderId="4" applyFill="0" applyBorder="0" applyProtection="0">
      <alignment horizontal="right" vertical="center"/>
    </xf>
    <xf numFmtId="4" fontId="26" fillId="0" borderId="4" applyFill="0" applyBorder="0" applyProtection="0">
      <alignment horizontal="right" vertical="center"/>
    </xf>
    <xf numFmtId="0" fontId="27" fillId="21" borderId="5" applyNumberFormat="0" applyAlignment="0" applyProtection="0"/>
    <xf numFmtId="0" fontId="28"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7"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8" fillId="21" borderId="5" applyNumberFormat="0" applyAlignment="0" applyProtection="0"/>
    <xf numFmtId="0" fontId="29" fillId="22" borderId="6" applyNumberFormat="0" applyAlignment="0" applyProtection="0"/>
    <xf numFmtId="0" fontId="30" fillId="22" borderId="6" applyNumberFormat="0" applyAlignment="0" applyProtection="0"/>
    <xf numFmtId="0" fontId="29" fillId="22" borderId="6" applyNumberFormat="0" applyAlignment="0" applyProtection="0"/>
    <xf numFmtId="0" fontId="29" fillId="22" borderId="6" applyNumberFormat="0" applyAlignment="0" applyProtection="0"/>
    <xf numFmtId="0" fontId="29" fillId="22" borderId="6" applyNumberFormat="0" applyAlignment="0" applyProtection="0"/>
    <xf numFmtId="0" fontId="29" fillId="22" borderId="6" applyNumberFormat="0" applyAlignment="0" applyProtection="0"/>
    <xf numFmtId="0" fontId="29" fillId="22" borderId="6" applyNumberFormat="0" applyAlignment="0" applyProtection="0"/>
    <xf numFmtId="0" fontId="29" fillId="22" borderId="6" applyNumberFormat="0" applyAlignment="0" applyProtection="0"/>
    <xf numFmtId="0" fontId="30" fillId="22" borderId="6" applyNumberFormat="0" applyAlignment="0" applyProtection="0"/>
    <xf numFmtId="0" fontId="30" fillId="22" borderId="6" applyNumberFormat="0" applyAlignment="0" applyProtection="0"/>
    <xf numFmtId="0" fontId="30" fillId="22" borderId="6" applyNumberFormat="0" applyAlignment="0" applyProtection="0"/>
    <xf numFmtId="0" fontId="29" fillId="22" borderId="6" applyNumberFormat="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3" fillId="4" borderId="0" applyNumberFormat="0" applyBorder="0" applyAlignment="0" applyProtection="0"/>
    <xf numFmtId="0" fontId="34" fillId="4" borderId="0" applyNumberFormat="0" applyBorder="0" applyAlignment="0" applyProtection="0"/>
    <xf numFmtId="0" fontId="33"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3" fillId="4" borderId="0" applyNumberFormat="0" applyBorder="0" applyAlignment="0" applyProtection="0"/>
    <xf numFmtId="171" fontId="35" fillId="0" borderId="0">
      <alignment horizontal="left" vertical="center"/>
    </xf>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7" fillId="0" borderId="8" applyNumberFormat="0" applyFill="0" applyAlignment="0" applyProtection="0"/>
    <xf numFmtId="0" fontId="37" fillId="0" borderId="8" applyNumberFormat="0" applyFill="0" applyAlignment="0" applyProtection="0"/>
    <xf numFmtId="0" fontId="37" fillId="0" borderId="8"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2" fillId="0" borderId="0" applyNumberFormat="0" applyFill="0" applyBorder="0" applyAlignment="0" applyProtection="0">
      <alignment vertical="top"/>
      <protection locked="0"/>
    </xf>
    <xf numFmtId="0" fontId="39" fillId="7" borderId="5" applyNumberFormat="0" applyAlignment="0" applyProtection="0"/>
    <xf numFmtId="0" fontId="40"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39"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0" fontId="40" fillId="7" borderId="5" applyNumberFormat="0" applyAlignment="0" applyProtection="0"/>
    <xf numFmtId="4" fontId="23" fillId="0" borderId="2">
      <alignment horizontal="right" vertical="center"/>
    </xf>
    <xf numFmtId="0" fontId="41" fillId="0" borderId="10" applyNumberFormat="0" applyFill="0" applyAlignment="0" applyProtection="0"/>
    <xf numFmtId="0" fontId="42" fillId="0" borderId="10" applyNumberFormat="0" applyFill="0" applyAlignment="0" applyProtection="0"/>
    <xf numFmtId="0" fontId="41"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1" fillId="0" borderId="10" applyNumberFormat="0" applyFill="0" applyAlignment="0" applyProtection="0"/>
    <xf numFmtId="0" fontId="43"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24" borderId="0" applyNumberFormat="0" applyFont="0" applyBorder="0" applyAlignment="0" applyProtection="0"/>
    <xf numFmtId="0" fontId="7" fillId="25" borderId="11" applyNumberFormat="0" applyFont="0" applyAlignment="0" applyProtection="0"/>
    <xf numFmtId="0" fontId="13"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7"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13" fillId="25" borderId="11" applyNumberFormat="0" applyFont="0" applyAlignment="0" applyProtection="0"/>
    <xf numFmtId="0" fontId="45" fillId="21" borderId="12" applyNumberFormat="0" applyAlignment="0" applyProtection="0"/>
    <xf numFmtId="0" fontId="46"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5"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0" fontId="46" fillId="21" borderId="1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171" fontId="4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23" fillId="24" borderId="1"/>
    <xf numFmtId="0" fontId="23" fillId="24" borderId="1"/>
    <xf numFmtId="0" fontId="7" fillId="0" borderId="0"/>
    <xf numFmtId="0" fontId="7" fillId="0" borderId="0"/>
    <xf numFmtId="0" fontId="7" fillId="0" borderId="0"/>
    <xf numFmtId="0" fontId="7" fillId="0" borderId="0"/>
    <xf numFmtId="0" fontId="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13" applyNumberFormat="0" applyFill="0" applyAlignment="0" applyProtection="0"/>
    <xf numFmtId="0" fontId="50"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4" fontId="23" fillId="0" borderId="0"/>
    <xf numFmtId="0" fontId="9" fillId="0" borderId="0"/>
    <xf numFmtId="9" fontId="6"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53" fillId="0" borderId="0"/>
    <xf numFmtId="9" fontId="53" fillId="0" borderId="0" applyFont="0" applyFill="0" applyBorder="0" applyAlignment="0" applyProtection="0"/>
    <xf numFmtId="0" fontId="54" fillId="0" borderId="0" applyNumberFormat="0" applyFill="0" applyBorder="0" applyAlignment="0" applyProtection="0">
      <alignment vertical="top"/>
      <protection locked="0"/>
    </xf>
    <xf numFmtId="9" fontId="6" fillId="0" borderId="0" applyFont="0" applyFill="0" applyBorder="0" applyAlignment="0" applyProtection="0"/>
    <xf numFmtId="0" fontId="15" fillId="0" borderId="0" applyNumberFormat="0" applyFill="0" applyBorder="0" applyAlignment="0" applyProtection="0">
      <alignment vertical="top"/>
      <protection locked="0"/>
    </xf>
    <xf numFmtId="9"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23" fillId="24" borderId="1"/>
    <xf numFmtId="0" fontId="1" fillId="0" borderId="0"/>
    <xf numFmtId="0" fontId="9" fillId="0" borderId="0"/>
    <xf numFmtId="0" fontId="6" fillId="0" borderId="0"/>
    <xf numFmtId="0" fontId="4" fillId="0" borderId="0"/>
    <xf numFmtId="0" fontId="12" fillId="0" borderId="0" applyNumberFormat="0" applyFill="0" applyBorder="0" applyAlignment="0" applyProtection="0"/>
    <xf numFmtId="0" fontId="61" fillId="0" borderId="0"/>
    <xf numFmtId="0" fontId="94" fillId="0" borderId="0"/>
    <xf numFmtId="0" fontId="97" fillId="0" borderId="0" applyNumberFormat="0" applyFill="0" applyBorder="0" applyAlignment="0" applyProtection="0"/>
    <xf numFmtId="173" fontId="6" fillId="0" borderId="0" applyFont="0" applyFill="0" applyBorder="0" applyAlignment="0" applyProtection="0"/>
    <xf numFmtId="0" fontId="6" fillId="0" borderId="0"/>
    <xf numFmtId="0" fontId="99" fillId="0" borderId="0"/>
    <xf numFmtId="0" fontId="100" fillId="29" borderId="0" applyNumberFormat="0" applyFont="0" applyBorder="0" applyAlignment="0" applyProtection="0"/>
    <xf numFmtId="0" fontId="109" fillId="0" borderId="0"/>
  </cellStyleXfs>
  <cellXfs count="523">
    <xf numFmtId="0" fontId="0" fillId="0" borderId="0" xfId="0"/>
    <xf numFmtId="0" fontId="4" fillId="0" borderId="0" xfId="5" applyFill="1"/>
    <xf numFmtId="0" fontId="9" fillId="0" borderId="0" xfId="15584" applyFont="1" applyFill="1" applyAlignment="1">
      <alignment vertical="center"/>
    </xf>
    <xf numFmtId="0" fontId="9" fillId="0" borderId="0" xfId="15584" applyFont="1" applyFill="1" applyBorder="1"/>
    <xf numFmtId="0" fontId="9" fillId="0" borderId="0" xfId="15584" applyFont="1" applyFill="1"/>
    <xf numFmtId="0" fontId="9" fillId="0" borderId="0" xfId="41429" applyFont="1" applyBorder="1" applyAlignment="1">
      <alignment vertical="center"/>
    </xf>
    <xf numFmtId="0" fontId="9" fillId="0" borderId="0" xfId="41428" applyFont="1" applyBorder="1" applyAlignment="1">
      <alignment vertical="center"/>
    </xf>
    <xf numFmtId="0" fontId="9" fillId="0" borderId="0" xfId="0" applyFont="1" applyFill="1" applyAlignment="1">
      <alignment vertical="center"/>
    </xf>
    <xf numFmtId="0" fontId="0" fillId="0" borderId="0" xfId="0" applyFill="1" applyAlignment="1">
      <alignment vertical="center"/>
    </xf>
    <xf numFmtId="0" fontId="9" fillId="0" borderId="0" xfId="0" applyFont="1"/>
    <xf numFmtId="0" fontId="9" fillId="0" borderId="0" xfId="0" applyFont="1" applyFill="1"/>
    <xf numFmtId="0" fontId="9" fillId="0" borderId="0" xfId="7" applyFont="1" applyFill="1"/>
    <xf numFmtId="0" fontId="9" fillId="0" borderId="0" xfId="41429" applyFont="1" applyFill="1" applyBorder="1"/>
    <xf numFmtId="0" fontId="9" fillId="0" borderId="0" xfId="41429" applyFont="1" applyFill="1"/>
    <xf numFmtId="0" fontId="6" fillId="0" borderId="0" xfId="41429"/>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horizontal="right" vertical="center"/>
    </xf>
    <xf numFmtId="0" fontId="6" fillId="0" borderId="0" xfId="0" applyFont="1" applyFill="1" applyAlignment="1">
      <alignment vertical="center" wrapText="1"/>
    </xf>
    <xf numFmtId="0" fontId="8" fillId="0" borderId="0" xfId="0" applyFont="1" applyFill="1" applyAlignment="1">
      <alignment vertical="center"/>
    </xf>
    <xf numFmtId="0" fontId="9" fillId="0" borderId="0" xfId="0" applyFont="1" applyAlignment="1">
      <alignment vertical="center"/>
    </xf>
    <xf numFmtId="0" fontId="9" fillId="0" borderId="0" xfId="41426" applyFont="1" applyFill="1"/>
    <xf numFmtId="0" fontId="6" fillId="0" borderId="0" xfId="41428" applyFont="1" applyFill="1"/>
    <xf numFmtId="0" fontId="5" fillId="0" borderId="0" xfId="41429" applyFont="1" applyAlignment="1">
      <alignment vertical="top" wrapText="1"/>
    </xf>
    <xf numFmtId="0" fontId="6" fillId="0" borderId="0" xfId="41429" applyAlignment="1">
      <alignment vertical="top" wrapText="1"/>
    </xf>
    <xf numFmtId="0" fontId="6" fillId="0" borderId="0" xfId="41429" applyAlignment="1">
      <alignment vertical="top"/>
    </xf>
    <xf numFmtId="0" fontId="0" fillId="0" borderId="0" xfId="0" applyFill="1" applyBorder="1"/>
    <xf numFmtId="0" fontId="0" fillId="0" borderId="0" xfId="0" applyFill="1" applyAlignment="1"/>
    <xf numFmtId="0" fontId="0" fillId="0" borderId="0" xfId="0" applyAlignment="1"/>
    <xf numFmtId="0" fontId="2" fillId="0" borderId="0" xfId="0" applyFont="1"/>
    <xf numFmtId="0" fontId="9" fillId="0" borderId="0" xfId="0" applyFont="1" applyFill="1" applyAlignment="1"/>
    <xf numFmtId="0" fontId="9" fillId="0" borderId="0" xfId="41428" applyFont="1" applyAlignment="1">
      <alignment horizontal="left" vertical="center"/>
    </xf>
    <xf numFmtId="0" fontId="9" fillId="0" borderId="0" xfId="41428" applyFont="1" applyFill="1" applyAlignment="1"/>
    <xf numFmtId="0" fontId="9" fillId="0" borderId="0" xfId="41429" applyFont="1" applyFill="1" applyAlignment="1">
      <alignment vertical="center"/>
    </xf>
    <xf numFmtId="0" fontId="9" fillId="0" borderId="0" xfId="15584" applyFont="1" applyFill="1" applyBorder="1" applyAlignment="1">
      <alignment vertical="center"/>
    </xf>
    <xf numFmtId="0" fontId="9" fillId="0" borderId="0" xfId="41429" applyFont="1" applyFill="1" applyBorder="1" applyAlignment="1">
      <alignment vertical="center"/>
    </xf>
    <xf numFmtId="0" fontId="6" fillId="0" borderId="0" xfId="41429" applyFill="1" applyBorder="1"/>
    <xf numFmtId="49" fontId="0" fillId="0" borderId="0" xfId="0" applyNumberFormat="1" applyFill="1" applyBorder="1"/>
    <xf numFmtId="0" fontId="63" fillId="28" borderId="16" xfId="41445" applyFont="1" applyFill="1" applyBorder="1" applyAlignment="1">
      <alignment horizontal="left" vertical="center"/>
    </xf>
    <xf numFmtId="0" fontId="64" fillId="28" borderId="16" xfId="41445" applyFont="1" applyFill="1" applyBorder="1" applyAlignment="1">
      <alignment vertical="center"/>
    </xf>
    <xf numFmtId="0" fontId="65" fillId="28" borderId="16" xfId="41445" applyFont="1" applyFill="1" applyBorder="1" applyAlignment="1">
      <alignment horizontal="right" vertical="center"/>
    </xf>
    <xf numFmtId="0" fontId="3" fillId="27" borderId="0" xfId="41445" applyFont="1" applyFill="1"/>
    <xf numFmtId="0" fontId="69" fillId="27" borderId="0" xfId="41445" applyFont="1" applyFill="1" applyBorder="1" applyAlignment="1">
      <alignment horizontal="left" vertical="center"/>
    </xf>
    <xf numFmtId="0" fontId="73" fillId="27" borderId="0" xfId="41445" applyFont="1" applyFill="1" applyBorder="1" applyAlignment="1">
      <alignment horizontal="left" vertical="center"/>
    </xf>
    <xf numFmtId="0" fontId="3" fillId="27" borderId="0" xfId="41445" applyFont="1" applyFill="1" applyBorder="1"/>
    <xf numFmtId="9" fontId="3" fillId="27" borderId="0" xfId="6" applyFont="1" applyFill="1" applyBorder="1"/>
    <xf numFmtId="164" fontId="3" fillId="27" borderId="0" xfId="41445" applyNumberFormat="1" applyFont="1" applyFill="1" applyBorder="1"/>
    <xf numFmtId="0" fontId="71" fillId="27" borderId="19" xfId="41445" applyFont="1" applyFill="1" applyBorder="1" applyAlignment="1">
      <alignment horizontal="left" vertical="center"/>
    </xf>
    <xf numFmtId="0" fontId="72" fillId="27" borderId="0" xfId="41445" applyFont="1" applyFill="1" applyBorder="1" applyAlignment="1">
      <alignment horizontal="left" vertical="center" wrapText="1"/>
    </xf>
    <xf numFmtId="0" fontId="74" fillId="27" borderId="0" xfId="41445" applyFont="1" applyFill="1" applyBorder="1" applyAlignment="1">
      <alignment horizontal="left" vertical="center"/>
    </xf>
    <xf numFmtId="164" fontId="69" fillId="27" borderId="0" xfId="41445" applyNumberFormat="1" applyFont="1" applyFill="1" applyBorder="1" applyAlignment="1">
      <alignment horizontal="right" vertical="center"/>
    </xf>
    <xf numFmtId="164" fontId="70" fillId="27" borderId="19" xfId="41445" applyNumberFormat="1" applyFont="1" applyFill="1" applyBorder="1" applyAlignment="1">
      <alignment horizontal="right" vertical="center"/>
    </xf>
    <xf numFmtId="0" fontId="9" fillId="28" borderId="0" xfId="15584" applyFont="1" applyFill="1" applyAlignment="1">
      <alignment vertical="center"/>
    </xf>
    <xf numFmtId="0" fontId="18" fillId="28" borderId="0" xfId="15584" applyFont="1" applyFill="1" applyAlignment="1">
      <alignment vertical="center"/>
    </xf>
    <xf numFmtId="0" fontId="16" fillId="28" borderId="0" xfId="9" applyFont="1" applyFill="1" applyAlignment="1" applyProtection="1">
      <alignment vertical="center"/>
    </xf>
    <xf numFmtId="0" fontId="63" fillId="28" borderId="0" xfId="15584" applyFont="1" applyFill="1" applyAlignment="1">
      <alignment vertical="center"/>
    </xf>
    <xf numFmtId="0" fontId="9" fillId="28" borderId="16" xfId="15584" applyFont="1" applyFill="1" applyBorder="1" applyAlignment="1">
      <alignment vertical="center"/>
    </xf>
    <xf numFmtId="0" fontId="18" fillId="28" borderId="16" xfId="15584" applyFont="1" applyFill="1" applyBorder="1" applyAlignment="1">
      <alignment vertical="center"/>
    </xf>
    <xf numFmtId="0" fontId="16" fillId="28" borderId="16" xfId="9" applyFont="1" applyFill="1" applyBorder="1" applyAlignment="1" applyProtection="1">
      <alignment vertical="center"/>
    </xf>
    <xf numFmtId="0" fontId="71" fillId="0" borderId="0" xfId="0" applyFont="1" applyFill="1" applyBorder="1" applyAlignment="1">
      <alignment horizontal="left" vertical="center"/>
    </xf>
    <xf numFmtId="0" fontId="67" fillId="0" borderId="0" xfId="0" applyFont="1" applyFill="1" applyBorder="1" applyAlignment="1">
      <alignment horizontal="left" vertical="center"/>
    </xf>
    <xf numFmtId="0" fontId="71" fillId="0" borderId="14" xfId="0" applyFont="1" applyFill="1" applyBorder="1" applyAlignment="1">
      <alignment horizontal="left" vertical="center"/>
    </xf>
    <xf numFmtId="0" fontId="67" fillId="0" borderId="14" xfId="0" applyFont="1" applyFill="1" applyBorder="1" applyAlignment="1">
      <alignment horizontal="left" vertical="center"/>
    </xf>
    <xf numFmtId="0" fontId="0" fillId="0" borderId="0" xfId="0" applyFont="1" applyFill="1" applyAlignment="1">
      <alignment horizontal="left" vertical="center"/>
    </xf>
    <xf numFmtId="0" fontId="67" fillId="0" borderId="0" xfId="0" applyFont="1" applyFill="1" applyBorder="1" applyAlignment="1">
      <alignment horizontal="right" vertical="center"/>
    </xf>
    <xf numFmtId="164" fontId="67" fillId="0" borderId="0" xfId="0" applyNumberFormat="1" applyFont="1" applyFill="1" applyBorder="1" applyAlignment="1">
      <alignment horizontal="right" vertical="center"/>
    </xf>
    <xf numFmtId="164" fontId="71" fillId="0" borderId="14" xfId="0" applyNumberFormat="1" applyFont="1" applyFill="1" applyBorder="1" applyAlignment="1">
      <alignment horizontal="right" vertical="center"/>
    </xf>
    <xf numFmtId="164" fontId="67" fillId="0" borderId="14" xfId="0" applyNumberFormat="1" applyFont="1" applyFill="1" applyBorder="1" applyAlignment="1">
      <alignment horizontal="right" vertical="center"/>
    </xf>
    <xf numFmtId="164" fontId="71" fillId="0" borderId="0" xfId="0" applyNumberFormat="1" applyFont="1" applyFill="1" applyBorder="1" applyAlignment="1">
      <alignment horizontal="right" vertical="center"/>
    </xf>
    <xf numFmtId="0" fontId="67" fillId="0" borderId="14" xfId="0" applyFont="1" applyFill="1" applyBorder="1" applyAlignment="1">
      <alignment horizontal="right" vertical="center"/>
    </xf>
    <xf numFmtId="0" fontId="67" fillId="0" borderId="21" xfId="0" applyFont="1" applyFill="1" applyBorder="1" applyAlignment="1">
      <alignment horizontal="left" vertical="center"/>
    </xf>
    <xf numFmtId="0" fontId="73" fillId="0" borderId="0" xfId="0" applyFont="1" applyFill="1" applyAlignment="1">
      <alignment horizontal="left" vertical="center"/>
    </xf>
    <xf numFmtId="0" fontId="72" fillId="0" borderId="0" xfId="0" applyFont="1" applyFill="1" applyBorder="1" applyAlignment="1">
      <alignment horizontal="left" vertical="center" wrapText="1"/>
    </xf>
    <xf numFmtId="0" fontId="77" fillId="0" borderId="0" xfId="0" applyFont="1" applyFill="1" applyAlignment="1">
      <alignment vertical="center"/>
    </xf>
    <xf numFmtId="0" fontId="71" fillId="0" borderId="19" xfId="0" applyFont="1" applyFill="1" applyBorder="1" applyAlignment="1">
      <alignment horizontal="left" vertical="center"/>
    </xf>
    <xf numFmtId="0" fontId="76" fillId="0" borderId="19" xfId="0" applyFont="1" applyFill="1" applyBorder="1" applyAlignment="1">
      <alignment horizontal="left" vertical="center"/>
    </xf>
    <xf numFmtId="0" fontId="67" fillId="0" borderId="19" xfId="0" applyFont="1" applyFill="1" applyBorder="1" applyAlignment="1">
      <alignment horizontal="left" vertical="center"/>
    </xf>
    <xf numFmtId="164" fontId="71" fillId="0" borderId="19" xfId="0" applyNumberFormat="1" applyFont="1" applyFill="1" applyBorder="1" applyAlignment="1">
      <alignment horizontal="right" vertical="center"/>
    </xf>
    <xf numFmtId="0" fontId="71" fillId="0" borderId="0" xfId="41423" applyNumberFormat="1" applyFont="1" applyFill="1" applyAlignment="1">
      <alignment horizontal="left" vertical="center"/>
    </xf>
    <xf numFmtId="0" fontId="67" fillId="0" borderId="0" xfId="0" applyFont="1" applyAlignment="1">
      <alignment horizontal="left" vertical="center"/>
    </xf>
    <xf numFmtId="0" fontId="76" fillId="0" borderId="0" xfId="0" applyFont="1" applyFill="1" applyBorder="1" applyAlignment="1">
      <alignment horizontal="left" vertical="center"/>
    </xf>
    <xf numFmtId="0" fontId="71" fillId="0" borderId="0" xfId="7" applyFont="1" applyFill="1" applyAlignment="1">
      <alignment horizontal="left" vertical="center"/>
    </xf>
    <xf numFmtId="169" fontId="67" fillId="0" borderId="0" xfId="0" applyNumberFormat="1" applyFont="1" applyAlignment="1">
      <alignment horizontal="right" vertical="center"/>
    </xf>
    <xf numFmtId="0" fontId="67" fillId="0" borderId="0" xfId="0" applyFont="1" applyAlignment="1">
      <alignment horizontal="right" vertical="center"/>
    </xf>
    <xf numFmtId="0" fontId="67" fillId="0" borderId="0" xfId="0" applyFont="1" applyFill="1" applyAlignment="1">
      <alignment horizontal="right" vertical="center"/>
    </xf>
    <xf numFmtId="0" fontId="67" fillId="0" borderId="0" xfId="15584" applyFont="1" applyFill="1" applyAlignment="1">
      <alignment horizontal="right" vertical="center"/>
    </xf>
    <xf numFmtId="0" fontId="0" fillId="27" borderId="0" xfId="0" applyFill="1"/>
    <xf numFmtId="0" fontId="67" fillId="0" borderId="0" xfId="0" applyFont="1" applyFill="1" applyBorder="1"/>
    <xf numFmtId="0" fontId="67" fillId="0" borderId="0" xfId="15584" applyFont="1" applyFill="1" applyAlignment="1">
      <alignment vertical="center"/>
    </xf>
    <xf numFmtId="0" fontId="67" fillId="0" borderId="0" xfId="0" applyFont="1" applyFill="1" applyAlignment="1">
      <alignment vertical="center"/>
    </xf>
    <xf numFmtId="0" fontId="67" fillId="0" borderId="0" xfId="0" applyFont="1" applyFill="1" applyBorder="1" applyAlignment="1">
      <alignment vertical="center"/>
    </xf>
    <xf numFmtId="169" fontId="67" fillId="0" borderId="0" xfId="0" applyNumberFormat="1" applyFont="1" applyFill="1" applyBorder="1" applyAlignment="1">
      <alignment vertical="center"/>
    </xf>
    <xf numFmtId="0" fontId="73" fillId="0" borderId="0" xfId="15584" applyFont="1" applyFill="1"/>
    <xf numFmtId="0" fontId="63" fillId="28" borderId="16" xfId="15584" applyFont="1" applyFill="1" applyBorder="1" applyAlignment="1">
      <alignment vertical="center"/>
    </xf>
    <xf numFmtId="0" fontId="80" fillId="28" borderId="16" xfId="15584" applyFont="1" applyFill="1" applyBorder="1" applyAlignment="1">
      <alignment vertical="center"/>
    </xf>
    <xf numFmtId="0" fontId="81" fillId="28" borderId="16" xfId="9" applyFont="1" applyFill="1" applyBorder="1" applyAlignment="1" applyProtection="1">
      <alignment vertical="center"/>
    </xf>
    <xf numFmtId="0" fontId="71" fillId="0" borderId="0" xfId="41423" applyNumberFormat="1" applyFont="1" applyFill="1" applyBorder="1" applyAlignment="1">
      <alignment horizontal="left" vertical="center"/>
    </xf>
    <xf numFmtId="0" fontId="71" fillId="0" borderId="0" xfId="7" applyFont="1" applyFill="1" applyBorder="1" applyAlignment="1">
      <alignment horizontal="left" vertical="center"/>
    </xf>
    <xf numFmtId="168" fontId="71" fillId="0" borderId="0" xfId="0" applyNumberFormat="1" applyFont="1" applyFill="1" applyBorder="1" applyAlignment="1">
      <alignment horizontal="right" vertical="center"/>
    </xf>
    <xf numFmtId="168" fontId="71" fillId="0" borderId="19" xfId="0" applyNumberFormat="1" applyFont="1" applyFill="1" applyBorder="1" applyAlignment="1">
      <alignment horizontal="right" vertical="center"/>
    </xf>
    <xf numFmtId="0" fontId="67" fillId="0" borderId="0" xfId="15584" applyFont="1" applyFill="1" applyBorder="1" applyAlignment="1">
      <alignment horizontal="right" vertical="center"/>
    </xf>
    <xf numFmtId="0" fontId="65" fillId="28" borderId="20" xfId="41445" applyFont="1" applyFill="1" applyBorder="1" applyAlignment="1">
      <alignment horizontal="center" vertical="center"/>
    </xf>
    <xf numFmtId="1" fontId="65" fillId="28" borderId="20" xfId="41445" applyNumberFormat="1" applyFont="1" applyFill="1" applyBorder="1" applyAlignment="1">
      <alignment horizontal="right" vertical="center"/>
    </xf>
    <xf numFmtId="0" fontId="65" fillId="28" borderId="20" xfId="0" applyFont="1" applyFill="1" applyBorder="1" applyAlignment="1">
      <alignment horizontal="left" vertical="center" wrapText="1"/>
    </xf>
    <xf numFmtId="0" fontId="65" fillId="28" borderId="20" xfId="0" applyFont="1" applyFill="1" applyBorder="1" applyAlignment="1">
      <alignment horizontal="left" vertical="center"/>
    </xf>
    <xf numFmtId="3" fontId="65" fillId="28" borderId="20" xfId="7" applyNumberFormat="1" applyFont="1" applyFill="1" applyBorder="1" applyAlignment="1">
      <alignment horizontal="left" vertical="center"/>
    </xf>
    <xf numFmtId="0" fontId="65" fillId="28" borderId="20" xfId="7" applyNumberFormat="1" applyFont="1" applyFill="1" applyBorder="1" applyAlignment="1">
      <alignment horizontal="right" vertical="center"/>
    </xf>
    <xf numFmtId="0" fontId="65" fillId="28" borderId="20" xfId="0" applyFont="1" applyFill="1" applyBorder="1" applyAlignment="1">
      <alignment vertical="center"/>
    </xf>
    <xf numFmtId="0" fontId="67" fillId="0" borderId="0" xfId="41429" applyFont="1" applyFill="1" applyBorder="1"/>
    <xf numFmtId="0" fontId="67" fillId="0" borderId="0" xfId="41429" applyFont="1" applyFill="1" applyBorder="1" applyAlignment="1">
      <alignment horizontal="left" vertical="center"/>
    </xf>
    <xf numFmtId="0" fontId="71" fillId="0" borderId="0" xfId="41429" applyFont="1" applyFill="1" applyBorder="1" applyAlignment="1">
      <alignment horizontal="left" vertical="center"/>
    </xf>
    <xf numFmtId="0" fontId="76" fillId="0" borderId="0" xfId="41429" applyFont="1" applyFill="1" applyBorder="1" applyAlignment="1">
      <alignment horizontal="left" vertical="center"/>
    </xf>
    <xf numFmtId="164" fontId="67" fillId="0" borderId="0" xfId="41429" applyNumberFormat="1" applyFont="1" applyFill="1" applyBorder="1" applyAlignment="1">
      <alignment horizontal="left" vertical="center"/>
    </xf>
    <xf numFmtId="0" fontId="67" fillId="0" borderId="0" xfId="15584" applyFont="1" applyFill="1" applyAlignment="1">
      <alignment horizontal="left" vertical="center"/>
    </xf>
    <xf numFmtId="0" fontId="67" fillId="0" borderId="0" xfId="41429" applyFont="1" applyFill="1" applyBorder="1" applyAlignment="1">
      <alignment horizontal="right" vertical="center"/>
    </xf>
    <xf numFmtId="169" fontId="67" fillId="0" borderId="0" xfId="41429" applyNumberFormat="1" applyFont="1" applyFill="1" applyBorder="1"/>
    <xf numFmtId="0" fontId="71" fillId="0" borderId="19" xfId="41429" applyFont="1" applyFill="1" applyBorder="1" applyAlignment="1">
      <alignment horizontal="left" vertical="center"/>
    </xf>
    <xf numFmtId="0" fontId="67" fillId="0" borderId="19" xfId="41429" applyFont="1" applyFill="1" applyBorder="1" applyAlignment="1">
      <alignment horizontal="left" vertical="center"/>
    </xf>
    <xf numFmtId="168" fontId="71" fillId="0" borderId="19" xfId="41429" applyNumberFormat="1" applyFont="1" applyFill="1" applyBorder="1" applyAlignment="1">
      <alignment horizontal="right" vertical="center"/>
    </xf>
    <xf numFmtId="0" fontId="65" fillId="28" borderId="16" xfId="0" applyFont="1" applyFill="1" applyBorder="1"/>
    <xf numFmtId="0" fontId="64" fillId="28" borderId="16" xfId="15584" applyFont="1" applyFill="1" applyBorder="1" applyAlignment="1">
      <alignment vertical="center"/>
    </xf>
    <xf numFmtId="0" fontId="78" fillId="28" borderId="16" xfId="9" applyFont="1" applyFill="1" applyBorder="1" applyAlignment="1" applyProtection="1">
      <alignment vertical="center"/>
    </xf>
    <xf numFmtId="0" fontId="65" fillId="28" borderId="16" xfId="7" applyNumberFormat="1" applyFont="1" applyFill="1" applyBorder="1" applyAlignment="1">
      <alignment horizontal="right" vertical="center"/>
    </xf>
    <xf numFmtId="169" fontId="67" fillId="0" borderId="0" xfId="41429" applyNumberFormat="1" applyFont="1" applyFill="1" applyBorder="1" applyAlignment="1">
      <alignment horizontal="right" vertical="center"/>
    </xf>
    <xf numFmtId="0" fontId="73" fillId="0" borderId="0" xfId="0" applyFont="1" applyFill="1" applyAlignment="1">
      <alignment vertical="center"/>
    </xf>
    <xf numFmtId="169" fontId="67" fillId="0" borderId="0" xfId="0" applyNumberFormat="1" applyFont="1" applyFill="1" applyBorder="1" applyAlignment="1">
      <alignment horizontal="right" vertical="center"/>
    </xf>
    <xf numFmtId="0" fontId="9" fillId="0" borderId="0" xfId="41425" applyFont="1" applyFill="1" applyAlignment="1">
      <alignment vertical="center"/>
    </xf>
    <xf numFmtId="0" fontId="9" fillId="28" borderId="16" xfId="15584" applyFont="1" applyFill="1" applyBorder="1" applyAlignment="1">
      <alignment horizontal="left" vertical="center"/>
    </xf>
    <xf numFmtId="3" fontId="65" fillId="28" borderId="20" xfId="41425" applyNumberFormat="1" applyFont="1" applyFill="1" applyBorder="1" applyAlignment="1">
      <alignment horizontal="left" vertical="center"/>
    </xf>
    <xf numFmtId="0" fontId="65" fillId="28" borderId="20" xfId="41425" applyNumberFormat="1" applyFont="1" applyFill="1" applyBorder="1" applyAlignment="1">
      <alignment horizontal="right" vertical="center"/>
    </xf>
    <xf numFmtId="0" fontId="63" fillId="28" borderId="16" xfId="15584" applyFont="1" applyFill="1" applyBorder="1" applyAlignment="1">
      <alignment horizontal="left" vertical="center"/>
    </xf>
    <xf numFmtId="0" fontId="67" fillId="0" borderId="0" xfId="41428" applyFont="1" applyFill="1" applyBorder="1" applyAlignment="1">
      <alignment horizontal="left" vertical="center" wrapText="1"/>
    </xf>
    <xf numFmtId="0" fontId="67" fillId="0" borderId="0" xfId="41428" applyFont="1" applyFill="1" applyBorder="1" applyAlignment="1">
      <alignment horizontal="left" vertical="center"/>
    </xf>
    <xf numFmtId="0" fontId="71" fillId="0" borderId="16" xfId="41428" applyFont="1" applyFill="1" applyBorder="1" applyAlignment="1">
      <alignment horizontal="left" vertical="center"/>
    </xf>
    <xf numFmtId="164" fontId="67" fillId="0" borderId="0" xfId="41428" applyNumberFormat="1" applyFont="1" applyFill="1" applyBorder="1" applyAlignment="1">
      <alignment horizontal="right" vertical="center"/>
    </xf>
    <xf numFmtId="164" fontId="71" fillId="0" borderId="16" xfId="41428" applyNumberFormat="1" applyFont="1" applyFill="1" applyBorder="1" applyAlignment="1">
      <alignment horizontal="right" vertical="center"/>
    </xf>
    <xf numFmtId="0" fontId="71" fillId="0" borderId="19" xfId="41428" applyFont="1" applyFill="1" applyBorder="1" applyAlignment="1">
      <alignment horizontal="left" vertical="center"/>
    </xf>
    <xf numFmtId="0" fontId="79" fillId="27" borderId="0" xfId="41428" applyFont="1" applyFill="1" applyAlignment="1">
      <alignment vertical="center"/>
    </xf>
    <xf numFmtId="0" fontId="71" fillId="0" borderId="15" xfId="41428" applyFont="1" applyFill="1" applyBorder="1" applyAlignment="1">
      <alignment horizontal="left" vertical="center"/>
    </xf>
    <xf numFmtId="164" fontId="71" fillId="0" borderId="15" xfId="41428" applyNumberFormat="1" applyFont="1" applyFill="1" applyBorder="1" applyAlignment="1">
      <alignment horizontal="right" vertical="center"/>
    </xf>
    <xf numFmtId="0" fontId="73" fillId="0" borderId="0" xfId="41428" applyFont="1" applyAlignment="1">
      <alignment horizontal="left" vertical="center"/>
    </xf>
    <xf numFmtId="0" fontId="73" fillId="0" borderId="0" xfId="41428" applyFont="1" applyFill="1" applyAlignment="1"/>
    <xf numFmtId="0" fontId="72" fillId="0" borderId="0" xfId="41428" applyFont="1" applyAlignment="1"/>
    <xf numFmtId="0" fontId="65" fillId="28" borderId="20" xfId="41428" applyFont="1" applyFill="1" applyBorder="1" applyAlignment="1">
      <alignment horizontal="right" vertical="center"/>
    </xf>
    <xf numFmtId="0" fontId="65" fillId="28" borderId="20" xfId="41428" applyFont="1" applyFill="1" applyBorder="1" applyAlignment="1">
      <alignment horizontal="left" vertical="center"/>
    </xf>
    <xf numFmtId="0" fontId="73" fillId="0" borderId="0" xfId="0" applyFont="1" applyBorder="1" applyAlignment="1">
      <alignment horizontal="left" vertical="center" wrapText="1"/>
    </xf>
    <xf numFmtId="0" fontId="73" fillId="0" borderId="0" xfId="0" quotePrefix="1" applyFont="1" applyBorder="1" applyAlignment="1">
      <alignment horizontal="left" vertical="center" wrapText="1"/>
    </xf>
    <xf numFmtId="0" fontId="73" fillId="0" borderId="0" xfId="0" quotePrefix="1" applyFont="1" applyBorder="1" applyAlignment="1">
      <alignment horizontal="left" vertical="center"/>
    </xf>
    <xf numFmtId="0" fontId="73" fillId="0" borderId="0" xfId="0" applyFont="1" applyBorder="1" applyAlignment="1">
      <alignment horizontal="left" vertical="center"/>
    </xf>
    <xf numFmtId="0" fontId="73" fillId="0" borderId="0" xfId="41427" applyFont="1" applyBorder="1" applyAlignment="1">
      <alignment vertical="center"/>
    </xf>
    <xf numFmtId="0" fontId="67" fillId="27" borderId="0" xfId="41429" applyFont="1" applyFill="1" applyAlignment="1">
      <alignment horizontal="left" vertical="center"/>
    </xf>
    <xf numFmtId="0" fontId="67" fillId="0" borderId="0" xfId="41427" applyFont="1" applyBorder="1" applyAlignment="1">
      <alignment horizontal="center" vertical="center" wrapText="1"/>
    </xf>
    <xf numFmtId="0" fontId="67" fillId="0" borderId="0" xfId="41427" applyFont="1" applyBorder="1" applyAlignment="1">
      <alignment horizontal="center" vertical="center"/>
    </xf>
    <xf numFmtId="0" fontId="69" fillId="0" borderId="0" xfId="41427" applyFont="1" applyBorder="1" applyAlignment="1">
      <alignment horizontal="center" vertical="center"/>
    </xf>
    <xf numFmtId="3" fontId="69" fillId="0" borderId="0" xfId="41427" applyNumberFormat="1" applyFont="1" applyBorder="1" applyAlignment="1">
      <alignment horizontal="center" vertical="center"/>
    </xf>
    <xf numFmtId="0" fontId="71" fillId="0" borderId="16" xfId="41427" applyFont="1" applyBorder="1" applyAlignment="1">
      <alignment vertical="center"/>
    </xf>
    <xf numFmtId="0" fontId="71" fillId="0" borderId="16" xfId="41427" applyFont="1" applyBorder="1" applyAlignment="1">
      <alignment horizontal="center" vertical="center"/>
    </xf>
    <xf numFmtId="0" fontId="60" fillId="28" borderId="16" xfId="41427" applyFont="1" applyFill="1" applyBorder="1" applyAlignment="1">
      <alignment vertical="center"/>
    </xf>
    <xf numFmtId="0" fontId="10" fillId="28" borderId="16" xfId="41427" applyFont="1" applyFill="1" applyBorder="1" applyAlignment="1">
      <alignment vertical="center"/>
    </xf>
    <xf numFmtId="0" fontId="65" fillId="28" borderId="19" xfId="41427" quotePrefix="1" applyFont="1" applyFill="1" applyBorder="1" applyAlignment="1">
      <alignment vertical="center"/>
    </xf>
    <xf numFmtId="0" fontId="65" fillId="28" borderId="19" xfId="41427" applyFont="1" applyFill="1" applyBorder="1" applyAlignment="1">
      <alignment vertical="center" wrapText="1"/>
    </xf>
    <xf numFmtId="0" fontId="65" fillId="28" borderId="19" xfId="41427" quotePrefix="1" applyFont="1" applyFill="1" applyBorder="1" applyAlignment="1">
      <alignment horizontal="center" vertical="center"/>
    </xf>
    <xf numFmtId="0" fontId="65" fillId="28" borderId="19" xfId="41427" quotePrefix="1" applyFont="1" applyFill="1" applyBorder="1" applyAlignment="1">
      <alignment horizontal="center" vertical="center" wrapText="1"/>
    </xf>
    <xf numFmtId="49" fontId="65" fillId="28" borderId="19" xfId="41428" quotePrefix="1" applyNumberFormat="1" applyFont="1" applyFill="1" applyBorder="1" applyAlignment="1">
      <alignment horizontal="center" vertical="center" wrapText="1"/>
    </xf>
    <xf numFmtId="0" fontId="65" fillId="28" borderId="19" xfId="41428" quotePrefix="1" applyFont="1" applyFill="1" applyBorder="1" applyAlignment="1">
      <alignment horizontal="center" vertical="center" wrapText="1"/>
    </xf>
    <xf numFmtId="0" fontId="73" fillId="0" borderId="0" xfId="41429" applyFont="1" applyBorder="1" applyAlignment="1">
      <alignment vertical="center"/>
    </xf>
    <xf numFmtId="0" fontId="73" fillId="0" borderId="0" xfId="41427" quotePrefix="1" applyFont="1" applyBorder="1" applyAlignment="1">
      <alignment horizontal="left" vertical="center"/>
    </xf>
    <xf numFmtId="3" fontId="67" fillId="0" borderId="0" xfId="41427" applyNumberFormat="1" applyFont="1" applyBorder="1" applyAlignment="1">
      <alignment horizontal="right" vertical="center"/>
    </xf>
    <xf numFmtId="9" fontId="67" fillId="0" borderId="0" xfId="41427" quotePrefix="1" applyNumberFormat="1" applyFont="1" applyBorder="1" applyAlignment="1">
      <alignment horizontal="right" vertical="center" wrapText="1"/>
    </xf>
    <xf numFmtId="9" fontId="67" fillId="0" borderId="0" xfId="41436" applyFont="1" applyFill="1" applyBorder="1" applyAlignment="1">
      <alignment horizontal="right" vertical="center" wrapText="1"/>
    </xf>
    <xf numFmtId="9" fontId="67" fillId="0" borderId="0" xfId="41436" applyNumberFormat="1" applyFont="1" applyFill="1" applyBorder="1" applyAlignment="1">
      <alignment horizontal="right" vertical="center" wrapText="1"/>
    </xf>
    <xf numFmtId="3" fontId="71" fillId="0" borderId="16" xfId="41427" applyNumberFormat="1" applyFont="1" applyBorder="1" applyAlignment="1">
      <alignment horizontal="right" vertical="center"/>
    </xf>
    <xf numFmtId="9" fontId="71" fillId="0" borderId="16" xfId="41427" quotePrefix="1" applyNumberFormat="1" applyFont="1" applyBorder="1" applyAlignment="1">
      <alignment horizontal="right" vertical="center" wrapText="1"/>
    </xf>
    <xf numFmtId="9" fontId="71" fillId="0" borderId="16" xfId="41436" applyFont="1" applyFill="1" applyBorder="1" applyAlignment="1">
      <alignment horizontal="right" vertical="center" wrapText="1"/>
    </xf>
    <xf numFmtId="0" fontId="67" fillId="0" borderId="0" xfId="41427" applyFont="1" applyBorder="1" applyAlignment="1">
      <alignment horizontal="left" vertical="center"/>
    </xf>
    <xf numFmtId="0" fontId="67" fillId="0" borderId="0" xfId="41427" applyFont="1" applyBorder="1" applyAlignment="1">
      <alignment horizontal="left" vertical="center" wrapText="1"/>
    </xf>
    <xf numFmtId="0" fontId="71" fillId="0" borderId="16" xfId="41427" applyFont="1" applyBorder="1" applyAlignment="1">
      <alignment horizontal="left" vertical="center" wrapText="1"/>
    </xf>
    <xf numFmtId="0" fontId="73" fillId="0" borderId="0" xfId="41428" applyFont="1" applyBorder="1" applyAlignment="1">
      <alignment vertical="center"/>
    </xf>
    <xf numFmtId="0" fontId="73" fillId="0" borderId="0" xfId="41428" quotePrefix="1" applyFont="1" applyBorder="1" applyAlignment="1">
      <alignment horizontal="left" vertical="center"/>
    </xf>
    <xf numFmtId="0" fontId="73" fillId="0" borderId="0" xfId="41427" quotePrefix="1" applyFont="1" applyFill="1" applyBorder="1" applyAlignment="1">
      <alignment vertical="center"/>
    </xf>
    <xf numFmtId="0" fontId="89" fillId="0" borderId="0" xfId="41428" applyFont="1" applyBorder="1" applyAlignment="1">
      <alignment horizontal="left" vertical="center" wrapText="1"/>
    </xf>
    <xf numFmtId="0" fontId="77" fillId="0" borderId="0" xfId="0" applyFont="1" applyAlignment="1">
      <alignment vertical="center"/>
    </xf>
    <xf numFmtId="0" fontId="65" fillId="28" borderId="20" xfId="41428" quotePrefix="1" applyFont="1" applyFill="1" applyBorder="1" applyAlignment="1">
      <alignment vertical="center"/>
    </xf>
    <xf numFmtId="0" fontId="65" fillId="28" borderId="20" xfId="41428" quotePrefix="1" applyFont="1" applyFill="1" applyBorder="1" applyAlignment="1">
      <alignment horizontal="center" vertical="top" wrapText="1"/>
    </xf>
    <xf numFmtId="0" fontId="65" fillId="28" borderId="20" xfId="41427" quotePrefix="1" applyFont="1" applyFill="1" applyBorder="1" applyAlignment="1">
      <alignment horizontal="center" vertical="top" wrapText="1"/>
    </xf>
    <xf numFmtId="3" fontId="67" fillId="0" borderId="0" xfId="41428" applyNumberFormat="1" applyFont="1" applyBorder="1" applyAlignment="1">
      <alignment horizontal="right" vertical="center"/>
    </xf>
    <xf numFmtId="9" fontId="67" fillId="0" borderId="0" xfId="41428" quotePrefix="1" applyNumberFormat="1" applyFont="1" applyBorder="1" applyAlignment="1">
      <alignment horizontal="right" vertical="center" wrapText="1"/>
    </xf>
    <xf numFmtId="172" fontId="67" fillId="0" borderId="0" xfId="41430" quotePrefix="1" applyNumberFormat="1" applyFont="1" applyFill="1" applyBorder="1" applyAlignment="1">
      <alignment horizontal="right" vertical="center" wrapText="1"/>
    </xf>
    <xf numFmtId="9" fontId="67" fillId="0" borderId="0" xfId="41430" quotePrefix="1" applyNumberFormat="1" applyFont="1" applyFill="1" applyBorder="1" applyAlignment="1">
      <alignment horizontal="right" vertical="center" wrapText="1"/>
    </xf>
    <xf numFmtId="0" fontId="67" fillId="0" borderId="0" xfId="41428" applyFont="1" applyBorder="1" applyAlignment="1">
      <alignment horizontal="left" vertical="center" wrapText="1"/>
    </xf>
    <xf numFmtId="0" fontId="71" fillId="0" borderId="16" xfId="41428" applyFont="1" applyBorder="1" applyAlignment="1">
      <alignment horizontal="left" vertical="center" wrapText="1"/>
    </xf>
    <xf numFmtId="0" fontId="65" fillId="28" borderId="16" xfId="41427" applyFont="1" applyFill="1" applyBorder="1" applyAlignment="1">
      <alignment vertical="center" wrapText="1"/>
    </xf>
    <xf numFmtId="0" fontId="65" fillId="28" borderId="16" xfId="41427" applyFont="1" applyFill="1" applyBorder="1" applyAlignment="1">
      <alignment horizontal="right" vertical="center" wrapText="1"/>
    </xf>
    <xf numFmtId="0" fontId="10" fillId="28" borderId="16" xfId="0" applyFont="1" applyFill="1" applyBorder="1" applyAlignment="1">
      <alignment vertical="center"/>
    </xf>
    <xf numFmtId="164" fontId="67" fillId="0" borderId="0" xfId="41427" applyNumberFormat="1" applyFont="1" applyFill="1" applyBorder="1" applyAlignment="1">
      <alignment horizontal="right" vertical="center"/>
    </xf>
    <xf numFmtId="165" fontId="76" fillId="0" borderId="0" xfId="41434" applyNumberFormat="1" applyFont="1" applyFill="1" applyBorder="1" applyAlignment="1">
      <alignment horizontal="right" vertical="center"/>
    </xf>
    <xf numFmtId="164" fontId="67" fillId="0" borderId="14" xfId="41427" applyNumberFormat="1" applyFont="1" applyFill="1" applyBorder="1" applyAlignment="1">
      <alignment horizontal="right" vertical="center"/>
    </xf>
    <xf numFmtId="167" fontId="67" fillId="0" borderId="0" xfId="41434" applyNumberFormat="1" applyFont="1" applyFill="1" applyBorder="1" applyAlignment="1">
      <alignment horizontal="right" vertical="center"/>
    </xf>
    <xf numFmtId="167" fontId="67" fillId="0" borderId="14" xfId="41434" applyNumberFormat="1" applyFont="1" applyFill="1" applyBorder="1" applyAlignment="1">
      <alignment horizontal="right" vertical="center"/>
    </xf>
    <xf numFmtId="164" fontId="76" fillId="0" borderId="14" xfId="41427" applyNumberFormat="1" applyFont="1" applyFill="1" applyBorder="1" applyAlignment="1">
      <alignment horizontal="right" vertical="center"/>
    </xf>
    <xf numFmtId="165" fontId="76" fillId="0" borderId="14" xfId="41434" applyNumberFormat="1" applyFont="1" applyFill="1" applyBorder="1" applyAlignment="1">
      <alignment horizontal="right" vertical="center"/>
    </xf>
    <xf numFmtId="0" fontId="86" fillId="0" borderId="0" xfId="0" applyFont="1" applyFill="1" applyBorder="1" applyAlignment="1">
      <alignment horizontal="right" vertical="center"/>
    </xf>
    <xf numFmtId="0" fontId="86" fillId="0" borderId="14" xfId="0" applyFont="1" applyFill="1" applyBorder="1" applyAlignment="1">
      <alignment horizontal="right" vertical="center"/>
    </xf>
    <xf numFmtId="0" fontId="76" fillId="0" borderId="14" xfId="0" applyFont="1" applyFill="1" applyBorder="1" applyAlignment="1">
      <alignment horizontal="right" vertical="center"/>
    </xf>
    <xf numFmtId="165" fontId="67" fillId="0" borderId="0" xfId="41434" applyNumberFormat="1" applyFont="1" applyFill="1" applyBorder="1" applyAlignment="1">
      <alignment horizontal="right" vertical="center"/>
    </xf>
    <xf numFmtId="0" fontId="67" fillId="0" borderId="0" xfId="41427" applyFont="1" applyFill="1" applyBorder="1" applyAlignment="1">
      <alignment horizontal="left" vertical="center"/>
    </xf>
    <xf numFmtId="169" fontId="67" fillId="0" borderId="0" xfId="41427" applyNumberFormat="1" applyFont="1" applyFill="1" applyBorder="1" applyAlignment="1">
      <alignment horizontal="left" vertical="center"/>
    </xf>
    <xf numFmtId="0" fontId="67" fillId="0" borderId="14" xfId="41427" applyFont="1" applyFill="1" applyBorder="1" applyAlignment="1">
      <alignment horizontal="left" vertical="center"/>
    </xf>
    <xf numFmtId="164" fontId="67" fillId="0" borderId="0" xfId="41427" applyNumberFormat="1" applyFont="1" applyFill="1" applyBorder="1" applyAlignment="1">
      <alignment horizontal="left" vertical="center"/>
    </xf>
    <xf numFmtId="164" fontId="67" fillId="0" borderId="14" xfId="41427" applyNumberFormat="1" applyFont="1" applyFill="1" applyBorder="1" applyAlignment="1">
      <alignment horizontal="left" vertical="center"/>
    </xf>
    <xf numFmtId="169" fontId="67" fillId="0" borderId="14" xfId="41427" applyNumberFormat="1" applyFont="1" applyFill="1" applyBorder="1" applyAlignment="1">
      <alignment horizontal="left" vertical="center"/>
    </xf>
    <xf numFmtId="0" fontId="71" fillId="0" borderId="0" xfId="41427" applyFont="1" applyFill="1" applyBorder="1" applyAlignment="1">
      <alignment horizontal="left" vertical="center"/>
    </xf>
    <xf numFmtId="0" fontId="76" fillId="0" borderId="14" xfId="41427" applyFont="1" applyFill="1" applyBorder="1" applyAlignment="1">
      <alignment horizontal="left" vertical="center"/>
    </xf>
    <xf numFmtId="0" fontId="72" fillId="0" borderId="0" xfId="0" applyFont="1" applyBorder="1" applyAlignment="1">
      <alignment horizontal="left" vertical="center" wrapText="1"/>
    </xf>
    <xf numFmtId="0" fontId="82" fillId="0" borderId="0" xfId="0" applyFont="1" applyBorder="1" applyAlignment="1">
      <alignment horizontal="left" vertical="center" wrapText="1"/>
    </xf>
    <xf numFmtId="165" fontId="67" fillId="0" borderId="14" xfId="41434" applyNumberFormat="1" applyFont="1" applyFill="1" applyBorder="1" applyAlignment="1">
      <alignment horizontal="right" vertical="center"/>
    </xf>
    <xf numFmtId="0" fontId="76" fillId="0" borderId="0" xfId="41427" applyFont="1" applyFill="1" applyBorder="1" applyAlignment="1">
      <alignment horizontal="left" vertical="center"/>
    </xf>
    <xf numFmtId="3" fontId="63" fillId="28" borderId="16" xfId="7" quotePrefix="1" applyNumberFormat="1" applyFont="1" applyFill="1" applyBorder="1" applyAlignment="1">
      <alignment horizontal="left" vertical="center"/>
    </xf>
    <xf numFmtId="0" fontId="9" fillId="27" borderId="0" xfId="7" applyFont="1" applyFill="1"/>
    <xf numFmtId="0" fontId="80" fillId="27" borderId="0" xfId="7" applyFont="1" applyFill="1"/>
    <xf numFmtId="0" fontId="9" fillId="27" borderId="0" xfId="41429" applyFont="1" applyFill="1"/>
    <xf numFmtId="169" fontId="9" fillId="27" borderId="0" xfId="41429" applyNumberFormat="1" applyFont="1" applyFill="1"/>
    <xf numFmtId="3" fontId="65" fillId="28" borderId="16" xfId="7" applyNumberFormat="1" applyFont="1" applyFill="1" applyBorder="1" applyAlignment="1">
      <alignment vertical="center"/>
    </xf>
    <xf numFmtId="0" fontId="65" fillId="28" borderId="16" xfId="41429" applyFont="1" applyFill="1" applyBorder="1" applyAlignment="1">
      <alignment vertical="center"/>
    </xf>
    <xf numFmtId="3" fontId="9" fillId="28" borderId="16" xfId="7" applyNumberFormat="1" applyFont="1" applyFill="1" applyBorder="1" applyAlignment="1">
      <alignment vertical="center"/>
    </xf>
    <xf numFmtId="0" fontId="9" fillId="28" borderId="16" xfId="7" applyNumberFormat="1" applyFont="1" applyFill="1" applyBorder="1" applyAlignment="1">
      <alignment vertical="center"/>
    </xf>
    <xf numFmtId="0" fontId="9" fillId="28" borderId="16" xfId="7" applyFont="1" applyFill="1" applyBorder="1" applyAlignment="1">
      <alignment vertical="center"/>
    </xf>
    <xf numFmtId="0" fontId="71" fillId="27" borderId="0" xfId="41423" applyNumberFormat="1" applyFont="1" applyFill="1" applyAlignment="1">
      <alignment horizontal="left" vertical="center"/>
    </xf>
    <xf numFmtId="0" fontId="71" fillId="27" borderId="0" xfId="7" applyFont="1" applyFill="1" applyAlignment="1">
      <alignment horizontal="left" vertical="center"/>
    </xf>
    <xf numFmtId="0" fontId="72" fillId="27" borderId="0" xfId="0" applyFont="1" applyFill="1" applyBorder="1" applyAlignment="1">
      <alignment horizontal="left" vertical="center" wrapText="1"/>
    </xf>
    <xf numFmtId="0" fontId="73" fillId="27" borderId="0" xfId="0" applyFont="1" applyFill="1" applyAlignment="1">
      <alignment horizontal="left" vertical="center"/>
    </xf>
    <xf numFmtId="0" fontId="67" fillId="27" borderId="0" xfId="0" applyFont="1" applyFill="1" applyAlignment="1">
      <alignment horizontal="right" vertical="center"/>
    </xf>
    <xf numFmtId="0" fontId="65" fillId="28" borderId="16" xfId="7" applyFont="1" applyFill="1" applyBorder="1" applyAlignment="1">
      <alignment horizontal="right" vertical="center"/>
    </xf>
    <xf numFmtId="3" fontId="64" fillId="28" borderId="16" xfId="7" applyNumberFormat="1" applyFont="1" applyFill="1" applyBorder="1"/>
    <xf numFmtId="0" fontId="64" fillId="28" borderId="16" xfId="7" applyNumberFormat="1" applyFont="1" applyFill="1" applyBorder="1"/>
    <xf numFmtId="0" fontId="64" fillId="28" borderId="16" xfId="7" applyFont="1" applyFill="1" applyBorder="1"/>
    <xf numFmtId="0" fontId="71" fillId="27" borderId="0" xfId="41423" applyNumberFormat="1" applyFont="1" applyFill="1"/>
    <xf numFmtId="3" fontId="65" fillId="28" borderId="16" xfId="7" applyNumberFormat="1" applyFont="1" applyFill="1" applyBorder="1" applyAlignment="1">
      <alignment horizontal="left" vertical="center"/>
    </xf>
    <xf numFmtId="0" fontId="9" fillId="27" borderId="0" xfId="41448" applyFont="1" applyFill="1"/>
    <xf numFmtId="0" fontId="18" fillId="27" borderId="0" xfId="41448" applyFont="1" applyFill="1"/>
    <xf numFmtId="0" fontId="94" fillId="27" borderId="0" xfId="41448" applyFill="1"/>
    <xf numFmtId="0" fontId="65" fillId="28" borderId="16" xfId="41448" applyFont="1" applyFill="1" applyBorder="1" applyAlignment="1">
      <alignment horizontal="left" vertical="center"/>
    </xf>
    <xf numFmtId="0" fontId="67" fillId="27" borderId="0" xfId="41448" applyFont="1" applyFill="1"/>
    <xf numFmtId="169" fontId="67" fillId="27" borderId="0" xfId="41448" applyNumberFormat="1" applyFont="1" applyFill="1"/>
    <xf numFmtId="168" fontId="71" fillId="27" borderId="0" xfId="41448" applyNumberFormat="1" applyFont="1" applyFill="1"/>
    <xf numFmtId="164" fontId="69" fillId="27" borderId="0" xfId="15570" applyNumberFormat="1" applyFont="1" applyFill="1"/>
    <xf numFmtId="164" fontId="71" fillId="27" borderId="0" xfId="41448" applyNumberFormat="1" applyFont="1" applyFill="1"/>
    <xf numFmtId="164" fontId="69" fillId="0" borderId="0" xfId="41445" applyNumberFormat="1" applyFont="1" applyFill="1" applyBorder="1" applyAlignment="1">
      <alignment horizontal="right" vertical="center"/>
    </xf>
    <xf numFmtId="0" fontId="0" fillId="0" borderId="0" xfId="0" applyBorder="1"/>
    <xf numFmtId="166" fontId="3" fillId="27" borderId="0" xfId="41445" applyNumberFormat="1" applyFont="1" applyFill="1"/>
    <xf numFmtId="164" fontId="69" fillId="0" borderId="3" xfId="41445" applyNumberFormat="1" applyFont="1" applyFill="1" applyBorder="1" applyAlignment="1">
      <alignment horizontal="right" vertical="center"/>
    </xf>
    <xf numFmtId="164" fontId="65" fillId="28" borderId="16" xfId="41445" applyNumberFormat="1" applyFont="1" applyFill="1" applyBorder="1" applyAlignment="1">
      <alignment horizontal="right" vertical="center"/>
    </xf>
    <xf numFmtId="164" fontId="67" fillId="27" borderId="0" xfId="41448" applyNumberFormat="1" applyFont="1" applyFill="1"/>
    <xf numFmtId="164" fontId="94" fillId="27" borderId="0" xfId="41448" applyNumberFormat="1" applyFill="1"/>
    <xf numFmtId="164" fontId="9" fillId="27" borderId="0" xfId="41448" applyNumberFormat="1" applyFont="1" applyFill="1"/>
    <xf numFmtId="0" fontId="0" fillId="0" borderId="0" xfId="0" applyAlignment="1"/>
    <xf numFmtId="0" fontId="0" fillId="0" borderId="0" xfId="0"/>
    <xf numFmtId="0" fontId="6" fillId="0" borderId="0" xfId="41429" applyBorder="1" applyAlignment="1">
      <alignment vertical="top"/>
    </xf>
    <xf numFmtId="0" fontId="6" fillId="0" borderId="0" xfId="41429" applyBorder="1" applyAlignment="1">
      <alignment vertical="top" wrapText="1"/>
    </xf>
    <xf numFmtId="0" fontId="5" fillId="0" borderId="0" xfId="41429" applyFont="1" applyBorder="1" applyAlignment="1">
      <alignment vertical="top" wrapText="1"/>
    </xf>
    <xf numFmtId="0" fontId="73" fillId="0" borderId="0" xfId="41429" applyFont="1" applyBorder="1" applyAlignment="1">
      <alignment vertical="top"/>
    </xf>
    <xf numFmtId="0" fontId="6" fillId="0" borderId="0" xfId="41429" applyBorder="1" applyAlignment="1">
      <alignment wrapText="1"/>
    </xf>
    <xf numFmtId="0" fontId="6" fillId="0" borderId="0" xfId="41429" applyBorder="1" applyAlignment="1"/>
    <xf numFmtId="0" fontId="5" fillId="0" borderId="0" xfId="41429" applyFont="1" applyBorder="1" applyAlignment="1">
      <alignment wrapText="1"/>
    </xf>
    <xf numFmtId="0" fontId="72" fillId="0" borderId="0" xfId="41429" applyFont="1" applyBorder="1" applyAlignment="1"/>
    <xf numFmtId="0" fontId="67" fillId="0" borderId="16" xfId="41429" applyFont="1" applyBorder="1" applyAlignment="1">
      <alignment vertical="top" wrapText="1"/>
    </xf>
    <xf numFmtId="0" fontId="67" fillId="26" borderId="16" xfId="41429" applyFont="1" applyFill="1" applyBorder="1" applyAlignment="1">
      <alignment vertical="top"/>
    </xf>
    <xf numFmtId="0" fontId="67" fillId="0" borderId="16" xfId="41429" applyFont="1" applyBorder="1" applyAlignment="1">
      <alignment vertical="top"/>
    </xf>
    <xf numFmtId="0" fontId="71" fillId="0" borderId="16" xfId="41429" applyFont="1" applyBorder="1" applyAlignment="1">
      <alignment vertical="top" wrapText="1"/>
    </xf>
    <xf numFmtId="0" fontId="67" fillId="0" borderId="0" xfId="41429" applyFont="1" applyBorder="1" applyAlignment="1">
      <alignment vertical="top" wrapText="1"/>
    </xf>
    <xf numFmtId="0" fontId="67" fillId="26" borderId="0" xfId="41429" applyFont="1" applyFill="1" applyBorder="1" applyAlignment="1">
      <alignment vertical="top"/>
    </xf>
    <xf numFmtId="0" fontId="67" fillId="0" borderId="0" xfId="41429" applyFont="1" applyFill="1" applyBorder="1" applyAlignment="1">
      <alignment vertical="top"/>
    </xf>
    <xf numFmtId="0" fontId="67" fillId="0" borderId="0" xfId="41429" applyFont="1" applyBorder="1" applyAlignment="1">
      <alignment vertical="top"/>
    </xf>
    <xf numFmtId="0" fontId="67" fillId="0" borderId="0" xfId="41429" quotePrefix="1" applyFont="1" applyBorder="1" applyAlignment="1">
      <alignment horizontal="left" vertical="top" wrapText="1"/>
    </xf>
    <xf numFmtId="0" fontId="71" fillId="0" borderId="0" xfId="41429" applyFont="1" applyBorder="1" applyAlignment="1">
      <alignment vertical="top" wrapText="1"/>
    </xf>
    <xf numFmtId="0" fontId="67" fillId="0" borderId="0" xfId="41429" applyFont="1" applyFill="1" applyBorder="1" applyAlignment="1">
      <alignment vertical="top" wrapText="1"/>
    </xf>
    <xf numFmtId="0" fontId="71" fillId="0" borderId="0" xfId="41429" quotePrefix="1" applyFont="1" applyBorder="1" applyAlignment="1">
      <alignment horizontal="left" vertical="top" wrapText="1"/>
    </xf>
    <xf numFmtId="0" fontId="67" fillId="0" borderId="16" xfId="41429" applyFont="1" applyFill="1" applyBorder="1" applyAlignment="1">
      <alignment vertical="top" wrapText="1"/>
    </xf>
    <xf numFmtId="0" fontId="92" fillId="26" borderId="16" xfId="41429" applyFont="1" applyFill="1" applyBorder="1" applyAlignment="1">
      <alignment vertical="top"/>
    </xf>
    <xf numFmtId="0" fontId="92" fillId="26" borderId="0" xfId="41429" applyFont="1" applyFill="1" applyBorder="1" applyAlignment="1">
      <alignment vertical="top"/>
    </xf>
    <xf numFmtId="11" fontId="67" fillId="0" borderId="0" xfId="41429" applyNumberFormat="1" applyFont="1" applyBorder="1" applyAlignment="1">
      <alignment vertical="top"/>
    </xf>
    <xf numFmtId="0" fontId="67" fillId="0" borderId="16" xfId="41429" quotePrefix="1" applyFont="1" applyFill="1" applyBorder="1" applyAlignment="1">
      <alignment horizontal="left" vertical="top" wrapText="1"/>
    </xf>
    <xf numFmtId="0" fontId="67" fillId="0" borderId="16" xfId="41429" applyFont="1" applyFill="1" applyBorder="1" applyAlignment="1">
      <alignment vertical="top"/>
    </xf>
    <xf numFmtId="0" fontId="67" fillId="0" borderId="16" xfId="41429" quotePrefix="1" applyFont="1" applyFill="1" applyBorder="1" applyAlignment="1">
      <alignment horizontal="left" vertical="top"/>
    </xf>
    <xf numFmtId="0" fontId="71" fillId="0" borderId="16" xfId="41429" applyFont="1" applyFill="1" applyBorder="1" applyAlignment="1">
      <alignment vertical="top" wrapText="1"/>
    </xf>
    <xf numFmtId="0" fontId="67" fillId="0" borderId="0" xfId="41429" quotePrefix="1" applyFont="1" applyFill="1" applyBorder="1" applyAlignment="1">
      <alignment horizontal="left" vertical="top" wrapText="1"/>
    </xf>
    <xf numFmtId="0" fontId="69" fillId="0" borderId="0" xfId="41429" quotePrefix="1" applyFont="1" applyFill="1" applyBorder="1" applyAlignment="1">
      <alignment horizontal="left" vertical="top"/>
    </xf>
    <xf numFmtId="0" fontId="71" fillId="0" borderId="0" xfId="41429" applyFont="1" applyFill="1" applyBorder="1" applyAlignment="1">
      <alignment vertical="top" wrapText="1"/>
    </xf>
    <xf numFmtId="0" fontId="67" fillId="0" borderId="0" xfId="41429" quotePrefix="1" applyFont="1" applyFill="1" applyBorder="1" applyAlignment="1">
      <alignment horizontal="left" vertical="top"/>
    </xf>
    <xf numFmtId="0" fontId="71" fillId="26" borderId="0" xfId="41429" applyFont="1" applyFill="1" applyBorder="1" applyAlignment="1">
      <alignment vertical="top"/>
    </xf>
    <xf numFmtId="0" fontId="67" fillId="0" borderId="0" xfId="41429" quotePrefix="1" applyFont="1" applyBorder="1" applyAlignment="1">
      <alignment horizontal="left" vertical="top"/>
    </xf>
    <xf numFmtId="0" fontId="67" fillId="0" borderId="16" xfId="41429" applyFont="1" applyBorder="1"/>
    <xf numFmtId="0" fontId="67" fillId="0" borderId="0" xfId="41429" applyFont="1" applyBorder="1"/>
    <xf numFmtId="0" fontId="67" fillId="26" borderId="0" xfId="41429" applyFont="1" applyFill="1" applyBorder="1"/>
    <xf numFmtId="0" fontId="67" fillId="0" borderId="0" xfId="41429" applyFont="1" applyFill="1" applyBorder="1"/>
    <xf numFmtId="0" fontId="67" fillId="0" borderId="0" xfId="41429" applyFont="1" applyFill="1" applyBorder="1" applyAlignment="1">
      <alignment wrapText="1"/>
    </xf>
    <xf numFmtId="0" fontId="67" fillId="0" borderId="0" xfId="41429" applyFont="1" applyBorder="1" applyAlignment="1">
      <alignment wrapText="1"/>
    </xf>
    <xf numFmtId="0" fontId="67" fillId="0" borderId="20" xfId="41429" applyFont="1" applyFill="1" applyBorder="1" applyAlignment="1">
      <alignment vertical="top" wrapText="1"/>
    </xf>
    <xf numFmtId="0" fontId="67" fillId="26" borderId="20" xfId="41429" applyFont="1" applyFill="1" applyBorder="1" applyAlignment="1">
      <alignment vertical="top"/>
    </xf>
    <xf numFmtId="0" fontId="67" fillId="0" borderId="20" xfId="41429" applyFont="1" applyFill="1" applyBorder="1" applyAlignment="1">
      <alignment vertical="top"/>
    </xf>
    <xf numFmtId="0" fontId="67" fillId="0" borderId="20" xfId="41429" applyFont="1" applyBorder="1" applyAlignment="1">
      <alignment vertical="top" wrapText="1"/>
    </xf>
    <xf numFmtId="0" fontId="67" fillId="0" borderId="20" xfId="41429" applyFont="1" applyBorder="1" applyAlignment="1">
      <alignment vertical="top"/>
    </xf>
    <xf numFmtId="0" fontId="67" fillId="0" borderId="20" xfId="41429" quotePrefix="1" applyFont="1" applyBorder="1" applyAlignment="1">
      <alignment horizontal="left" vertical="top" wrapText="1"/>
    </xf>
    <xf numFmtId="0" fontId="71" fillId="0" borderId="20" xfId="41429" quotePrefix="1" applyFont="1" applyBorder="1" applyAlignment="1">
      <alignment horizontal="left" vertical="top" wrapText="1"/>
    </xf>
    <xf numFmtId="0" fontId="91" fillId="26" borderId="16" xfId="41429" applyFont="1" applyFill="1" applyBorder="1" applyAlignment="1">
      <alignment vertical="top"/>
    </xf>
    <xf numFmtId="11" fontId="67" fillId="0" borderId="16" xfId="41429" quotePrefix="1" applyNumberFormat="1" applyFont="1" applyFill="1" applyBorder="1" applyAlignment="1">
      <alignment vertical="top"/>
    </xf>
    <xf numFmtId="0" fontId="67" fillId="0" borderId="16" xfId="41429" applyFont="1" applyFill="1" applyBorder="1" applyAlignment="1">
      <alignment horizontal="left" vertical="top" wrapText="1"/>
    </xf>
    <xf numFmtId="0" fontId="91" fillId="26" borderId="0" xfId="41429" applyFont="1" applyFill="1" applyBorder="1" applyAlignment="1">
      <alignment vertical="top"/>
    </xf>
    <xf numFmtId="11" fontId="67" fillId="0" borderId="0" xfId="41429" quotePrefix="1" applyNumberFormat="1" applyFont="1" applyBorder="1" applyAlignment="1">
      <alignment vertical="top"/>
    </xf>
    <xf numFmtId="0" fontId="67" fillId="0" borderId="16" xfId="41429" quotePrefix="1" applyFont="1" applyBorder="1" applyAlignment="1">
      <alignment horizontal="left" vertical="top"/>
    </xf>
    <xf numFmtId="0" fontId="65" fillId="28" borderId="20" xfId="41429" applyFont="1" applyFill="1" applyBorder="1" applyAlignment="1">
      <alignment vertical="center" wrapText="1"/>
    </xf>
    <xf numFmtId="0" fontId="65" fillId="28" borderId="20" xfId="41429" applyFont="1" applyFill="1" applyBorder="1" applyAlignment="1">
      <alignment vertical="center"/>
    </xf>
    <xf numFmtId="0" fontId="9" fillId="0" borderId="0" xfId="15584" applyFont="1" applyFill="1" applyAlignment="1">
      <alignment vertical="center"/>
    </xf>
    <xf numFmtId="0" fontId="64" fillId="28" borderId="16" xfId="15584" applyFont="1" applyFill="1" applyBorder="1" applyAlignment="1">
      <alignment vertical="center"/>
    </xf>
    <xf numFmtId="0" fontId="63" fillId="28" borderId="16" xfId="15584" applyFont="1" applyFill="1" applyBorder="1" applyAlignment="1">
      <alignment vertical="center"/>
    </xf>
    <xf numFmtId="0" fontId="67" fillId="0" borderId="0" xfId="41429" quotePrefix="1" applyFont="1" applyBorder="1" applyAlignment="1">
      <alignment vertical="top"/>
    </xf>
    <xf numFmtId="0" fontId="67" fillId="27" borderId="0" xfId="41448" applyFont="1" applyFill="1" applyAlignment="1"/>
    <xf numFmtId="0" fontId="67" fillId="27" borderId="0" xfId="41448" applyFont="1" applyFill="1" applyAlignment="1">
      <alignment vertical="center"/>
    </xf>
    <xf numFmtId="0" fontId="9" fillId="27" borderId="0" xfId="41429" applyFont="1" applyFill="1" applyAlignment="1">
      <alignment vertical="center"/>
    </xf>
    <xf numFmtId="0" fontId="71" fillId="0" borderId="0" xfId="7" applyFont="1" applyFill="1" applyBorder="1" applyAlignment="1">
      <alignment horizontal="left"/>
    </xf>
    <xf numFmtId="0" fontId="67" fillId="0" borderId="0" xfId="0" applyFont="1" applyFill="1" applyBorder="1" applyAlignment="1">
      <alignment horizontal="right"/>
    </xf>
    <xf numFmtId="0" fontId="67" fillId="0" borderId="0" xfId="0" applyFont="1" applyFill="1" applyAlignment="1"/>
    <xf numFmtId="0" fontId="71" fillId="0" borderId="0" xfId="7" applyFont="1" applyFill="1" applyAlignment="1">
      <alignment horizontal="left"/>
    </xf>
    <xf numFmtId="0" fontId="67" fillId="0" borderId="0" xfId="0" applyFont="1" applyFill="1" applyAlignment="1">
      <alignment horizontal="right"/>
    </xf>
    <xf numFmtId="0" fontId="14" fillId="27" borderId="0" xfId="41429" applyFont="1" applyFill="1" applyAlignment="1">
      <alignment vertical="center"/>
    </xf>
    <xf numFmtId="0" fontId="58" fillId="27" borderId="0" xfId="8" applyFont="1" applyFill="1" applyAlignment="1" applyProtection="1"/>
    <xf numFmtId="49" fontId="9" fillId="27" borderId="0" xfId="41429" applyNumberFormat="1" applyFont="1" applyFill="1"/>
    <xf numFmtId="0" fontId="55" fillId="27" borderId="0" xfId="9" applyFont="1" applyFill="1" applyAlignment="1" applyProtection="1"/>
    <xf numFmtId="0" fontId="57" fillId="27" borderId="0" xfId="9" applyFont="1" applyFill="1" applyAlignment="1" applyProtection="1">
      <alignment horizontal="left"/>
    </xf>
    <xf numFmtId="0" fontId="10" fillId="27" borderId="0" xfId="41429" applyFont="1" applyFill="1" applyAlignment="1"/>
    <xf numFmtId="0" fontId="9" fillId="27" borderId="0" xfId="41429" applyFont="1" applyFill="1" applyAlignment="1"/>
    <xf numFmtId="0" fontId="10" fillId="27" borderId="0" xfId="41429" applyFont="1" applyFill="1" applyAlignment="1">
      <alignment horizontal="left"/>
    </xf>
    <xf numFmtId="0" fontId="57" fillId="27" borderId="0" xfId="9" applyFont="1" applyFill="1" applyAlignment="1" applyProtection="1">
      <alignment horizontal="left" vertical="center"/>
    </xf>
    <xf numFmtId="3" fontId="10" fillId="27" borderId="0" xfId="7" quotePrefix="1" applyNumberFormat="1" applyFont="1" applyFill="1" applyAlignment="1">
      <alignment horizontal="left"/>
    </xf>
    <xf numFmtId="0" fontId="17" fillId="27" borderId="0" xfId="9" applyFont="1" applyFill="1" applyAlignment="1" applyProtection="1">
      <alignment horizontal="left"/>
    </xf>
    <xf numFmtId="0" fontId="10" fillId="27" borderId="0" xfId="41429" applyFont="1" applyFill="1"/>
    <xf numFmtId="0" fontId="17" fillId="27" borderId="0" xfId="41435" applyFont="1" applyFill="1" applyAlignment="1" applyProtection="1">
      <alignment horizontal="left"/>
    </xf>
    <xf numFmtId="0" fontId="9" fillId="27" borderId="0" xfId="41428" applyFont="1" applyFill="1"/>
    <xf numFmtId="0" fontId="62" fillId="27" borderId="0" xfId="8" applyFont="1" applyFill="1" applyAlignment="1" applyProtection="1">
      <alignment horizontal="left"/>
    </xf>
    <xf numFmtId="0" fontId="10" fillId="27" borderId="0" xfId="41428" applyFont="1" applyFill="1" applyBorder="1"/>
    <xf numFmtId="0" fontId="9" fillId="27" borderId="0" xfId="41428" applyFont="1" applyFill="1" applyBorder="1"/>
    <xf numFmtId="0" fontId="62" fillId="27" borderId="0" xfId="8" applyFont="1" applyFill="1" applyAlignment="1" applyProtection="1"/>
    <xf numFmtId="3" fontId="71" fillId="0" borderId="16" xfId="41428" applyNumberFormat="1" applyFont="1" applyBorder="1" applyAlignment="1">
      <alignment horizontal="right" vertical="center"/>
    </xf>
    <xf numFmtId="9" fontId="71" fillId="0" borderId="16" xfId="41428" applyNumberFormat="1" applyFont="1" applyBorder="1" applyAlignment="1">
      <alignment horizontal="right" vertical="center"/>
    </xf>
    <xf numFmtId="172" fontId="71" fillId="0" borderId="16" xfId="41430" applyNumberFormat="1" applyFont="1" applyFill="1" applyBorder="1" applyAlignment="1">
      <alignment horizontal="right" vertical="center"/>
    </xf>
    <xf numFmtId="9" fontId="71" fillId="0" borderId="16" xfId="41430" applyNumberFormat="1" applyFont="1" applyFill="1" applyBorder="1" applyAlignment="1">
      <alignment horizontal="right" vertical="center"/>
    </xf>
    <xf numFmtId="164" fontId="67" fillId="0" borderId="17" xfId="41427" applyNumberFormat="1" applyFont="1" applyFill="1" applyBorder="1" applyAlignment="1">
      <alignment horizontal="left" vertical="center"/>
    </xf>
    <xf numFmtId="164" fontId="67" fillId="0" borderId="17" xfId="41427" applyNumberFormat="1" applyFont="1" applyFill="1" applyBorder="1" applyAlignment="1">
      <alignment horizontal="right" vertical="center"/>
    </xf>
    <xf numFmtId="167" fontId="67" fillId="0" borderId="17" xfId="41434" applyNumberFormat="1" applyFont="1" applyFill="1" applyBorder="1" applyAlignment="1">
      <alignment horizontal="right" vertical="center"/>
    </xf>
    <xf numFmtId="0" fontId="67" fillId="0" borderId="17" xfId="0" applyFont="1" applyFill="1" applyBorder="1" applyAlignment="1">
      <alignment horizontal="right" vertical="center"/>
    </xf>
    <xf numFmtId="0" fontId="72" fillId="0" borderId="0" xfId="41429" applyFont="1" applyBorder="1" applyAlignment="1">
      <alignment horizontal="left" wrapText="1"/>
    </xf>
    <xf numFmtId="0" fontId="67" fillId="0" borderId="21" xfId="41427" applyFont="1" applyBorder="1" applyAlignment="1">
      <alignment horizontal="left" vertical="center" wrapText="1"/>
    </xf>
    <xf numFmtId="0" fontId="67" fillId="0" borderId="21" xfId="41427" applyFont="1" applyBorder="1" applyAlignment="1">
      <alignment horizontal="left" vertical="center"/>
    </xf>
    <xf numFmtId="3" fontId="69" fillId="0" borderId="21" xfId="41427" applyNumberFormat="1" applyFont="1" applyBorder="1" applyAlignment="1">
      <alignment horizontal="center" vertical="center"/>
    </xf>
    <xf numFmtId="168" fontId="67" fillId="0" borderId="21" xfId="41427" applyNumberFormat="1" applyFont="1" applyBorder="1" applyAlignment="1">
      <alignment horizontal="right" vertical="center"/>
    </xf>
    <xf numFmtId="9" fontId="67" fillId="0" borderId="21" xfId="41427" quotePrefix="1" applyNumberFormat="1" applyFont="1" applyBorder="1" applyAlignment="1">
      <alignment horizontal="right" vertical="center" wrapText="1"/>
    </xf>
    <xf numFmtId="9" fontId="67" fillId="0" borderId="21" xfId="41436" applyNumberFormat="1" applyFont="1" applyFill="1" applyBorder="1" applyAlignment="1">
      <alignment horizontal="right" vertical="center" wrapText="1"/>
    </xf>
    <xf numFmtId="9" fontId="67" fillId="0" borderId="21" xfId="41436" applyFont="1" applyFill="1" applyBorder="1" applyAlignment="1">
      <alignment horizontal="right" vertical="center" wrapText="1"/>
    </xf>
    <xf numFmtId="0" fontId="67" fillId="0" borderId="21" xfId="41428" applyFont="1" applyBorder="1" applyAlignment="1">
      <alignment horizontal="left" vertical="center" wrapText="1"/>
    </xf>
    <xf numFmtId="3" fontId="67" fillId="0" borderId="21" xfId="41428" applyNumberFormat="1" applyFont="1" applyBorder="1" applyAlignment="1">
      <alignment horizontal="right" vertical="center"/>
    </xf>
    <xf numFmtId="9" fontId="67" fillId="0" borderId="21" xfId="41428" quotePrefix="1" applyNumberFormat="1" applyFont="1" applyBorder="1" applyAlignment="1">
      <alignment horizontal="right" vertical="center" wrapText="1"/>
    </xf>
    <xf numFmtId="172" fontId="67" fillId="0" borderId="21" xfId="41430" quotePrefix="1" applyNumberFormat="1" applyFont="1" applyFill="1" applyBorder="1" applyAlignment="1">
      <alignment horizontal="right" vertical="center" wrapText="1"/>
    </xf>
    <xf numFmtId="9" fontId="67" fillId="0" borderId="21" xfId="41430" quotePrefix="1" applyNumberFormat="1" applyFont="1" applyFill="1" applyBorder="1" applyAlignment="1">
      <alignment horizontal="right" vertical="center" wrapText="1"/>
    </xf>
    <xf numFmtId="0" fontId="101" fillId="0" borderId="0" xfId="15584" applyFont="1" applyFill="1" applyBorder="1"/>
    <xf numFmtId="166" fontId="9" fillId="0" borderId="0" xfId="15584" applyNumberFormat="1" applyFont="1" applyFill="1"/>
    <xf numFmtId="0" fontId="73" fillId="0" borderId="0" xfId="0" applyFont="1" applyFill="1" applyBorder="1" applyAlignment="1">
      <alignment vertical="center"/>
    </xf>
    <xf numFmtId="168" fontId="71" fillId="27" borderId="0" xfId="41448" applyNumberFormat="1" applyFont="1" applyFill="1" applyBorder="1"/>
    <xf numFmtId="0" fontId="74" fillId="27" borderId="0" xfId="41445" applyFont="1" applyFill="1" applyBorder="1" applyAlignment="1">
      <alignment vertical="center" wrapText="1"/>
    </xf>
    <xf numFmtId="0" fontId="0" fillId="0" borderId="0" xfId="0" applyAlignment="1">
      <alignment vertical="center" wrapText="1"/>
    </xf>
    <xf numFmtId="169" fontId="102" fillId="0" borderId="0" xfId="0" applyNumberFormat="1" applyFont="1" applyFill="1" applyAlignment="1">
      <alignment vertical="center"/>
    </xf>
    <xf numFmtId="0" fontId="63" fillId="28" borderId="0" xfId="15584" applyFont="1" applyFill="1" applyBorder="1" applyAlignment="1">
      <alignment vertical="center"/>
    </xf>
    <xf numFmtId="0" fontId="64" fillId="28" borderId="0" xfId="15584" applyFont="1" applyFill="1" applyBorder="1" applyAlignment="1">
      <alignment vertical="center"/>
    </xf>
    <xf numFmtId="0" fontId="90" fillId="28" borderId="20" xfId="41427" applyFont="1" applyFill="1" applyBorder="1" applyAlignment="1">
      <alignment horizontal="left" vertical="center" wrapText="1"/>
    </xf>
    <xf numFmtId="0" fontId="65" fillId="28" borderId="20" xfId="41427" applyFont="1" applyFill="1" applyBorder="1" applyAlignment="1">
      <alignment horizontal="left" vertical="center" wrapText="1"/>
    </xf>
    <xf numFmtId="0" fontId="65" fillId="28" borderId="20" xfId="0" applyFont="1" applyFill="1" applyBorder="1" applyAlignment="1">
      <alignment horizontal="left" vertical="center" wrapText="1"/>
    </xf>
    <xf numFmtId="0" fontId="71" fillId="0" borderId="0" xfId="0" applyFont="1" applyFill="1" applyBorder="1"/>
    <xf numFmtId="0" fontId="0" fillId="0" borderId="0" xfId="0"/>
    <xf numFmtId="0" fontId="3" fillId="27" borderId="0" xfId="41445" applyFont="1" applyFill="1"/>
    <xf numFmtId="0" fontId="72" fillId="0" borderId="0" xfId="0" applyFont="1" applyFill="1" applyBorder="1" applyAlignment="1">
      <alignment vertical="center" wrapText="1"/>
    </xf>
    <xf numFmtId="168" fontId="67" fillId="0" borderId="0" xfId="15570" applyNumberFormat="1" applyFont="1" applyFill="1" applyBorder="1" applyAlignment="1">
      <alignment horizontal="right" vertical="center"/>
    </xf>
    <xf numFmtId="168" fontId="67" fillId="0" borderId="0" xfId="0" applyNumberFormat="1" applyFont="1" applyFill="1" applyBorder="1" applyAlignment="1">
      <alignment horizontal="right" vertical="center"/>
    </xf>
    <xf numFmtId="164" fontId="67" fillId="0" borderId="0" xfId="15570" applyNumberFormat="1" applyFont="1" applyFill="1" applyBorder="1" applyAlignment="1">
      <alignment horizontal="right" vertical="center"/>
    </xf>
    <xf numFmtId="164" fontId="71" fillId="0" borderId="0" xfId="41429" applyNumberFormat="1" applyFont="1" applyFill="1" applyBorder="1" applyAlignment="1">
      <alignment horizontal="right" vertical="center"/>
    </xf>
    <xf numFmtId="0" fontId="67" fillId="30" borderId="0" xfId="41448" applyFont="1" applyFill="1" applyBorder="1"/>
    <xf numFmtId="164" fontId="103" fillId="30" borderId="0" xfId="15570" applyNumberFormat="1" applyFont="1" applyFill="1" applyBorder="1"/>
    <xf numFmtId="0" fontId="76" fillId="30" borderId="0" xfId="41448" applyFont="1" applyFill="1" applyBorder="1"/>
    <xf numFmtId="0" fontId="71" fillId="30" borderId="0" xfId="41448" applyFont="1" applyFill="1" applyBorder="1"/>
    <xf numFmtId="164" fontId="71" fillId="30" borderId="0" xfId="41448" applyNumberFormat="1" applyFont="1" applyFill="1" applyBorder="1"/>
    <xf numFmtId="164" fontId="67" fillId="30" borderId="0" xfId="41448" applyNumberFormat="1" applyFont="1" applyFill="1" applyBorder="1" applyAlignment="1">
      <alignment vertical="top"/>
    </xf>
    <xf numFmtId="0" fontId="96" fillId="30" borderId="0" xfId="41448" applyFont="1" applyFill="1" applyBorder="1"/>
    <xf numFmtId="0" fontId="71" fillId="30" borderId="19" xfId="41448" applyFont="1" applyFill="1" applyBorder="1"/>
    <xf numFmtId="0" fontId="67" fillId="30" borderId="19" xfId="41448" applyFont="1" applyFill="1" applyBorder="1"/>
    <xf numFmtId="168" fontId="71" fillId="30" borderId="19" xfId="41448" applyNumberFormat="1" applyFont="1" applyFill="1" applyBorder="1"/>
    <xf numFmtId="0" fontId="71" fillId="0" borderId="21" xfId="0" applyFont="1" applyFill="1" applyBorder="1"/>
    <xf numFmtId="0" fontId="76" fillId="30" borderId="0" xfId="41429" applyFont="1" applyFill="1" applyBorder="1" applyAlignment="1">
      <alignment horizontal="left" vertical="center"/>
    </xf>
    <xf numFmtId="0" fontId="67" fillId="30" borderId="0" xfId="41429" applyFont="1" applyFill="1" applyBorder="1" applyAlignment="1">
      <alignment horizontal="left" vertical="center"/>
    </xf>
    <xf numFmtId="164" fontId="67" fillId="30" borderId="0" xfId="15570" applyNumberFormat="1" applyFont="1" applyFill="1" applyBorder="1" applyAlignment="1">
      <alignment horizontal="right" vertical="center"/>
    </xf>
    <xf numFmtId="164" fontId="76" fillId="30" borderId="0" xfId="41429" applyNumberFormat="1" applyFont="1" applyFill="1" applyBorder="1" applyAlignment="1">
      <alignment horizontal="left" vertical="center"/>
    </xf>
    <xf numFmtId="0" fontId="71" fillId="30" borderId="0" xfId="41429" applyFont="1" applyFill="1" applyBorder="1" applyAlignment="1">
      <alignment horizontal="left" vertical="center"/>
    </xf>
    <xf numFmtId="164" fontId="71" fillId="30" borderId="0" xfId="41429" applyNumberFormat="1" applyFont="1" applyFill="1" applyBorder="1" applyAlignment="1">
      <alignment horizontal="right" vertical="center"/>
    </xf>
    <xf numFmtId="164" fontId="67" fillId="30" borderId="0" xfId="41429" applyNumberFormat="1" applyFont="1" applyFill="1" applyBorder="1" applyAlignment="1">
      <alignment horizontal="left" vertical="center"/>
    </xf>
    <xf numFmtId="0" fontId="71" fillId="30" borderId="19" xfId="41429" applyFont="1" applyFill="1" applyBorder="1" applyAlignment="1">
      <alignment horizontal="left" vertical="center"/>
    </xf>
    <xf numFmtId="0" fontId="67" fillId="30" borderId="19" xfId="41429" applyFont="1" applyFill="1" applyBorder="1" applyAlignment="1">
      <alignment horizontal="left" vertical="center"/>
    </xf>
    <xf numFmtId="168" fontId="71" fillId="30" borderId="19" xfId="41429" applyNumberFormat="1" applyFont="1" applyFill="1" applyBorder="1" applyAlignment="1">
      <alignment horizontal="right" vertical="center"/>
    </xf>
    <xf numFmtId="0" fontId="71" fillId="27" borderId="0" xfId="0" applyFont="1" applyFill="1" applyBorder="1" applyAlignment="1">
      <alignment horizontal="left" vertical="center"/>
    </xf>
    <xf numFmtId="0" fontId="67" fillId="27" borderId="0" xfId="0" applyFont="1" applyFill="1" applyBorder="1" applyAlignment="1">
      <alignment horizontal="left" vertical="center"/>
    </xf>
    <xf numFmtId="164" fontId="67" fillId="27" borderId="0" xfId="0" applyNumberFormat="1" applyFont="1" applyFill="1" applyBorder="1" applyAlignment="1">
      <alignment horizontal="right" vertical="center"/>
    </xf>
    <xf numFmtId="0" fontId="2" fillId="27" borderId="0" xfId="0" applyFont="1" applyFill="1"/>
    <xf numFmtId="0" fontId="71" fillId="27" borderId="14" xfId="0" applyFont="1" applyFill="1" applyBorder="1" applyAlignment="1">
      <alignment horizontal="left" vertical="center"/>
    </xf>
    <xf numFmtId="0" fontId="71" fillId="27" borderId="18" xfId="0" applyFont="1" applyFill="1" applyBorder="1" applyAlignment="1">
      <alignment horizontal="left" vertical="center"/>
    </xf>
    <xf numFmtId="164" fontId="71" fillId="27" borderId="14" xfId="0" applyNumberFormat="1" applyFont="1" applyFill="1" applyBorder="1" applyAlignment="1">
      <alignment horizontal="right" vertical="center"/>
    </xf>
    <xf numFmtId="0" fontId="9" fillId="27" borderId="0" xfId="41445" applyFont="1" applyFill="1"/>
    <xf numFmtId="0" fontId="104" fillId="0" borderId="0" xfId="0" applyFont="1"/>
    <xf numFmtId="0" fontId="71" fillId="31" borderId="0" xfId="0" applyFont="1" applyFill="1" applyBorder="1" applyAlignment="1">
      <alignment horizontal="left" vertical="center"/>
    </xf>
    <xf numFmtId="168" fontId="71" fillId="31" borderId="0" xfId="0" applyNumberFormat="1" applyFont="1" applyFill="1" applyBorder="1" applyAlignment="1">
      <alignment horizontal="right" vertical="center"/>
    </xf>
    <xf numFmtId="0" fontId="9" fillId="27" borderId="0" xfId="0" applyFont="1" applyFill="1"/>
    <xf numFmtId="0" fontId="76" fillId="31" borderId="0" xfId="0" applyFont="1" applyFill="1" applyBorder="1" applyAlignment="1">
      <alignment horizontal="left" vertical="center"/>
    </xf>
    <xf numFmtId="0" fontId="67" fillId="31" borderId="0" xfId="0" applyFont="1" applyFill="1" applyBorder="1" applyAlignment="1">
      <alignment horizontal="left" vertical="center"/>
    </xf>
    <xf numFmtId="168" fontId="67" fillId="31" borderId="0" xfId="15570" applyNumberFormat="1" applyFont="1" applyFill="1" applyBorder="1" applyAlignment="1">
      <alignment horizontal="right" vertical="center"/>
    </xf>
    <xf numFmtId="0" fontId="76" fillId="27" borderId="0" xfId="0" applyFont="1" applyFill="1" applyBorder="1" applyAlignment="1">
      <alignment horizontal="left" vertical="center"/>
    </xf>
    <xf numFmtId="168" fontId="67" fillId="27" borderId="0" xfId="15570" applyNumberFormat="1" applyFont="1" applyFill="1" applyBorder="1" applyAlignment="1">
      <alignment horizontal="right" vertical="center"/>
    </xf>
    <xf numFmtId="168" fontId="71" fillId="27" borderId="0" xfId="0" applyNumberFormat="1" applyFont="1" applyFill="1" applyBorder="1" applyAlignment="1">
      <alignment horizontal="right" vertical="center"/>
    </xf>
    <xf numFmtId="164" fontId="67" fillId="27" borderId="0" xfId="0" applyNumberFormat="1" applyFont="1" applyFill="1" applyBorder="1" applyAlignment="1">
      <alignment horizontal="left" vertical="center"/>
    </xf>
    <xf numFmtId="0" fontId="67" fillId="27" borderId="0" xfId="0" quotePrefix="1" applyFont="1" applyFill="1" applyBorder="1" applyAlignment="1">
      <alignment horizontal="left" vertical="center"/>
    </xf>
    <xf numFmtId="164" fontId="67" fillId="27" borderId="0" xfId="15570" applyNumberFormat="1" applyFont="1" applyFill="1" applyBorder="1" applyAlignment="1">
      <alignment horizontal="right" vertical="center"/>
    </xf>
    <xf numFmtId="0" fontId="67" fillId="27" borderId="0" xfId="0" applyFont="1" applyFill="1" applyAlignment="1">
      <alignment vertical="center"/>
    </xf>
    <xf numFmtId="164" fontId="71" fillId="27" borderId="0" xfId="0" applyNumberFormat="1" applyFont="1" applyFill="1" applyBorder="1" applyAlignment="1">
      <alignment horizontal="right" vertical="center"/>
    </xf>
    <xf numFmtId="164" fontId="71" fillId="31" borderId="0" xfId="0" applyNumberFormat="1" applyFont="1" applyFill="1" applyBorder="1" applyAlignment="1">
      <alignment horizontal="right" vertical="center"/>
    </xf>
    <xf numFmtId="164" fontId="67" fillId="31" borderId="0" xfId="15570" applyNumberFormat="1" applyFont="1" applyFill="1" applyBorder="1" applyAlignment="1">
      <alignment horizontal="right" vertical="center"/>
    </xf>
    <xf numFmtId="0" fontId="71" fillId="31" borderId="0" xfId="41429" applyFont="1" applyFill="1" applyBorder="1" applyAlignment="1">
      <alignment horizontal="left" vertical="center"/>
    </xf>
    <xf numFmtId="168" fontId="71" fillId="31" borderId="0" xfId="41429" applyNumberFormat="1" applyFont="1" applyFill="1" applyBorder="1" applyAlignment="1">
      <alignment horizontal="right" vertical="center"/>
    </xf>
    <xf numFmtId="0" fontId="76" fillId="31" borderId="0" xfId="41429" applyFont="1" applyFill="1" applyBorder="1" applyAlignment="1">
      <alignment horizontal="left" vertical="center"/>
    </xf>
    <xf numFmtId="0" fontId="67" fillId="31" borderId="0" xfId="41429" applyFont="1" applyFill="1" applyBorder="1" applyAlignment="1">
      <alignment horizontal="left" vertical="center"/>
    </xf>
    <xf numFmtId="0" fontId="76" fillId="27" borderId="0" xfId="41429" applyFont="1" applyFill="1" applyBorder="1" applyAlignment="1">
      <alignment horizontal="left" vertical="center"/>
    </xf>
    <xf numFmtId="0" fontId="67" fillId="27" borderId="0" xfId="41429" applyFont="1" applyFill="1" applyBorder="1" applyAlignment="1">
      <alignment horizontal="left" vertical="center"/>
    </xf>
    <xf numFmtId="164" fontId="71" fillId="31" borderId="0" xfId="41429" applyNumberFormat="1" applyFont="1" applyFill="1" applyBorder="1" applyAlignment="1">
      <alignment horizontal="right" vertical="center"/>
    </xf>
    <xf numFmtId="0" fontId="71" fillId="27" borderId="0" xfId="41429" applyFont="1" applyFill="1" applyBorder="1" applyAlignment="1">
      <alignment horizontal="left" vertical="center"/>
    </xf>
    <xf numFmtId="164" fontId="71" fillId="27" borderId="0" xfId="41429" applyNumberFormat="1" applyFont="1" applyFill="1" applyBorder="1" applyAlignment="1">
      <alignment horizontal="right" vertical="center"/>
    </xf>
    <xf numFmtId="0" fontId="71" fillId="27" borderId="0" xfId="41427" applyFont="1" applyFill="1" applyBorder="1" applyAlignment="1">
      <alignment horizontal="left" vertical="center"/>
    </xf>
    <xf numFmtId="164" fontId="71" fillId="27" borderId="0" xfId="41427" applyNumberFormat="1" applyFont="1" applyFill="1" applyBorder="1" applyAlignment="1">
      <alignment horizontal="left" vertical="center"/>
    </xf>
    <xf numFmtId="164" fontId="67" fillId="27" borderId="0" xfId="41427" applyNumberFormat="1" applyFont="1" applyFill="1" applyBorder="1" applyAlignment="1">
      <alignment horizontal="left" vertical="center"/>
    </xf>
    <xf numFmtId="164" fontId="76" fillId="27" borderId="0" xfId="41427" applyNumberFormat="1" applyFont="1" applyFill="1" applyBorder="1" applyAlignment="1">
      <alignment horizontal="right" vertical="center"/>
    </xf>
    <xf numFmtId="165" fontId="67" fillId="27" borderId="0" xfId="41434" applyNumberFormat="1" applyFont="1" applyFill="1" applyBorder="1" applyAlignment="1">
      <alignment horizontal="right" vertical="center"/>
    </xf>
    <xf numFmtId="164" fontId="67" fillId="27" borderId="0" xfId="41424" applyNumberFormat="1" applyFont="1" applyFill="1" applyBorder="1" applyAlignment="1">
      <alignment horizontal="right" vertical="center"/>
    </xf>
    <xf numFmtId="0" fontId="6" fillId="27" borderId="0" xfId="0" applyFont="1" applyFill="1" applyAlignment="1">
      <alignment vertical="center"/>
    </xf>
    <xf numFmtId="0" fontId="76" fillId="27" borderId="0" xfId="41427" applyFont="1" applyFill="1" applyBorder="1" applyAlignment="1">
      <alignment horizontal="left" vertical="center"/>
    </xf>
    <xf numFmtId="0" fontId="93" fillId="27" borderId="16" xfId="41427" applyFont="1" applyFill="1" applyBorder="1" applyAlignment="1">
      <alignment horizontal="left" vertical="center"/>
    </xf>
    <xf numFmtId="164" fontId="71" fillId="27" borderId="16" xfId="41427" applyNumberFormat="1" applyFont="1" applyFill="1" applyBorder="1" applyAlignment="1">
      <alignment horizontal="left" vertical="center"/>
    </xf>
    <xf numFmtId="164" fontId="67" fillId="27" borderId="16" xfId="41427" applyNumberFormat="1" applyFont="1" applyFill="1" applyBorder="1" applyAlignment="1">
      <alignment horizontal="left" vertical="center"/>
    </xf>
    <xf numFmtId="164" fontId="93" fillId="27" borderId="16" xfId="41427" applyNumberFormat="1" applyFont="1" applyFill="1" applyBorder="1" applyAlignment="1">
      <alignment horizontal="right" vertical="center"/>
    </xf>
    <xf numFmtId="165" fontId="67" fillId="27" borderId="16" xfId="41434" applyNumberFormat="1" applyFont="1" applyFill="1" applyBorder="1" applyAlignment="1">
      <alignment horizontal="right" vertical="center"/>
    </xf>
    <xf numFmtId="164" fontId="67" fillId="27" borderId="16" xfId="41424" applyNumberFormat="1" applyFont="1" applyFill="1" applyBorder="1" applyAlignment="1">
      <alignment horizontal="right" vertical="center"/>
    </xf>
    <xf numFmtId="0" fontId="71" fillId="31" borderId="0" xfId="41448" applyFont="1" applyFill="1" applyBorder="1"/>
    <xf numFmtId="168" fontId="71" fillId="31" borderId="0" xfId="41448" applyNumberFormat="1" applyFont="1" applyFill="1" applyBorder="1"/>
    <xf numFmtId="0" fontId="76" fillId="31" borderId="0" xfId="41448" applyFont="1" applyFill="1" applyBorder="1"/>
    <xf numFmtId="0" fontId="67" fillId="31" borderId="0" xfId="41448" applyFont="1" applyFill="1" applyBorder="1"/>
    <xf numFmtId="164" fontId="103" fillId="31" borderId="0" xfId="15570" applyNumberFormat="1" applyFont="1" applyFill="1" applyBorder="1"/>
    <xf numFmtId="0" fontId="76" fillId="27" borderId="0" xfId="41448" applyFont="1" applyFill="1" applyBorder="1"/>
    <xf numFmtId="164" fontId="71" fillId="31" borderId="0" xfId="41448" applyNumberFormat="1" applyFont="1" applyFill="1" applyBorder="1"/>
    <xf numFmtId="0" fontId="67" fillId="31" borderId="0" xfId="41448" quotePrefix="1" applyFont="1" applyFill="1" applyBorder="1" applyAlignment="1">
      <alignment horizontal="left"/>
    </xf>
    <xf numFmtId="164" fontId="67" fillId="31" borderId="0" xfId="41448" applyNumberFormat="1" applyFont="1" applyFill="1" applyBorder="1" applyAlignment="1">
      <alignment vertical="top"/>
    </xf>
    <xf numFmtId="0" fontId="71" fillId="31" borderId="0" xfId="41429" quotePrefix="1" applyFont="1" applyFill="1" applyBorder="1" applyAlignment="1">
      <alignment horizontal="left" vertical="center"/>
    </xf>
    <xf numFmtId="164" fontId="76" fillId="31" borderId="0" xfId="41429" applyNumberFormat="1" applyFont="1" applyFill="1" applyBorder="1" applyAlignment="1">
      <alignment horizontal="left" vertical="center"/>
    </xf>
    <xf numFmtId="9" fontId="67" fillId="27" borderId="0" xfId="41428" quotePrefix="1" applyNumberFormat="1" applyFont="1" applyFill="1" applyBorder="1" applyAlignment="1">
      <alignment horizontal="right" vertical="center" wrapText="1"/>
    </xf>
    <xf numFmtId="0" fontId="67" fillId="27" borderId="0" xfId="0" applyFont="1" applyFill="1" applyBorder="1"/>
    <xf numFmtId="164" fontId="67" fillId="31" borderId="0" xfId="41429" applyNumberFormat="1" applyFont="1" applyFill="1" applyBorder="1" applyAlignment="1">
      <alignment horizontal="left" vertical="center"/>
    </xf>
    <xf numFmtId="0" fontId="67" fillId="31" borderId="0" xfId="41429" quotePrefix="1" applyFont="1" applyFill="1" applyBorder="1" applyAlignment="1">
      <alignment horizontal="left" vertical="center"/>
    </xf>
    <xf numFmtId="2" fontId="67" fillId="0" borderId="0" xfId="0" applyNumberFormat="1" applyFont="1" applyFill="1" applyBorder="1" applyAlignment="1">
      <alignment horizontal="left" vertical="center"/>
    </xf>
    <xf numFmtId="168" fontId="71" fillId="0" borderId="0" xfId="0" applyNumberFormat="1" applyFont="1" applyFill="1" applyAlignment="1">
      <alignment horizontal="right" vertical="center"/>
    </xf>
    <xf numFmtId="174" fontId="102" fillId="0" borderId="0" xfId="0" applyNumberFormat="1" applyFont="1"/>
    <xf numFmtId="168" fontId="67" fillId="0" borderId="0" xfId="15570" applyNumberFormat="1" applyFont="1" applyFill="1" applyAlignment="1">
      <alignment horizontal="right" vertical="center"/>
    </xf>
    <xf numFmtId="2" fontId="76" fillId="0" borderId="0" xfId="0" applyNumberFormat="1" applyFont="1" applyFill="1" applyBorder="1" applyAlignment="1">
      <alignment horizontal="left" vertical="center"/>
    </xf>
    <xf numFmtId="174" fontId="102" fillId="0" borderId="0" xfId="0" applyNumberFormat="1" applyFont="1" applyFill="1"/>
    <xf numFmtId="2" fontId="105" fillId="0" borderId="0" xfId="0" applyNumberFormat="1" applyFont="1" applyFill="1" applyBorder="1"/>
    <xf numFmtId="0" fontId="105" fillId="0" borderId="0" xfId="0" applyFont="1" applyFill="1" applyBorder="1"/>
    <xf numFmtId="2" fontId="106" fillId="0" borderId="0" xfId="0" applyNumberFormat="1" applyFont="1" applyFill="1" applyBorder="1"/>
    <xf numFmtId="168" fontId="71" fillId="0" borderId="0" xfId="15570" applyNumberFormat="1" applyFont="1" applyFill="1" applyAlignment="1">
      <alignment horizontal="right" vertical="center"/>
    </xf>
    <xf numFmtId="0" fontId="10" fillId="0" borderId="0" xfId="15584" applyFont="1" applyFill="1"/>
    <xf numFmtId="174" fontId="107" fillId="0" borderId="0" xfId="15584" applyNumberFormat="1" applyFont="1" applyFill="1"/>
    <xf numFmtId="2" fontId="108" fillId="0" borderId="0" xfId="0" applyNumberFormat="1" applyFont="1" applyFill="1" applyBorder="1"/>
    <xf numFmtId="164" fontId="67" fillId="0" borderId="0" xfId="0" applyNumberFormat="1" applyFont="1" applyFill="1" applyBorder="1" applyAlignment="1">
      <alignment horizontal="left" vertical="center"/>
    </xf>
    <xf numFmtId="169" fontId="9" fillId="0" borderId="0" xfId="15584" applyNumberFormat="1" applyFont="1" applyFill="1"/>
    <xf numFmtId="2" fontId="67" fillId="0" borderId="19" xfId="0" applyNumberFormat="1" applyFont="1" applyFill="1" applyBorder="1" applyAlignment="1">
      <alignment horizontal="left" vertical="center"/>
    </xf>
    <xf numFmtId="0" fontId="18" fillId="0" borderId="0" xfId="15584" applyFont="1" applyFill="1" applyAlignment="1">
      <alignment vertical="center"/>
    </xf>
    <xf numFmtId="3" fontId="71" fillId="0" borderId="0" xfId="41454" applyNumberFormat="1" applyFont="1" applyFill="1" applyBorder="1" applyAlignment="1">
      <alignment horizontal="left" vertical="center"/>
    </xf>
    <xf numFmtId="3" fontId="71" fillId="0" borderId="0" xfId="7" applyNumberFormat="1" applyFont="1" applyFill="1" applyBorder="1" applyAlignment="1">
      <alignment horizontal="left" vertical="center"/>
    </xf>
    <xf numFmtId="3" fontId="67" fillId="0" borderId="0" xfId="7" applyNumberFormat="1" applyFont="1" applyFill="1" applyBorder="1" applyAlignment="1">
      <alignment horizontal="left" vertical="center"/>
    </xf>
    <xf numFmtId="3" fontId="76" fillId="0" borderId="0" xfId="41454" applyNumberFormat="1" applyFont="1" applyFill="1" applyBorder="1" applyAlignment="1">
      <alignment horizontal="left" vertical="center"/>
    </xf>
    <xf numFmtId="168" fontId="71" fillId="0" borderId="0" xfId="15570" applyNumberFormat="1" applyFont="1" applyFill="1" applyBorder="1" applyAlignment="1">
      <alignment horizontal="right" vertical="center"/>
    </xf>
    <xf numFmtId="168" fontId="67" fillId="0" borderId="19" xfId="0" applyNumberFormat="1" applyFont="1" applyFill="1" applyBorder="1" applyAlignment="1">
      <alignment horizontal="right" vertical="center"/>
    </xf>
    <xf numFmtId="164" fontId="67" fillId="0" borderId="0" xfId="15570" applyNumberFormat="1" applyFont="1" applyFill="1" applyAlignment="1">
      <alignment horizontal="right" vertical="center"/>
    </xf>
    <xf numFmtId="164" fontId="67" fillId="0" borderId="19" xfId="0" applyNumberFormat="1" applyFont="1" applyFill="1" applyBorder="1" applyAlignment="1">
      <alignment horizontal="right" vertical="center"/>
    </xf>
    <xf numFmtId="0" fontId="9" fillId="0" borderId="0" xfId="15584" applyFont="1" applyFill="1" applyAlignment="1"/>
    <xf numFmtId="0" fontId="71" fillId="0" borderId="0" xfId="7" applyFont="1" applyFill="1" applyAlignment="1"/>
    <xf numFmtId="0" fontId="67" fillId="0" borderId="0" xfId="41448" applyFont="1" applyFill="1" applyAlignment="1"/>
    <xf numFmtId="164" fontId="67" fillId="0" borderId="0" xfId="41448" applyNumberFormat="1" applyFont="1" applyFill="1" applyAlignment="1"/>
    <xf numFmtId="0" fontId="3" fillId="0" borderId="0" xfId="41445" applyFont="1" applyFill="1"/>
    <xf numFmtId="0" fontId="9" fillId="0" borderId="0" xfId="41448" applyFont="1" applyFill="1" applyAlignment="1"/>
    <xf numFmtId="0" fontId="71" fillId="0" borderId="0" xfId="7" applyFont="1" applyFill="1" applyAlignment="1">
      <alignment vertical="center"/>
    </xf>
    <xf numFmtId="0" fontId="67" fillId="0" borderId="0" xfId="41448" applyFont="1" applyFill="1" applyAlignment="1">
      <alignment vertical="center"/>
    </xf>
    <xf numFmtId="164" fontId="67" fillId="0" borderId="0" xfId="41448" applyNumberFormat="1" applyFont="1" applyFill="1" applyAlignment="1">
      <alignment vertical="center"/>
    </xf>
    <xf numFmtId="0" fontId="9" fillId="0" borderId="0" xfId="41448" applyFont="1" applyFill="1" applyAlignment="1">
      <alignment vertical="center"/>
    </xf>
    <xf numFmtId="2" fontId="71" fillId="0" borderId="0" xfId="0" applyNumberFormat="1" applyFont="1" applyFill="1" applyBorder="1" applyAlignment="1">
      <alignment horizontal="left" vertical="center"/>
    </xf>
    <xf numFmtId="2" fontId="71" fillId="0" borderId="19" xfId="0" applyNumberFormat="1" applyFont="1" applyFill="1" applyBorder="1" applyAlignment="1">
      <alignment horizontal="left" vertical="center"/>
    </xf>
    <xf numFmtId="0" fontId="73" fillId="0" borderId="0" xfId="41427" applyFont="1" applyFill="1" applyBorder="1" applyAlignment="1">
      <alignment vertical="center"/>
    </xf>
    <xf numFmtId="0" fontId="9" fillId="27" borderId="0" xfId="41429" applyFont="1" applyFill="1" applyAlignment="1">
      <alignment horizontal="justify" vertical="center" wrapText="1"/>
    </xf>
    <xf numFmtId="0" fontId="17" fillId="27" borderId="0" xfId="41429" applyFont="1" applyFill="1" applyAlignment="1">
      <alignment horizontal="justify" vertical="center" wrapText="1"/>
    </xf>
    <xf numFmtId="0" fontId="73" fillId="27" borderId="0" xfId="41445" applyFont="1" applyFill="1" applyBorder="1" applyAlignment="1">
      <alignment horizontal="left" vertical="center" wrapText="1"/>
    </xf>
    <xf numFmtId="0" fontId="0" fillId="0" borderId="0" xfId="0" applyAlignment="1">
      <alignment horizontal="left" vertical="center"/>
    </xf>
    <xf numFmtId="0" fontId="74" fillId="27" borderId="0" xfId="41445" applyFont="1" applyFill="1" applyBorder="1" applyAlignment="1">
      <alignment vertical="center" wrapText="1"/>
    </xf>
    <xf numFmtId="0" fontId="0" fillId="0" borderId="0" xfId="0" applyAlignment="1">
      <alignment vertical="center" wrapText="1"/>
    </xf>
    <xf numFmtId="0" fontId="72" fillId="0" borderId="0"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73" fillId="0" borderId="0" xfId="0" applyFont="1" applyBorder="1" applyAlignment="1">
      <alignment horizontal="left" vertical="center" wrapText="1"/>
    </xf>
    <xf numFmtId="0" fontId="73" fillId="0" borderId="0" xfId="41427" applyFont="1" applyBorder="1" applyAlignment="1">
      <alignment vertical="center" wrapText="1"/>
    </xf>
    <xf numFmtId="0" fontId="73" fillId="0" borderId="0" xfId="41427" applyFont="1" applyBorder="1" applyAlignment="1">
      <alignment horizontal="left" vertical="center" wrapText="1"/>
    </xf>
    <xf numFmtId="0" fontId="72" fillId="0" borderId="0" xfId="41429" applyFont="1" applyBorder="1" applyAlignment="1">
      <alignment horizontal="left" wrapText="1"/>
    </xf>
    <xf numFmtId="0" fontId="72" fillId="0" borderId="0" xfId="41428" applyFont="1" applyBorder="1" applyAlignment="1">
      <alignment horizontal="left" vertical="center" wrapText="1"/>
    </xf>
    <xf numFmtId="0" fontId="67" fillId="0" borderId="0" xfId="41429" applyFont="1" applyBorder="1" applyAlignment="1">
      <alignment vertical="top" wrapText="1"/>
    </xf>
    <xf numFmtId="0" fontId="67" fillId="0" borderId="0" xfId="41429" applyFont="1" applyFill="1" applyBorder="1" applyAlignment="1">
      <alignment vertical="top" wrapText="1"/>
    </xf>
    <xf numFmtId="0" fontId="67" fillId="0" borderId="16" xfId="41429" applyFont="1" applyFill="1" applyBorder="1" applyAlignment="1">
      <alignment vertical="top" wrapText="1"/>
    </xf>
    <xf numFmtId="0" fontId="67" fillId="0" borderId="0" xfId="41429" quotePrefix="1" applyFont="1" applyBorder="1" applyAlignment="1">
      <alignment horizontal="left" vertical="top" wrapText="1"/>
    </xf>
    <xf numFmtId="0" fontId="67" fillId="0" borderId="0" xfId="41429" applyFont="1" applyBorder="1" applyAlignment="1">
      <alignment horizontal="left" vertical="top" wrapText="1"/>
    </xf>
  </cellXfs>
  <cellStyles count="41455">
    <cellStyle name="20% - Accent1 2" xfId="11"/>
    <cellStyle name="20% - Accent1 2 2" xfId="12"/>
    <cellStyle name="20% - Accent1 2 3" xfId="13"/>
    <cellStyle name="20% - Accent1 3" xfId="14"/>
    <cellStyle name="20% - Accent1 4" xfId="15"/>
    <cellStyle name="20% - Accent1 5" xfId="16"/>
    <cellStyle name="20% - Accent1 6" xfId="17"/>
    <cellStyle name="20% - Accent2 2" xfId="18"/>
    <cellStyle name="20% - Accent2 2 2" xfId="19"/>
    <cellStyle name="20% - Accent2 2 3" xfId="20"/>
    <cellStyle name="20% - Accent2 3" xfId="21"/>
    <cellStyle name="20% - Accent2 4" xfId="22"/>
    <cellStyle name="20% - Accent2 5" xfId="23"/>
    <cellStyle name="20% - Accent2 6" xfId="24"/>
    <cellStyle name="20% - Accent3 2" xfId="25"/>
    <cellStyle name="20% - Accent3 2 2" xfId="26"/>
    <cellStyle name="20% - Accent3 2 3" xfId="27"/>
    <cellStyle name="20% - Accent3 3" xfId="28"/>
    <cellStyle name="20% - Accent3 4" xfId="29"/>
    <cellStyle name="20% - Accent3 5" xfId="30"/>
    <cellStyle name="20% - Accent3 6" xfId="31"/>
    <cellStyle name="20% - Accent4 2" xfId="32"/>
    <cellStyle name="20% - Accent4 2 2" xfId="33"/>
    <cellStyle name="20% - Accent4 2 3" xfId="34"/>
    <cellStyle name="20% - Accent4 3" xfId="35"/>
    <cellStyle name="20% - Accent4 4" xfId="36"/>
    <cellStyle name="20% - Accent4 5" xfId="37"/>
    <cellStyle name="20% - Accent4 6" xfId="38"/>
    <cellStyle name="20% - Accent5 2" xfId="39"/>
    <cellStyle name="20% - Accent5 2 2" xfId="40"/>
    <cellStyle name="20% - Accent5 2 3" xfId="41"/>
    <cellStyle name="20% - Accent5 3" xfId="42"/>
    <cellStyle name="20% - Accent5 4" xfId="43"/>
    <cellStyle name="20% - Accent5 5" xfId="44"/>
    <cellStyle name="20% - Accent5 6" xfId="45"/>
    <cellStyle name="20% - Accent6 2" xfId="46"/>
    <cellStyle name="20% - Accent6 2 2" xfId="47"/>
    <cellStyle name="20% - Accent6 2 3" xfId="48"/>
    <cellStyle name="20% - Accent6 3" xfId="49"/>
    <cellStyle name="20% - Accent6 4" xfId="50"/>
    <cellStyle name="20% - Accent6 5" xfId="51"/>
    <cellStyle name="20% - Accent6 6" xfId="52"/>
    <cellStyle name="40% - Accent1 2" xfId="53"/>
    <cellStyle name="40% - Accent1 2 2" xfId="54"/>
    <cellStyle name="40% - Accent1 2 3" xfId="55"/>
    <cellStyle name="40% - Accent1 3" xfId="56"/>
    <cellStyle name="40% - Accent1 4" xfId="57"/>
    <cellStyle name="40% - Accent1 5" xfId="58"/>
    <cellStyle name="40% - Accent1 6" xfId="59"/>
    <cellStyle name="40% - Accent2 2" xfId="60"/>
    <cellStyle name="40% - Accent2 2 2" xfId="61"/>
    <cellStyle name="40% - Accent2 2 3" xfId="62"/>
    <cellStyle name="40% - Accent2 3" xfId="63"/>
    <cellStyle name="40% - Accent2 4" xfId="64"/>
    <cellStyle name="40% - Accent2 5" xfId="65"/>
    <cellStyle name="40% - Accent2 6" xfId="66"/>
    <cellStyle name="40% - Accent3 2" xfId="67"/>
    <cellStyle name="40% - Accent3 2 2" xfId="68"/>
    <cellStyle name="40% - Accent3 2 3" xfId="69"/>
    <cellStyle name="40% - Accent3 3" xfId="70"/>
    <cellStyle name="40% - Accent3 4" xfId="71"/>
    <cellStyle name="40% - Accent3 5" xfId="72"/>
    <cellStyle name="40% - Accent3 6" xfId="73"/>
    <cellStyle name="40% - Accent4 2" xfId="74"/>
    <cellStyle name="40% - Accent4 2 2" xfId="75"/>
    <cellStyle name="40% - Accent4 2 3" xfId="76"/>
    <cellStyle name="40% - Accent4 3" xfId="77"/>
    <cellStyle name="40% - Accent4 4" xfId="78"/>
    <cellStyle name="40% - Accent4 5" xfId="79"/>
    <cellStyle name="40% - Accent4 6" xfId="80"/>
    <cellStyle name="40% - Accent5 2" xfId="81"/>
    <cellStyle name="40% - Accent5 2 2" xfId="82"/>
    <cellStyle name="40% - Accent5 2 3" xfId="83"/>
    <cellStyle name="40% - Accent5 3" xfId="84"/>
    <cellStyle name="40% - Accent5 4" xfId="85"/>
    <cellStyle name="40% - Accent5 5" xfId="86"/>
    <cellStyle name="40% - Accent5 6" xfId="87"/>
    <cellStyle name="40% - Accent6 2" xfId="88"/>
    <cellStyle name="40% - Accent6 2 2" xfId="89"/>
    <cellStyle name="40% - Accent6 2 3" xfId="90"/>
    <cellStyle name="40% - Accent6 3" xfId="91"/>
    <cellStyle name="40% - Accent6 4" xfId="92"/>
    <cellStyle name="40% - Accent6 5" xfId="93"/>
    <cellStyle name="40% - Accent6 6" xfId="94"/>
    <cellStyle name="5x indented GHG Textfiels" xfId="95"/>
    <cellStyle name="60% - Accent1 2" xfId="96"/>
    <cellStyle name="60% - Accent1 2 2" xfId="97"/>
    <cellStyle name="60% - Accent1 2 3" xfId="98"/>
    <cellStyle name="60% - Accent1 3" xfId="99"/>
    <cellStyle name="60% - Accent1 4" xfId="100"/>
    <cellStyle name="60% - Accent1 5" xfId="101"/>
    <cellStyle name="60% - Accent1 6" xfId="102"/>
    <cellStyle name="60% - Accent2 2" xfId="103"/>
    <cellStyle name="60% - Accent2 2 2" xfId="104"/>
    <cellStyle name="60% - Accent2 2 3" xfId="105"/>
    <cellStyle name="60% - Accent2 3" xfId="106"/>
    <cellStyle name="60% - Accent2 4" xfId="107"/>
    <cellStyle name="60% - Accent2 5" xfId="108"/>
    <cellStyle name="60% - Accent2 6" xfId="109"/>
    <cellStyle name="60% - Accent3 2" xfId="110"/>
    <cellStyle name="60% - Accent3 2 2" xfId="111"/>
    <cellStyle name="60% - Accent3 2 3" xfId="112"/>
    <cellStyle name="60% - Accent3 3" xfId="113"/>
    <cellStyle name="60% - Accent3 4" xfId="114"/>
    <cellStyle name="60% - Accent3 5" xfId="115"/>
    <cellStyle name="60% - Accent3 6" xfId="116"/>
    <cellStyle name="60% - Accent4 2" xfId="117"/>
    <cellStyle name="60% - Accent4 2 2" xfId="118"/>
    <cellStyle name="60% - Accent4 2 3" xfId="119"/>
    <cellStyle name="60% - Accent4 3" xfId="120"/>
    <cellStyle name="60% - Accent4 4" xfId="121"/>
    <cellStyle name="60% - Accent4 5" xfId="122"/>
    <cellStyle name="60% - Accent4 6" xfId="123"/>
    <cellStyle name="60% - Accent5 2" xfId="124"/>
    <cellStyle name="60% - Accent5 2 2" xfId="125"/>
    <cellStyle name="60% - Accent5 2 3" xfId="126"/>
    <cellStyle name="60% - Accent5 3" xfId="127"/>
    <cellStyle name="60% - Accent5 4" xfId="128"/>
    <cellStyle name="60% - Accent5 5" xfId="129"/>
    <cellStyle name="60% - Accent5 6" xfId="130"/>
    <cellStyle name="60% - Accent6 2" xfId="131"/>
    <cellStyle name="60% - Accent6 2 2" xfId="132"/>
    <cellStyle name="60% - Accent6 2 3" xfId="133"/>
    <cellStyle name="60% - Accent6 3" xfId="134"/>
    <cellStyle name="60% - Accent6 4" xfId="135"/>
    <cellStyle name="60% - Accent6 5" xfId="136"/>
    <cellStyle name="60% - Accent6 6" xfId="137"/>
    <cellStyle name="Accent1 2" xfId="138"/>
    <cellStyle name="Accent1 2 2" xfId="139"/>
    <cellStyle name="Accent1 2 3" xfId="140"/>
    <cellStyle name="Accent1 3" xfId="141"/>
    <cellStyle name="Accent1 4" xfId="142"/>
    <cellStyle name="Accent1 5" xfId="143"/>
    <cellStyle name="Accent1 6" xfId="144"/>
    <cellStyle name="Accent2 2" xfId="145"/>
    <cellStyle name="Accent2 2 2" xfId="146"/>
    <cellStyle name="Accent2 2 3" xfId="147"/>
    <cellStyle name="Accent2 3" xfId="148"/>
    <cellStyle name="Accent2 4" xfId="149"/>
    <cellStyle name="Accent2 5" xfId="150"/>
    <cellStyle name="Accent2 6" xfId="151"/>
    <cellStyle name="Accent3 2" xfId="152"/>
    <cellStyle name="Accent3 2 2" xfId="153"/>
    <cellStyle name="Accent3 2 3" xfId="154"/>
    <cellStyle name="Accent3 3" xfId="155"/>
    <cellStyle name="Accent3 4" xfId="156"/>
    <cellStyle name="Accent3 5" xfId="157"/>
    <cellStyle name="Accent3 6" xfId="158"/>
    <cellStyle name="Accent4 2" xfId="159"/>
    <cellStyle name="Accent4 2 2" xfId="160"/>
    <cellStyle name="Accent4 2 3" xfId="161"/>
    <cellStyle name="Accent4 3" xfId="162"/>
    <cellStyle name="Accent4 4" xfId="163"/>
    <cellStyle name="Accent4 5" xfId="164"/>
    <cellStyle name="Accent4 6" xfId="165"/>
    <cellStyle name="Accent5 2" xfId="166"/>
    <cellStyle name="Accent5 2 2" xfId="167"/>
    <cellStyle name="Accent5 2 3" xfId="168"/>
    <cellStyle name="Accent5 3" xfId="169"/>
    <cellStyle name="Accent5 4" xfId="170"/>
    <cellStyle name="Accent5 5" xfId="171"/>
    <cellStyle name="Accent5 6" xfId="172"/>
    <cellStyle name="Accent6 2" xfId="173"/>
    <cellStyle name="Accent6 2 2" xfId="174"/>
    <cellStyle name="Accent6 2 3" xfId="175"/>
    <cellStyle name="Accent6 3" xfId="176"/>
    <cellStyle name="Accent6 4" xfId="177"/>
    <cellStyle name="Accent6 5" xfId="178"/>
    <cellStyle name="Accent6 6" xfId="179"/>
    <cellStyle name="AggblueCels_1x" xfId="180"/>
    <cellStyle name="Bad 2" xfId="181"/>
    <cellStyle name="Bad 2 2" xfId="182"/>
    <cellStyle name="Bad 2 3" xfId="183"/>
    <cellStyle name="Bad 3" xfId="184"/>
    <cellStyle name="Bad 4" xfId="185"/>
    <cellStyle name="Bad 5" xfId="186"/>
    <cellStyle name="Bad 6" xfId="187"/>
    <cellStyle name="Bold GHG Numbers (0.00)" xfId="188"/>
    <cellStyle name="Bold GHG Numbers (0.00) 2" xfId="189"/>
    <cellStyle name="Calculation 10" xfId="190"/>
    <cellStyle name="Calculation 11" xfId="191"/>
    <cellStyle name="Calculation 12" xfId="192"/>
    <cellStyle name="Calculation 2" xfId="193"/>
    <cellStyle name="Calculation 2 10" xfId="194"/>
    <cellStyle name="Calculation 2 10 2" xfId="195"/>
    <cellStyle name="Calculation 2 10 3" xfId="196"/>
    <cellStyle name="Calculation 2 10 4" xfId="197"/>
    <cellStyle name="Calculation 2 10 5" xfId="198"/>
    <cellStyle name="Calculation 2 10 6" xfId="199"/>
    <cellStyle name="Calculation 2 11" xfId="200"/>
    <cellStyle name="Calculation 2 11 2" xfId="201"/>
    <cellStyle name="Calculation 2 11 3" xfId="202"/>
    <cellStyle name="Calculation 2 11 4" xfId="203"/>
    <cellStyle name="Calculation 2 11 5" xfId="204"/>
    <cellStyle name="Calculation 2 11 6" xfId="205"/>
    <cellStyle name="Calculation 2 12" xfId="206"/>
    <cellStyle name="Calculation 2 13" xfId="207"/>
    <cellStyle name="Calculation 2 14" xfId="208"/>
    <cellStyle name="Calculation 2 15" xfId="209"/>
    <cellStyle name="Calculation 2 16" xfId="210"/>
    <cellStyle name="Calculation 2 2" xfId="211"/>
    <cellStyle name="Calculation 2 2 10" xfId="212"/>
    <cellStyle name="Calculation 2 2 11" xfId="213"/>
    <cellStyle name="Calculation 2 2 12" xfId="214"/>
    <cellStyle name="Calculation 2 2 13" xfId="215"/>
    <cellStyle name="Calculation 2 2 14" xfId="216"/>
    <cellStyle name="Calculation 2 2 2" xfId="217"/>
    <cellStyle name="Calculation 2 2 2 10" xfId="218"/>
    <cellStyle name="Calculation 2 2 2 11" xfId="219"/>
    <cellStyle name="Calculation 2 2 2 12" xfId="220"/>
    <cellStyle name="Calculation 2 2 2 13" xfId="221"/>
    <cellStyle name="Calculation 2 2 2 2" xfId="222"/>
    <cellStyle name="Calculation 2 2 2 2 10" xfId="223"/>
    <cellStyle name="Calculation 2 2 2 2 11" xfId="224"/>
    <cellStyle name="Calculation 2 2 2 2 12" xfId="225"/>
    <cellStyle name="Calculation 2 2 2 2 2" xfId="226"/>
    <cellStyle name="Calculation 2 2 2 2 2 10" xfId="227"/>
    <cellStyle name="Calculation 2 2 2 2 2 11" xfId="228"/>
    <cellStyle name="Calculation 2 2 2 2 2 2" xfId="229"/>
    <cellStyle name="Calculation 2 2 2 2 2 2 10" xfId="230"/>
    <cellStyle name="Calculation 2 2 2 2 2 2 2" xfId="231"/>
    <cellStyle name="Calculation 2 2 2 2 2 2 2 2" xfId="232"/>
    <cellStyle name="Calculation 2 2 2 2 2 2 2 2 2" xfId="233"/>
    <cellStyle name="Calculation 2 2 2 2 2 2 2 2 2 2" xfId="234"/>
    <cellStyle name="Calculation 2 2 2 2 2 2 2 2 2 3" xfId="235"/>
    <cellStyle name="Calculation 2 2 2 2 2 2 2 2 2 4" xfId="236"/>
    <cellStyle name="Calculation 2 2 2 2 2 2 2 2 2 5" xfId="237"/>
    <cellStyle name="Calculation 2 2 2 2 2 2 2 2 2 6" xfId="238"/>
    <cellStyle name="Calculation 2 2 2 2 2 2 2 2 3" xfId="239"/>
    <cellStyle name="Calculation 2 2 2 2 2 2 2 2 3 2" xfId="240"/>
    <cellStyle name="Calculation 2 2 2 2 2 2 2 2 3 3" xfId="241"/>
    <cellStyle name="Calculation 2 2 2 2 2 2 2 2 3 4" xfId="242"/>
    <cellStyle name="Calculation 2 2 2 2 2 2 2 2 3 5" xfId="243"/>
    <cellStyle name="Calculation 2 2 2 2 2 2 2 2 3 6" xfId="244"/>
    <cellStyle name="Calculation 2 2 2 2 2 2 2 2 4" xfId="245"/>
    <cellStyle name="Calculation 2 2 2 2 2 2 2 2 5" xfId="246"/>
    <cellStyle name="Calculation 2 2 2 2 2 2 2 2 6" xfId="247"/>
    <cellStyle name="Calculation 2 2 2 2 2 2 2 2 7" xfId="248"/>
    <cellStyle name="Calculation 2 2 2 2 2 2 2 2 8" xfId="249"/>
    <cellStyle name="Calculation 2 2 2 2 2 2 2 3" xfId="250"/>
    <cellStyle name="Calculation 2 2 2 2 2 2 2 3 2" xfId="251"/>
    <cellStyle name="Calculation 2 2 2 2 2 2 2 3 3" xfId="252"/>
    <cellStyle name="Calculation 2 2 2 2 2 2 2 3 4" xfId="253"/>
    <cellStyle name="Calculation 2 2 2 2 2 2 2 3 5" xfId="254"/>
    <cellStyle name="Calculation 2 2 2 2 2 2 2 3 6" xfId="255"/>
    <cellStyle name="Calculation 2 2 2 2 2 2 2 4" xfId="256"/>
    <cellStyle name="Calculation 2 2 2 2 2 2 2 4 2" xfId="257"/>
    <cellStyle name="Calculation 2 2 2 2 2 2 2 4 3" xfId="258"/>
    <cellStyle name="Calculation 2 2 2 2 2 2 2 4 4" xfId="259"/>
    <cellStyle name="Calculation 2 2 2 2 2 2 2 4 5" xfId="260"/>
    <cellStyle name="Calculation 2 2 2 2 2 2 2 4 6" xfId="261"/>
    <cellStyle name="Calculation 2 2 2 2 2 2 2 5" xfId="262"/>
    <cellStyle name="Calculation 2 2 2 2 2 2 2 6" xfId="263"/>
    <cellStyle name="Calculation 2 2 2 2 2 2 2 7" xfId="264"/>
    <cellStyle name="Calculation 2 2 2 2 2 2 2 8" xfId="265"/>
    <cellStyle name="Calculation 2 2 2 2 2 2 2 9" xfId="266"/>
    <cellStyle name="Calculation 2 2 2 2 2 2 3" xfId="267"/>
    <cellStyle name="Calculation 2 2 2 2 2 2 3 2" xfId="268"/>
    <cellStyle name="Calculation 2 2 2 2 2 2 3 2 2" xfId="269"/>
    <cellStyle name="Calculation 2 2 2 2 2 2 3 2 3" xfId="270"/>
    <cellStyle name="Calculation 2 2 2 2 2 2 3 2 4" xfId="271"/>
    <cellStyle name="Calculation 2 2 2 2 2 2 3 2 5" xfId="272"/>
    <cellStyle name="Calculation 2 2 2 2 2 2 3 2 6" xfId="273"/>
    <cellStyle name="Calculation 2 2 2 2 2 2 3 3" xfId="274"/>
    <cellStyle name="Calculation 2 2 2 2 2 2 3 3 2" xfId="275"/>
    <cellStyle name="Calculation 2 2 2 2 2 2 3 3 3" xfId="276"/>
    <cellStyle name="Calculation 2 2 2 2 2 2 3 3 4" xfId="277"/>
    <cellStyle name="Calculation 2 2 2 2 2 2 3 3 5" xfId="278"/>
    <cellStyle name="Calculation 2 2 2 2 2 2 3 3 6" xfId="279"/>
    <cellStyle name="Calculation 2 2 2 2 2 2 3 4" xfId="280"/>
    <cellStyle name="Calculation 2 2 2 2 2 2 3 5" xfId="281"/>
    <cellStyle name="Calculation 2 2 2 2 2 2 3 6" xfId="282"/>
    <cellStyle name="Calculation 2 2 2 2 2 2 3 7" xfId="283"/>
    <cellStyle name="Calculation 2 2 2 2 2 2 3 8" xfId="284"/>
    <cellStyle name="Calculation 2 2 2 2 2 2 4" xfId="285"/>
    <cellStyle name="Calculation 2 2 2 2 2 2 4 2" xfId="286"/>
    <cellStyle name="Calculation 2 2 2 2 2 2 4 3" xfId="287"/>
    <cellStyle name="Calculation 2 2 2 2 2 2 4 4" xfId="288"/>
    <cellStyle name="Calculation 2 2 2 2 2 2 4 5" xfId="289"/>
    <cellStyle name="Calculation 2 2 2 2 2 2 4 6" xfId="290"/>
    <cellStyle name="Calculation 2 2 2 2 2 2 5" xfId="291"/>
    <cellStyle name="Calculation 2 2 2 2 2 2 5 2" xfId="292"/>
    <cellStyle name="Calculation 2 2 2 2 2 2 5 3" xfId="293"/>
    <cellStyle name="Calculation 2 2 2 2 2 2 5 4" xfId="294"/>
    <cellStyle name="Calculation 2 2 2 2 2 2 5 5" xfId="295"/>
    <cellStyle name="Calculation 2 2 2 2 2 2 5 6" xfId="296"/>
    <cellStyle name="Calculation 2 2 2 2 2 2 6" xfId="297"/>
    <cellStyle name="Calculation 2 2 2 2 2 2 7" xfId="298"/>
    <cellStyle name="Calculation 2 2 2 2 2 2 8" xfId="299"/>
    <cellStyle name="Calculation 2 2 2 2 2 2 9" xfId="300"/>
    <cellStyle name="Calculation 2 2 2 2 2 3" xfId="301"/>
    <cellStyle name="Calculation 2 2 2 2 2 3 2" xfId="302"/>
    <cellStyle name="Calculation 2 2 2 2 2 3 2 2" xfId="303"/>
    <cellStyle name="Calculation 2 2 2 2 2 3 2 2 2" xfId="304"/>
    <cellStyle name="Calculation 2 2 2 2 2 3 2 2 3" xfId="305"/>
    <cellStyle name="Calculation 2 2 2 2 2 3 2 2 4" xfId="306"/>
    <cellStyle name="Calculation 2 2 2 2 2 3 2 2 5" xfId="307"/>
    <cellStyle name="Calculation 2 2 2 2 2 3 2 2 6" xfId="308"/>
    <cellStyle name="Calculation 2 2 2 2 2 3 2 3" xfId="309"/>
    <cellStyle name="Calculation 2 2 2 2 2 3 2 3 2" xfId="310"/>
    <cellStyle name="Calculation 2 2 2 2 2 3 2 3 3" xfId="311"/>
    <cellStyle name="Calculation 2 2 2 2 2 3 2 3 4" xfId="312"/>
    <cellStyle name="Calculation 2 2 2 2 2 3 2 3 5" xfId="313"/>
    <cellStyle name="Calculation 2 2 2 2 2 3 2 3 6" xfId="314"/>
    <cellStyle name="Calculation 2 2 2 2 2 3 2 4" xfId="315"/>
    <cellStyle name="Calculation 2 2 2 2 2 3 2 5" xfId="316"/>
    <cellStyle name="Calculation 2 2 2 2 2 3 2 6" xfId="317"/>
    <cellStyle name="Calculation 2 2 2 2 2 3 2 7" xfId="318"/>
    <cellStyle name="Calculation 2 2 2 2 2 3 2 8" xfId="319"/>
    <cellStyle name="Calculation 2 2 2 2 2 3 3" xfId="320"/>
    <cellStyle name="Calculation 2 2 2 2 2 3 3 2" xfId="321"/>
    <cellStyle name="Calculation 2 2 2 2 2 3 3 3" xfId="322"/>
    <cellStyle name="Calculation 2 2 2 2 2 3 3 4" xfId="323"/>
    <cellStyle name="Calculation 2 2 2 2 2 3 3 5" xfId="324"/>
    <cellStyle name="Calculation 2 2 2 2 2 3 3 6" xfId="325"/>
    <cellStyle name="Calculation 2 2 2 2 2 3 4" xfId="326"/>
    <cellStyle name="Calculation 2 2 2 2 2 3 4 2" xfId="327"/>
    <cellStyle name="Calculation 2 2 2 2 2 3 4 3" xfId="328"/>
    <cellStyle name="Calculation 2 2 2 2 2 3 4 4" xfId="329"/>
    <cellStyle name="Calculation 2 2 2 2 2 3 4 5" xfId="330"/>
    <cellStyle name="Calculation 2 2 2 2 2 3 4 6" xfId="331"/>
    <cellStyle name="Calculation 2 2 2 2 2 3 5" xfId="332"/>
    <cellStyle name="Calculation 2 2 2 2 2 3 6" xfId="333"/>
    <cellStyle name="Calculation 2 2 2 2 2 3 7" xfId="334"/>
    <cellStyle name="Calculation 2 2 2 2 2 3 8" xfId="335"/>
    <cellStyle name="Calculation 2 2 2 2 2 3 9" xfId="336"/>
    <cellStyle name="Calculation 2 2 2 2 2 4" xfId="337"/>
    <cellStyle name="Calculation 2 2 2 2 2 4 2" xfId="338"/>
    <cellStyle name="Calculation 2 2 2 2 2 4 2 2" xfId="339"/>
    <cellStyle name="Calculation 2 2 2 2 2 4 2 3" xfId="340"/>
    <cellStyle name="Calculation 2 2 2 2 2 4 2 4" xfId="341"/>
    <cellStyle name="Calculation 2 2 2 2 2 4 2 5" xfId="342"/>
    <cellStyle name="Calculation 2 2 2 2 2 4 2 6" xfId="343"/>
    <cellStyle name="Calculation 2 2 2 2 2 4 3" xfId="344"/>
    <cellStyle name="Calculation 2 2 2 2 2 4 3 2" xfId="345"/>
    <cellStyle name="Calculation 2 2 2 2 2 4 3 3" xfId="346"/>
    <cellStyle name="Calculation 2 2 2 2 2 4 3 4" xfId="347"/>
    <cellStyle name="Calculation 2 2 2 2 2 4 3 5" xfId="348"/>
    <cellStyle name="Calculation 2 2 2 2 2 4 3 6" xfId="349"/>
    <cellStyle name="Calculation 2 2 2 2 2 4 4" xfId="350"/>
    <cellStyle name="Calculation 2 2 2 2 2 4 5" xfId="351"/>
    <cellStyle name="Calculation 2 2 2 2 2 4 6" xfId="352"/>
    <cellStyle name="Calculation 2 2 2 2 2 4 7" xfId="353"/>
    <cellStyle name="Calculation 2 2 2 2 2 4 8" xfId="354"/>
    <cellStyle name="Calculation 2 2 2 2 2 5" xfId="355"/>
    <cellStyle name="Calculation 2 2 2 2 2 5 2" xfId="356"/>
    <cellStyle name="Calculation 2 2 2 2 2 5 3" xfId="357"/>
    <cellStyle name="Calculation 2 2 2 2 2 5 4" xfId="358"/>
    <cellStyle name="Calculation 2 2 2 2 2 5 5" xfId="359"/>
    <cellStyle name="Calculation 2 2 2 2 2 5 6" xfId="360"/>
    <cellStyle name="Calculation 2 2 2 2 2 6" xfId="361"/>
    <cellStyle name="Calculation 2 2 2 2 2 6 2" xfId="362"/>
    <cellStyle name="Calculation 2 2 2 2 2 6 3" xfId="363"/>
    <cellStyle name="Calculation 2 2 2 2 2 6 4" xfId="364"/>
    <cellStyle name="Calculation 2 2 2 2 2 6 5" xfId="365"/>
    <cellStyle name="Calculation 2 2 2 2 2 6 6" xfId="366"/>
    <cellStyle name="Calculation 2 2 2 2 2 7" xfId="367"/>
    <cellStyle name="Calculation 2 2 2 2 2 8" xfId="368"/>
    <cellStyle name="Calculation 2 2 2 2 2 9" xfId="369"/>
    <cellStyle name="Calculation 2 2 2 2 3" xfId="370"/>
    <cellStyle name="Calculation 2 2 2 2 3 10" xfId="371"/>
    <cellStyle name="Calculation 2 2 2 2 3 2" xfId="372"/>
    <cellStyle name="Calculation 2 2 2 2 3 2 2" xfId="373"/>
    <cellStyle name="Calculation 2 2 2 2 3 2 2 2" xfId="374"/>
    <cellStyle name="Calculation 2 2 2 2 3 2 2 2 2" xfId="375"/>
    <cellStyle name="Calculation 2 2 2 2 3 2 2 2 3" xfId="376"/>
    <cellStyle name="Calculation 2 2 2 2 3 2 2 2 4" xfId="377"/>
    <cellStyle name="Calculation 2 2 2 2 3 2 2 2 5" xfId="378"/>
    <cellStyle name="Calculation 2 2 2 2 3 2 2 2 6" xfId="379"/>
    <cellStyle name="Calculation 2 2 2 2 3 2 2 3" xfId="380"/>
    <cellStyle name="Calculation 2 2 2 2 3 2 2 3 2" xfId="381"/>
    <cellStyle name="Calculation 2 2 2 2 3 2 2 3 3" xfId="382"/>
    <cellStyle name="Calculation 2 2 2 2 3 2 2 3 4" xfId="383"/>
    <cellStyle name="Calculation 2 2 2 2 3 2 2 3 5" xfId="384"/>
    <cellStyle name="Calculation 2 2 2 2 3 2 2 3 6" xfId="385"/>
    <cellStyle name="Calculation 2 2 2 2 3 2 2 4" xfId="386"/>
    <cellStyle name="Calculation 2 2 2 2 3 2 2 5" xfId="387"/>
    <cellStyle name="Calculation 2 2 2 2 3 2 2 6" xfId="388"/>
    <cellStyle name="Calculation 2 2 2 2 3 2 2 7" xfId="389"/>
    <cellStyle name="Calculation 2 2 2 2 3 2 2 8" xfId="390"/>
    <cellStyle name="Calculation 2 2 2 2 3 2 3" xfId="391"/>
    <cellStyle name="Calculation 2 2 2 2 3 2 3 2" xfId="392"/>
    <cellStyle name="Calculation 2 2 2 2 3 2 3 3" xfId="393"/>
    <cellStyle name="Calculation 2 2 2 2 3 2 3 4" xfId="394"/>
    <cellStyle name="Calculation 2 2 2 2 3 2 3 5" xfId="395"/>
    <cellStyle name="Calculation 2 2 2 2 3 2 3 6" xfId="396"/>
    <cellStyle name="Calculation 2 2 2 2 3 2 4" xfId="397"/>
    <cellStyle name="Calculation 2 2 2 2 3 2 4 2" xfId="398"/>
    <cellStyle name="Calculation 2 2 2 2 3 2 4 3" xfId="399"/>
    <cellStyle name="Calculation 2 2 2 2 3 2 4 4" xfId="400"/>
    <cellStyle name="Calculation 2 2 2 2 3 2 4 5" xfId="401"/>
    <cellStyle name="Calculation 2 2 2 2 3 2 4 6" xfId="402"/>
    <cellStyle name="Calculation 2 2 2 2 3 2 5" xfId="403"/>
    <cellStyle name="Calculation 2 2 2 2 3 2 6" xfId="404"/>
    <cellStyle name="Calculation 2 2 2 2 3 2 7" xfId="405"/>
    <cellStyle name="Calculation 2 2 2 2 3 2 8" xfId="406"/>
    <cellStyle name="Calculation 2 2 2 2 3 2 9" xfId="407"/>
    <cellStyle name="Calculation 2 2 2 2 3 3" xfId="408"/>
    <cellStyle name="Calculation 2 2 2 2 3 3 2" xfId="409"/>
    <cellStyle name="Calculation 2 2 2 2 3 3 2 2" xfId="410"/>
    <cellStyle name="Calculation 2 2 2 2 3 3 2 3" xfId="411"/>
    <cellStyle name="Calculation 2 2 2 2 3 3 2 4" xfId="412"/>
    <cellStyle name="Calculation 2 2 2 2 3 3 2 5" xfId="413"/>
    <cellStyle name="Calculation 2 2 2 2 3 3 2 6" xfId="414"/>
    <cellStyle name="Calculation 2 2 2 2 3 3 3" xfId="415"/>
    <cellStyle name="Calculation 2 2 2 2 3 3 3 2" xfId="416"/>
    <cellStyle name="Calculation 2 2 2 2 3 3 3 3" xfId="417"/>
    <cellStyle name="Calculation 2 2 2 2 3 3 3 4" xfId="418"/>
    <cellStyle name="Calculation 2 2 2 2 3 3 3 5" xfId="419"/>
    <cellStyle name="Calculation 2 2 2 2 3 3 3 6" xfId="420"/>
    <cellStyle name="Calculation 2 2 2 2 3 3 4" xfId="421"/>
    <cellStyle name="Calculation 2 2 2 2 3 3 5" xfId="422"/>
    <cellStyle name="Calculation 2 2 2 2 3 3 6" xfId="423"/>
    <cellStyle name="Calculation 2 2 2 2 3 3 7" xfId="424"/>
    <cellStyle name="Calculation 2 2 2 2 3 3 8" xfId="425"/>
    <cellStyle name="Calculation 2 2 2 2 3 4" xfId="426"/>
    <cellStyle name="Calculation 2 2 2 2 3 4 2" xfId="427"/>
    <cellStyle name="Calculation 2 2 2 2 3 4 3" xfId="428"/>
    <cellStyle name="Calculation 2 2 2 2 3 4 4" xfId="429"/>
    <cellStyle name="Calculation 2 2 2 2 3 4 5" xfId="430"/>
    <cellStyle name="Calculation 2 2 2 2 3 4 6" xfId="431"/>
    <cellStyle name="Calculation 2 2 2 2 3 5" xfId="432"/>
    <cellStyle name="Calculation 2 2 2 2 3 5 2" xfId="433"/>
    <cellStyle name="Calculation 2 2 2 2 3 5 3" xfId="434"/>
    <cellStyle name="Calculation 2 2 2 2 3 5 4" xfId="435"/>
    <cellStyle name="Calculation 2 2 2 2 3 5 5" xfId="436"/>
    <cellStyle name="Calculation 2 2 2 2 3 5 6" xfId="437"/>
    <cellStyle name="Calculation 2 2 2 2 3 6" xfId="438"/>
    <cellStyle name="Calculation 2 2 2 2 3 7" xfId="439"/>
    <cellStyle name="Calculation 2 2 2 2 3 8" xfId="440"/>
    <cellStyle name="Calculation 2 2 2 2 3 9" xfId="441"/>
    <cellStyle name="Calculation 2 2 2 2 4" xfId="442"/>
    <cellStyle name="Calculation 2 2 2 2 4 2" xfId="443"/>
    <cellStyle name="Calculation 2 2 2 2 4 2 2" xfId="444"/>
    <cellStyle name="Calculation 2 2 2 2 4 2 2 2" xfId="445"/>
    <cellStyle name="Calculation 2 2 2 2 4 2 2 3" xfId="446"/>
    <cellStyle name="Calculation 2 2 2 2 4 2 2 4" xfId="447"/>
    <cellStyle name="Calculation 2 2 2 2 4 2 2 5" xfId="448"/>
    <cellStyle name="Calculation 2 2 2 2 4 2 2 6" xfId="449"/>
    <cellStyle name="Calculation 2 2 2 2 4 2 3" xfId="450"/>
    <cellStyle name="Calculation 2 2 2 2 4 2 3 2" xfId="451"/>
    <cellStyle name="Calculation 2 2 2 2 4 2 3 3" xfId="452"/>
    <cellStyle name="Calculation 2 2 2 2 4 2 3 4" xfId="453"/>
    <cellStyle name="Calculation 2 2 2 2 4 2 3 5" xfId="454"/>
    <cellStyle name="Calculation 2 2 2 2 4 2 3 6" xfId="455"/>
    <cellStyle name="Calculation 2 2 2 2 4 2 4" xfId="456"/>
    <cellStyle name="Calculation 2 2 2 2 4 2 5" xfId="457"/>
    <cellStyle name="Calculation 2 2 2 2 4 2 6" xfId="458"/>
    <cellStyle name="Calculation 2 2 2 2 4 2 7" xfId="459"/>
    <cellStyle name="Calculation 2 2 2 2 4 2 8" xfId="460"/>
    <cellStyle name="Calculation 2 2 2 2 4 3" xfId="461"/>
    <cellStyle name="Calculation 2 2 2 2 4 3 2" xfId="462"/>
    <cellStyle name="Calculation 2 2 2 2 4 3 3" xfId="463"/>
    <cellStyle name="Calculation 2 2 2 2 4 3 4" xfId="464"/>
    <cellStyle name="Calculation 2 2 2 2 4 3 5" xfId="465"/>
    <cellStyle name="Calculation 2 2 2 2 4 3 6" xfId="466"/>
    <cellStyle name="Calculation 2 2 2 2 4 4" xfId="467"/>
    <cellStyle name="Calculation 2 2 2 2 4 4 2" xfId="468"/>
    <cellStyle name="Calculation 2 2 2 2 4 4 3" xfId="469"/>
    <cellStyle name="Calculation 2 2 2 2 4 4 4" xfId="470"/>
    <cellStyle name="Calculation 2 2 2 2 4 4 5" xfId="471"/>
    <cellStyle name="Calculation 2 2 2 2 4 4 6" xfId="472"/>
    <cellStyle name="Calculation 2 2 2 2 4 5" xfId="473"/>
    <cellStyle name="Calculation 2 2 2 2 4 6" xfId="474"/>
    <cellStyle name="Calculation 2 2 2 2 4 7" xfId="475"/>
    <cellStyle name="Calculation 2 2 2 2 4 8" xfId="476"/>
    <cellStyle name="Calculation 2 2 2 2 4 9" xfId="477"/>
    <cellStyle name="Calculation 2 2 2 2 5" xfId="478"/>
    <cellStyle name="Calculation 2 2 2 2 5 2" xfId="479"/>
    <cellStyle name="Calculation 2 2 2 2 5 2 2" xfId="480"/>
    <cellStyle name="Calculation 2 2 2 2 5 2 3" xfId="481"/>
    <cellStyle name="Calculation 2 2 2 2 5 2 4" xfId="482"/>
    <cellStyle name="Calculation 2 2 2 2 5 2 5" xfId="483"/>
    <cellStyle name="Calculation 2 2 2 2 5 2 6" xfId="484"/>
    <cellStyle name="Calculation 2 2 2 2 5 3" xfId="485"/>
    <cellStyle name="Calculation 2 2 2 2 5 3 2" xfId="486"/>
    <cellStyle name="Calculation 2 2 2 2 5 3 3" xfId="487"/>
    <cellStyle name="Calculation 2 2 2 2 5 3 4" xfId="488"/>
    <cellStyle name="Calculation 2 2 2 2 5 3 5" xfId="489"/>
    <cellStyle name="Calculation 2 2 2 2 5 3 6" xfId="490"/>
    <cellStyle name="Calculation 2 2 2 2 5 4" xfId="491"/>
    <cellStyle name="Calculation 2 2 2 2 5 5" xfId="492"/>
    <cellStyle name="Calculation 2 2 2 2 5 6" xfId="493"/>
    <cellStyle name="Calculation 2 2 2 2 5 7" xfId="494"/>
    <cellStyle name="Calculation 2 2 2 2 5 8" xfId="495"/>
    <cellStyle name="Calculation 2 2 2 2 6" xfId="496"/>
    <cellStyle name="Calculation 2 2 2 2 6 2" xfId="497"/>
    <cellStyle name="Calculation 2 2 2 2 6 3" xfId="498"/>
    <cellStyle name="Calculation 2 2 2 2 6 4" xfId="499"/>
    <cellStyle name="Calculation 2 2 2 2 6 5" xfId="500"/>
    <cellStyle name="Calculation 2 2 2 2 6 6" xfId="501"/>
    <cellStyle name="Calculation 2 2 2 2 7" xfId="502"/>
    <cellStyle name="Calculation 2 2 2 2 7 2" xfId="503"/>
    <cellStyle name="Calculation 2 2 2 2 7 3" xfId="504"/>
    <cellStyle name="Calculation 2 2 2 2 7 4" xfId="505"/>
    <cellStyle name="Calculation 2 2 2 2 7 5" xfId="506"/>
    <cellStyle name="Calculation 2 2 2 2 7 6" xfId="507"/>
    <cellStyle name="Calculation 2 2 2 2 8" xfId="508"/>
    <cellStyle name="Calculation 2 2 2 2 9" xfId="509"/>
    <cellStyle name="Calculation 2 2 2 3" xfId="510"/>
    <cellStyle name="Calculation 2 2 2 3 10" xfId="511"/>
    <cellStyle name="Calculation 2 2 2 3 11" xfId="512"/>
    <cellStyle name="Calculation 2 2 2 3 2" xfId="513"/>
    <cellStyle name="Calculation 2 2 2 3 2 10" xfId="514"/>
    <cellStyle name="Calculation 2 2 2 3 2 2" xfId="515"/>
    <cellStyle name="Calculation 2 2 2 3 2 2 2" xfId="516"/>
    <cellStyle name="Calculation 2 2 2 3 2 2 2 2" xfId="517"/>
    <cellStyle name="Calculation 2 2 2 3 2 2 2 2 2" xfId="518"/>
    <cellStyle name="Calculation 2 2 2 3 2 2 2 2 3" xfId="519"/>
    <cellStyle name="Calculation 2 2 2 3 2 2 2 2 4" xfId="520"/>
    <cellStyle name="Calculation 2 2 2 3 2 2 2 2 5" xfId="521"/>
    <cellStyle name="Calculation 2 2 2 3 2 2 2 2 6" xfId="522"/>
    <cellStyle name="Calculation 2 2 2 3 2 2 2 3" xfId="523"/>
    <cellStyle name="Calculation 2 2 2 3 2 2 2 3 2" xfId="524"/>
    <cellStyle name="Calculation 2 2 2 3 2 2 2 3 3" xfId="525"/>
    <cellStyle name="Calculation 2 2 2 3 2 2 2 3 4" xfId="526"/>
    <cellStyle name="Calculation 2 2 2 3 2 2 2 3 5" xfId="527"/>
    <cellStyle name="Calculation 2 2 2 3 2 2 2 3 6" xfId="528"/>
    <cellStyle name="Calculation 2 2 2 3 2 2 2 4" xfId="529"/>
    <cellStyle name="Calculation 2 2 2 3 2 2 2 5" xfId="530"/>
    <cellStyle name="Calculation 2 2 2 3 2 2 2 6" xfId="531"/>
    <cellStyle name="Calculation 2 2 2 3 2 2 2 7" xfId="532"/>
    <cellStyle name="Calculation 2 2 2 3 2 2 2 8" xfId="533"/>
    <cellStyle name="Calculation 2 2 2 3 2 2 3" xfId="534"/>
    <cellStyle name="Calculation 2 2 2 3 2 2 3 2" xfId="535"/>
    <cellStyle name="Calculation 2 2 2 3 2 2 3 3" xfId="536"/>
    <cellStyle name="Calculation 2 2 2 3 2 2 3 4" xfId="537"/>
    <cellStyle name="Calculation 2 2 2 3 2 2 3 5" xfId="538"/>
    <cellStyle name="Calculation 2 2 2 3 2 2 3 6" xfId="539"/>
    <cellStyle name="Calculation 2 2 2 3 2 2 4" xfId="540"/>
    <cellStyle name="Calculation 2 2 2 3 2 2 4 2" xfId="541"/>
    <cellStyle name="Calculation 2 2 2 3 2 2 4 3" xfId="542"/>
    <cellStyle name="Calculation 2 2 2 3 2 2 4 4" xfId="543"/>
    <cellStyle name="Calculation 2 2 2 3 2 2 4 5" xfId="544"/>
    <cellStyle name="Calculation 2 2 2 3 2 2 4 6" xfId="545"/>
    <cellStyle name="Calculation 2 2 2 3 2 2 5" xfId="546"/>
    <cellStyle name="Calculation 2 2 2 3 2 2 6" xfId="547"/>
    <cellStyle name="Calculation 2 2 2 3 2 2 7" xfId="548"/>
    <cellStyle name="Calculation 2 2 2 3 2 2 8" xfId="549"/>
    <cellStyle name="Calculation 2 2 2 3 2 2 9" xfId="550"/>
    <cellStyle name="Calculation 2 2 2 3 2 3" xfId="551"/>
    <cellStyle name="Calculation 2 2 2 3 2 3 2" xfId="552"/>
    <cellStyle name="Calculation 2 2 2 3 2 3 2 2" xfId="553"/>
    <cellStyle name="Calculation 2 2 2 3 2 3 2 3" xfId="554"/>
    <cellStyle name="Calculation 2 2 2 3 2 3 2 4" xfId="555"/>
    <cellStyle name="Calculation 2 2 2 3 2 3 2 5" xfId="556"/>
    <cellStyle name="Calculation 2 2 2 3 2 3 2 6" xfId="557"/>
    <cellStyle name="Calculation 2 2 2 3 2 3 3" xfId="558"/>
    <cellStyle name="Calculation 2 2 2 3 2 3 3 2" xfId="559"/>
    <cellStyle name="Calculation 2 2 2 3 2 3 3 3" xfId="560"/>
    <cellStyle name="Calculation 2 2 2 3 2 3 3 4" xfId="561"/>
    <cellStyle name="Calculation 2 2 2 3 2 3 3 5" xfId="562"/>
    <cellStyle name="Calculation 2 2 2 3 2 3 3 6" xfId="563"/>
    <cellStyle name="Calculation 2 2 2 3 2 3 4" xfId="564"/>
    <cellStyle name="Calculation 2 2 2 3 2 3 5" xfId="565"/>
    <cellStyle name="Calculation 2 2 2 3 2 3 6" xfId="566"/>
    <cellStyle name="Calculation 2 2 2 3 2 3 7" xfId="567"/>
    <cellStyle name="Calculation 2 2 2 3 2 3 8" xfId="568"/>
    <cellStyle name="Calculation 2 2 2 3 2 4" xfId="569"/>
    <cellStyle name="Calculation 2 2 2 3 2 4 2" xfId="570"/>
    <cellStyle name="Calculation 2 2 2 3 2 4 3" xfId="571"/>
    <cellStyle name="Calculation 2 2 2 3 2 4 4" xfId="572"/>
    <cellStyle name="Calculation 2 2 2 3 2 4 5" xfId="573"/>
    <cellStyle name="Calculation 2 2 2 3 2 4 6" xfId="574"/>
    <cellStyle name="Calculation 2 2 2 3 2 5" xfId="575"/>
    <cellStyle name="Calculation 2 2 2 3 2 5 2" xfId="576"/>
    <cellStyle name="Calculation 2 2 2 3 2 5 3" xfId="577"/>
    <cellStyle name="Calculation 2 2 2 3 2 5 4" xfId="578"/>
    <cellStyle name="Calculation 2 2 2 3 2 5 5" xfId="579"/>
    <cellStyle name="Calculation 2 2 2 3 2 5 6" xfId="580"/>
    <cellStyle name="Calculation 2 2 2 3 2 6" xfId="581"/>
    <cellStyle name="Calculation 2 2 2 3 2 7" xfId="582"/>
    <cellStyle name="Calculation 2 2 2 3 2 8" xfId="583"/>
    <cellStyle name="Calculation 2 2 2 3 2 9" xfId="584"/>
    <cellStyle name="Calculation 2 2 2 3 3" xfId="585"/>
    <cellStyle name="Calculation 2 2 2 3 3 2" xfId="586"/>
    <cellStyle name="Calculation 2 2 2 3 3 2 2" xfId="587"/>
    <cellStyle name="Calculation 2 2 2 3 3 2 2 2" xfId="588"/>
    <cellStyle name="Calculation 2 2 2 3 3 2 2 3" xfId="589"/>
    <cellStyle name="Calculation 2 2 2 3 3 2 2 4" xfId="590"/>
    <cellStyle name="Calculation 2 2 2 3 3 2 2 5" xfId="591"/>
    <cellStyle name="Calculation 2 2 2 3 3 2 2 6" xfId="592"/>
    <cellStyle name="Calculation 2 2 2 3 3 2 3" xfId="593"/>
    <cellStyle name="Calculation 2 2 2 3 3 2 3 2" xfId="594"/>
    <cellStyle name="Calculation 2 2 2 3 3 2 3 3" xfId="595"/>
    <cellStyle name="Calculation 2 2 2 3 3 2 3 4" xfId="596"/>
    <cellStyle name="Calculation 2 2 2 3 3 2 3 5" xfId="597"/>
    <cellStyle name="Calculation 2 2 2 3 3 2 3 6" xfId="598"/>
    <cellStyle name="Calculation 2 2 2 3 3 2 4" xfId="599"/>
    <cellStyle name="Calculation 2 2 2 3 3 2 5" xfId="600"/>
    <cellStyle name="Calculation 2 2 2 3 3 2 6" xfId="601"/>
    <cellStyle name="Calculation 2 2 2 3 3 2 7" xfId="602"/>
    <cellStyle name="Calculation 2 2 2 3 3 2 8" xfId="603"/>
    <cellStyle name="Calculation 2 2 2 3 3 3" xfId="604"/>
    <cellStyle name="Calculation 2 2 2 3 3 3 2" xfId="605"/>
    <cellStyle name="Calculation 2 2 2 3 3 3 3" xfId="606"/>
    <cellStyle name="Calculation 2 2 2 3 3 3 4" xfId="607"/>
    <cellStyle name="Calculation 2 2 2 3 3 3 5" xfId="608"/>
    <cellStyle name="Calculation 2 2 2 3 3 3 6" xfId="609"/>
    <cellStyle name="Calculation 2 2 2 3 3 4" xfId="610"/>
    <cellStyle name="Calculation 2 2 2 3 3 4 2" xfId="611"/>
    <cellStyle name="Calculation 2 2 2 3 3 4 3" xfId="612"/>
    <cellStyle name="Calculation 2 2 2 3 3 4 4" xfId="613"/>
    <cellStyle name="Calculation 2 2 2 3 3 4 5" xfId="614"/>
    <cellStyle name="Calculation 2 2 2 3 3 4 6" xfId="615"/>
    <cellStyle name="Calculation 2 2 2 3 3 5" xfId="616"/>
    <cellStyle name="Calculation 2 2 2 3 3 6" xfId="617"/>
    <cellStyle name="Calculation 2 2 2 3 3 7" xfId="618"/>
    <cellStyle name="Calculation 2 2 2 3 3 8" xfId="619"/>
    <cellStyle name="Calculation 2 2 2 3 3 9" xfId="620"/>
    <cellStyle name="Calculation 2 2 2 3 4" xfId="621"/>
    <cellStyle name="Calculation 2 2 2 3 4 2" xfId="622"/>
    <cellStyle name="Calculation 2 2 2 3 4 2 2" xfId="623"/>
    <cellStyle name="Calculation 2 2 2 3 4 2 3" xfId="624"/>
    <cellStyle name="Calculation 2 2 2 3 4 2 4" xfId="625"/>
    <cellStyle name="Calculation 2 2 2 3 4 2 5" xfId="626"/>
    <cellStyle name="Calculation 2 2 2 3 4 2 6" xfId="627"/>
    <cellStyle name="Calculation 2 2 2 3 4 3" xfId="628"/>
    <cellStyle name="Calculation 2 2 2 3 4 3 2" xfId="629"/>
    <cellStyle name="Calculation 2 2 2 3 4 3 3" xfId="630"/>
    <cellStyle name="Calculation 2 2 2 3 4 3 4" xfId="631"/>
    <cellStyle name="Calculation 2 2 2 3 4 3 5" xfId="632"/>
    <cellStyle name="Calculation 2 2 2 3 4 3 6" xfId="633"/>
    <cellStyle name="Calculation 2 2 2 3 4 4" xfId="634"/>
    <cellStyle name="Calculation 2 2 2 3 4 5" xfId="635"/>
    <cellStyle name="Calculation 2 2 2 3 4 6" xfId="636"/>
    <cellStyle name="Calculation 2 2 2 3 4 7" xfId="637"/>
    <cellStyle name="Calculation 2 2 2 3 4 8" xfId="638"/>
    <cellStyle name="Calculation 2 2 2 3 5" xfId="639"/>
    <cellStyle name="Calculation 2 2 2 3 5 2" xfId="640"/>
    <cellStyle name="Calculation 2 2 2 3 5 3" xfId="641"/>
    <cellStyle name="Calculation 2 2 2 3 5 4" xfId="642"/>
    <cellStyle name="Calculation 2 2 2 3 5 5" xfId="643"/>
    <cellStyle name="Calculation 2 2 2 3 5 6" xfId="644"/>
    <cellStyle name="Calculation 2 2 2 3 6" xfId="645"/>
    <cellStyle name="Calculation 2 2 2 3 6 2" xfId="646"/>
    <cellStyle name="Calculation 2 2 2 3 6 3" xfId="647"/>
    <cellStyle name="Calculation 2 2 2 3 6 4" xfId="648"/>
    <cellStyle name="Calculation 2 2 2 3 6 5" xfId="649"/>
    <cellStyle name="Calculation 2 2 2 3 6 6" xfId="650"/>
    <cellStyle name="Calculation 2 2 2 3 7" xfId="651"/>
    <cellStyle name="Calculation 2 2 2 3 8" xfId="652"/>
    <cellStyle name="Calculation 2 2 2 3 9" xfId="653"/>
    <cellStyle name="Calculation 2 2 2 4" xfId="654"/>
    <cellStyle name="Calculation 2 2 2 4 10" xfId="655"/>
    <cellStyle name="Calculation 2 2 2 4 2" xfId="656"/>
    <cellStyle name="Calculation 2 2 2 4 2 2" xfId="657"/>
    <cellStyle name="Calculation 2 2 2 4 2 2 2" xfId="658"/>
    <cellStyle name="Calculation 2 2 2 4 2 2 2 2" xfId="659"/>
    <cellStyle name="Calculation 2 2 2 4 2 2 2 3" xfId="660"/>
    <cellStyle name="Calculation 2 2 2 4 2 2 2 4" xfId="661"/>
    <cellStyle name="Calculation 2 2 2 4 2 2 2 5" xfId="662"/>
    <cellStyle name="Calculation 2 2 2 4 2 2 2 6" xfId="663"/>
    <cellStyle name="Calculation 2 2 2 4 2 2 3" xfId="664"/>
    <cellStyle name="Calculation 2 2 2 4 2 2 3 2" xfId="665"/>
    <cellStyle name="Calculation 2 2 2 4 2 2 3 3" xfId="666"/>
    <cellStyle name="Calculation 2 2 2 4 2 2 3 4" xfId="667"/>
    <cellStyle name="Calculation 2 2 2 4 2 2 3 5" xfId="668"/>
    <cellStyle name="Calculation 2 2 2 4 2 2 3 6" xfId="669"/>
    <cellStyle name="Calculation 2 2 2 4 2 2 4" xfId="670"/>
    <cellStyle name="Calculation 2 2 2 4 2 2 5" xfId="671"/>
    <cellStyle name="Calculation 2 2 2 4 2 2 6" xfId="672"/>
    <cellStyle name="Calculation 2 2 2 4 2 2 7" xfId="673"/>
    <cellStyle name="Calculation 2 2 2 4 2 2 8" xfId="674"/>
    <cellStyle name="Calculation 2 2 2 4 2 3" xfId="675"/>
    <cellStyle name="Calculation 2 2 2 4 2 3 2" xfId="676"/>
    <cellStyle name="Calculation 2 2 2 4 2 3 3" xfId="677"/>
    <cellStyle name="Calculation 2 2 2 4 2 3 4" xfId="678"/>
    <cellStyle name="Calculation 2 2 2 4 2 3 5" xfId="679"/>
    <cellStyle name="Calculation 2 2 2 4 2 3 6" xfId="680"/>
    <cellStyle name="Calculation 2 2 2 4 2 4" xfId="681"/>
    <cellStyle name="Calculation 2 2 2 4 2 4 2" xfId="682"/>
    <cellStyle name="Calculation 2 2 2 4 2 4 3" xfId="683"/>
    <cellStyle name="Calculation 2 2 2 4 2 4 4" xfId="684"/>
    <cellStyle name="Calculation 2 2 2 4 2 4 5" xfId="685"/>
    <cellStyle name="Calculation 2 2 2 4 2 4 6" xfId="686"/>
    <cellStyle name="Calculation 2 2 2 4 2 5" xfId="687"/>
    <cellStyle name="Calculation 2 2 2 4 2 6" xfId="688"/>
    <cellStyle name="Calculation 2 2 2 4 2 7" xfId="689"/>
    <cellStyle name="Calculation 2 2 2 4 2 8" xfId="690"/>
    <cellStyle name="Calculation 2 2 2 4 2 9" xfId="691"/>
    <cellStyle name="Calculation 2 2 2 4 3" xfId="692"/>
    <cellStyle name="Calculation 2 2 2 4 3 2" xfId="693"/>
    <cellStyle name="Calculation 2 2 2 4 3 2 2" xfId="694"/>
    <cellStyle name="Calculation 2 2 2 4 3 2 3" xfId="695"/>
    <cellStyle name="Calculation 2 2 2 4 3 2 4" xfId="696"/>
    <cellStyle name="Calculation 2 2 2 4 3 2 5" xfId="697"/>
    <cellStyle name="Calculation 2 2 2 4 3 2 6" xfId="698"/>
    <cellStyle name="Calculation 2 2 2 4 3 3" xfId="699"/>
    <cellStyle name="Calculation 2 2 2 4 3 3 2" xfId="700"/>
    <cellStyle name="Calculation 2 2 2 4 3 3 3" xfId="701"/>
    <cellStyle name="Calculation 2 2 2 4 3 3 4" xfId="702"/>
    <cellStyle name="Calculation 2 2 2 4 3 3 5" xfId="703"/>
    <cellStyle name="Calculation 2 2 2 4 3 3 6" xfId="704"/>
    <cellStyle name="Calculation 2 2 2 4 3 4" xfId="705"/>
    <cellStyle name="Calculation 2 2 2 4 3 5" xfId="706"/>
    <cellStyle name="Calculation 2 2 2 4 3 6" xfId="707"/>
    <cellStyle name="Calculation 2 2 2 4 3 7" xfId="708"/>
    <cellStyle name="Calculation 2 2 2 4 3 8" xfId="709"/>
    <cellStyle name="Calculation 2 2 2 4 4" xfId="710"/>
    <cellStyle name="Calculation 2 2 2 4 4 2" xfId="711"/>
    <cellStyle name="Calculation 2 2 2 4 4 3" xfId="712"/>
    <cellStyle name="Calculation 2 2 2 4 4 4" xfId="713"/>
    <cellStyle name="Calculation 2 2 2 4 4 5" xfId="714"/>
    <cellStyle name="Calculation 2 2 2 4 4 6" xfId="715"/>
    <cellStyle name="Calculation 2 2 2 4 5" xfId="716"/>
    <cellStyle name="Calculation 2 2 2 4 5 2" xfId="717"/>
    <cellStyle name="Calculation 2 2 2 4 5 3" xfId="718"/>
    <cellStyle name="Calculation 2 2 2 4 5 4" xfId="719"/>
    <cellStyle name="Calculation 2 2 2 4 5 5" xfId="720"/>
    <cellStyle name="Calculation 2 2 2 4 5 6" xfId="721"/>
    <cellStyle name="Calculation 2 2 2 4 6" xfId="722"/>
    <cellStyle name="Calculation 2 2 2 4 7" xfId="723"/>
    <cellStyle name="Calculation 2 2 2 4 8" xfId="724"/>
    <cellStyle name="Calculation 2 2 2 4 9" xfId="725"/>
    <cellStyle name="Calculation 2 2 2 5" xfId="726"/>
    <cellStyle name="Calculation 2 2 2 5 2" xfId="727"/>
    <cellStyle name="Calculation 2 2 2 5 2 2" xfId="728"/>
    <cellStyle name="Calculation 2 2 2 5 2 2 2" xfId="729"/>
    <cellStyle name="Calculation 2 2 2 5 2 2 3" xfId="730"/>
    <cellStyle name="Calculation 2 2 2 5 2 2 4" xfId="731"/>
    <cellStyle name="Calculation 2 2 2 5 2 2 5" xfId="732"/>
    <cellStyle name="Calculation 2 2 2 5 2 2 6" xfId="733"/>
    <cellStyle name="Calculation 2 2 2 5 2 3" xfId="734"/>
    <cellStyle name="Calculation 2 2 2 5 2 3 2" xfId="735"/>
    <cellStyle name="Calculation 2 2 2 5 2 3 3" xfId="736"/>
    <cellStyle name="Calculation 2 2 2 5 2 3 4" xfId="737"/>
    <cellStyle name="Calculation 2 2 2 5 2 3 5" xfId="738"/>
    <cellStyle name="Calculation 2 2 2 5 2 3 6" xfId="739"/>
    <cellStyle name="Calculation 2 2 2 5 2 4" xfId="740"/>
    <cellStyle name="Calculation 2 2 2 5 2 5" xfId="741"/>
    <cellStyle name="Calculation 2 2 2 5 2 6" xfId="742"/>
    <cellStyle name="Calculation 2 2 2 5 2 7" xfId="743"/>
    <cellStyle name="Calculation 2 2 2 5 2 8" xfId="744"/>
    <cellStyle name="Calculation 2 2 2 5 3" xfId="745"/>
    <cellStyle name="Calculation 2 2 2 5 3 2" xfId="746"/>
    <cellStyle name="Calculation 2 2 2 5 3 3" xfId="747"/>
    <cellStyle name="Calculation 2 2 2 5 3 4" xfId="748"/>
    <cellStyle name="Calculation 2 2 2 5 3 5" xfId="749"/>
    <cellStyle name="Calculation 2 2 2 5 3 6" xfId="750"/>
    <cellStyle name="Calculation 2 2 2 5 4" xfId="751"/>
    <cellStyle name="Calculation 2 2 2 5 4 2" xfId="752"/>
    <cellStyle name="Calculation 2 2 2 5 4 3" xfId="753"/>
    <cellStyle name="Calculation 2 2 2 5 4 4" xfId="754"/>
    <cellStyle name="Calculation 2 2 2 5 4 5" xfId="755"/>
    <cellStyle name="Calculation 2 2 2 5 4 6" xfId="756"/>
    <cellStyle name="Calculation 2 2 2 5 5" xfId="757"/>
    <cellStyle name="Calculation 2 2 2 5 6" xfId="758"/>
    <cellStyle name="Calculation 2 2 2 5 7" xfId="759"/>
    <cellStyle name="Calculation 2 2 2 5 8" xfId="760"/>
    <cellStyle name="Calculation 2 2 2 5 9" xfId="761"/>
    <cellStyle name="Calculation 2 2 2 6" xfId="762"/>
    <cellStyle name="Calculation 2 2 2 6 2" xfId="763"/>
    <cellStyle name="Calculation 2 2 2 6 2 2" xfId="764"/>
    <cellStyle name="Calculation 2 2 2 6 2 3" xfId="765"/>
    <cellStyle name="Calculation 2 2 2 6 2 4" xfId="766"/>
    <cellStyle name="Calculation 2 2 2 6 2 5" xfId="767"/>
    <cellStyle name="Calculation 2 2 2 6 2 6" xfId="768"/>
    <cellStyle name="Calculation 2 2 2 6 3" xfId="769"/>
    <cellStyle name="Calculation 2 2 2 6 3 2" xfId="770"/>
    <cellStyle name="Calculation 2 2 2 6 3 3" xfId="771"/>
    <cellStyle name="Calculation 2 2 2 6 3 4" xfId="772"/>
    <cellStyle name="Calculation 2 2 2 6 3 5" xfId="773"/>
    <cellStyle name="Calculation 2 2 2 6 3 6" xfId="774"/>
    <cellStyle name="Calculation 2 2 2 6 4" xfId="775"/>
    <cellStyle name="Calculation 2 2 2 6 5" xfId="776"/>
    <cellStyle name="Calculation 2 2 2 6 6" xfId="777"/>
    <cellStyle name="Calculation 2 2 2 6 7" xfId="778"/>
    <cellStyle name="Calculation 2 2 2 6 8" xfId="779"/>
    <cellStyle name="Calculation 2 2 2 7" xfId="780"/>
    <cellStyle name="Calculation 2 2 2 7 2" xfId="781"/>
    <cellStyle name="Calculation 2 2 2 7 3" xfId="782"/>
    <cellStyle name="Calculation 2 2 2 7 4" xfId="783"/>
    <cellStyle name="Calculation 2 2 2 7 5" xfId="784"/>
    <cellStyle name="Calculation 2 2 2 7 6" xfId="785"/>
    <cellStyle name="Calculation 2 2 2 8" xfId="786"/>
    <cellStyle name="Calculation 2 2 2 8 2" xfId="787"/>
    <cellStyle name="Calculation 2 2 2 8 3" xfId="788"/>
    <cellStyle name="Calculation 2 2 2 8 4" xfId="789"/>
    <cellStyle name="Calculation 2 2 2 8 5" xfId="790"/>
    <cellStyle name="Calculation 2 2 2 8 6" xfId="791"/>
    <cellStyle name="Calculation 2 2 2 9" xfId="792"/>
    <cellStyle name="Calculation 2 2 3" xfId="793"/>
    <cellStyle name="Calculation 2 2 3 10" xfId="794"/>
    <cellStyle name="Calculation 2 2 3 11" xfId="795"/>
    <cellStyle name="Calculation 2 2 3 12" xfId="796"/>
    <cellStyle name="Calculation 2 2 3 2" xfId="797"/>
    <cellStyle name="Calculation 2 2 3 2 10" xfId="798"/>
    <cellStyle name="Calculation 2 2 3 2 11" xfId="799"/>
    <cellStyle name="Calculation 2 2 3 2 2" xfId="800"/>
    <cellStyle name="Calculation 2 2 3 2 2 10" xfId="801"/>
    <cellStyle name="Calculation 2 2 3 2 2 2" xfId="802"/>
    <cellStyle name="Calculation 2 2 3 2 2 2 2" xfId="803"/>
    <cellStyle name="Calculation 2 2 3 2 2 2 2 2" xfId="804"/>
    <cellStyle name="Calculation 2 2 3 2 2 2 2 2 2" xfId="805"/>
    <cellStyle name="Calculation 2 2 3 2 2 2 2 2 3" xfId="806"/>
    <cellStyle name="Calculation 2 2 3 2 2 2 2 2 4" xfId="807"/>
    <cellStyle name="Calculation 2 2 3 2 2 2 2 2 5" xfId="808"/>
    <cellStyle name="Calculation 2 2 3 2 2 2 2 2 6" xfId="809"/>
    <cellStyle name="Calculation 2 2 3 2 2 2 2 3" xfId="810"/>
    <cellStyle name="Calculation 2 2 3 2 2 2 2 3 2" xfId="811"/>
    <cellStyle name="Calculation 2 2 3 2 2 2 2 3 3" xfId="812"/>
    <cellStyle name="Calculation 2 2 3 2 2 2 2 3 4" xfId="813"/>
    <cellStyle name="Calculation 2 2 3 2 2 2 2 3 5" xfId="814"/>
    <cellStyle name="Calculation 2 2 3 2 2 2 2 3 6" xfId="815"/>
    <cellStyle name="Calculation 2 2 3 2 2 2 2 4" xfId="816"/>
    <cellStyle name="Calculation 2 2 3 2 2 2 2 5" xfId="817"/>
    <cellStyle name="Calculation 2 2 3 2 2 2 2 6" xfId="818"/>
    <cellStyle name="Calculation 2 2 3 2 2 2 2 7" xfId="819"/>
    <cellStyle name="Calculation 2 2 3 2 2 2 2 8" xfId="820"/>
    <cellStyle name="Calculation 2 2 3 2 2 2 3" xfId="821"/>
    <cellStyle name="Calculation 2 2 3 2 2 2 3 2" xfId="822"/>
    <cellStyle name="Calculation 2 2 3 2 2 2 3 3" xfId="823"/>
    <cellStyle name="Calculation 2 2 3 2 2 2 3 4" xfId="824"/>
    <cellStyle name="Calculation 2 2 3 2 2 2 3 5" xfId="825"/>
    <cellStyle name="Calculation 2 2 3 2 2 2 3 6" xfId="826"/>
    <cellStyle name="Calculation 2 2 3 2 2 2 4" xfId="827"/>
    <cellStyle name="Calculation 2 2 3 2 2 2 4 2" xfId="828"/>
    <cellStyle name="Calculation 2 2 3 2 2 2 4 3" xfId="829"/>
    <cellStyle name="Calculation 2 2 3 2 2 2 4 4" xfId="830"/>
    <cellStyle name="Calculation 2 2 3 2 2 2 4 5" xfId="831"/>
    <cellStyle name="Calculation 2 2 3 2 2 2 4 6" xfId="832"/>
    <cellStyle name="Calculation 2 2 3 2 2 2 5" xfId="833"/>
    <cellStyle name="Calculation 2 2 3 2 2 2 6" xfId="834"/>
    <cellStyle name="Calculation 2 2 3 2 2 2 7" xfId="835"/>
    <cellStyle name="Calculation 2 2 3 2 2 2 8" xfId="836"/>
    <cellStyle name="Calculation 2 2 3 2 2 2 9" xfId="837"/>
    <cellStyle name="Calculation 2 2 3 2 2 3" xfId="838"/>
    <cellStyle name="Calculation 2 2 3 2 2 3 2" xfId="839"/>
    <cellStyle name="Calculation 2 2 3 2 2 3 2 2" xfId="840"/>
    <cellStyle name="Calculation 2 2 3 2 2 3 2 3" xfId="841"/>
    <cellStyle name="Calculation 2 2 3 2 2 3 2 4" xfId="842"/>
    <cellStyle name="Calculation 2 2 3 2 2 3 2 5" xfId="843"/>
    <cellStyle name="Calculation 2 2 3 2 2 3 2 6" xfId="844"/>
    <cellStyle name="Calculation 2 2 3 2 2 3 3" xfId="845"/>
    <cellStyle name="Calculation 2 2 3 2 2 3 3 2" xfId="846"/>
    <cellStyle name="Calculation 2 2 3 2 2 3 3 3" xfId="847"/>
    <cellStyle name="Calculation 2 2 3 2 2 3 3 4" xfId="848"/>
    <cellStyle name="Calculation 2 2 3 2 2 3 3 5" xfId="849"/>
    <cellStyle name="Calculation 2 2 3 2 2 3 3 6" xfId="850"/>
    <cellStyle name="Calculation 2 2 3 2 2 3 4" xfId="851"/>
    <cellStyle name="Calculation 2 2 3 2 2 3 5" xfId="852"/>
    <cellStyle name="Calculation 2 2 3 2 2 3 6" xfId="853"/>
    <cellStyle name="Calculation 2 2 3 2 2 3 7" xfId="854"/>
    <cellStyle name="Calculation 2 2 3 2 2 3 8" xfId="855"/>
    <cellStyle name="Calculation 2 2 3 2 2 4" xfId="856"/>
    <cellStyle name="Calculation 2 2 3 2 2 4 2" xfId="857"/>
    <cellStyle name="Calculation 2 2 3 2 2 4 3" xfId="858"/>
    <cellStyle name="Calculation 2 2 3 2 2 4 4" xfId="859"/>
    <cellStyle name="Calculation 2 2 3 2 2 4 5" xfId="860"/>
    <cellStyle name="Calculation 2 2 3 2 2 4 6" xfId="861"/>
    <cellStyle name="Calculation 2 2 3 2 2 5" xfId="862"/>
    <cellStyle name="Calculation 2 2 3 2 2 5 2" xfId="863"/>
    <cellStyle name="Calculation 2 2 3 2 2 5 3" xfId="864"/>
    <cellStyle name="Calculation 2 2 3 2 2 5 4" xfId="865"/>
    <cellStyle name="Calculation 2 2 3 2 2 5 5" xfId="866"/>
    <cellStyle name="Calculation 2 2 3 2 2 5 6" xfId="867"/>
    <cellStyle name="Calculation 2 2 3 2 2 6" xfId="868"/>
    <cellStyle name="Calculation 2 2 3 2 2 7" xfId="869"/>
    <cellStyle name="Calculation 2 2 3 2 2 8" xfId="870"/>
    <cellStyle name="Calculation 2 2 3 2 2 9" xfId="871"/>
    <cellStyle name="Calculation 2 2 3 2 3" xfId="872"/>
    <cellStyle name="Calculation 2 2 3 2 3 2" xfId="873"/>
    <cellStyle name="Calculation 2 2 3 2 3 2 2" xfId="874"/>
    <cellStyle name="Calculation 2 2 3 2 3 2 2 2" xfId="875"/>
    <cellStyle name="Calculation 2 2 3 2 3 2 2 3" xfId="876"/>
    <cellStyle name="Calculation 2 2 3 2 3 2 2 4" xfId="877"/>
    <cellStyle name="Calculation 2 2 3 2 3 2 2 5" xfId="878"/>
    <cellStyle name="Calculation 2 2 3 2 3 2 2 6" xfId="879"/>
    <cellStyle name="Calculation 2 2 3 2 3 2 3" xfId="880"/>
    <cellStyle name="Calculation 2 2 3 2 3 2 3 2" xfId="881"/>
    <cellStyle name="Calculation 2 2 3 2 3 2 3 3" xfId="882"/>
    <cellStyle name="Calculation 2 2 3 2 3 2 3 4" xfId="883"/>
    <cellStyle name="Calculation 2 2 3 2 3 2 3 5" xfId="884"/>
    <cellStyle name="Calculation 2 2 3 2 3 2 3 6" xfId="885"/>
    <cellStyle name="Calculation 2 2 3 2 3 2 4" xfId="886"/>
    <cellStyle name="Calculation 2 2 3 2 3 2 5" xfId="887"/>
    <cellStyle name="Calculation 2 2 3 2 3 2 6" xfId="888"/>
    <cellStyle name="Calculation 2 2 3 2 3 2 7" xfId="889"/>
    <cellStyle name="Calculation 2 2 3 2 3 2 8" xfId="890"/>
    <cellStyle name="Calculation 2 2 3 2 3 3" xfId="891"/>
    <cellStyle name="Calculation 2 2 3 2 3 3 2" xfId="892"/>
    <cellStyle name="Calculation 2 2 3 2 3 3 3" xfId="893"/>
    <cellStyle name="Calculation 2 2 3 2 3 3 4" xfId="894"/>
    <cellStyle name="Calculation 2 2 3 2 3 3 5" xfId="895"/>
    <cellStyle name="Calculation 2 2 3 2 3 3 6" xfId="896"/>
    <cellStyle name="Calculation 2 2 3 2 3 4" xfId="897"/>
    <cellStyle name="Calculation 2 2 3 2 3 4 2" xfId="898"/>
    <cellStyle name="Calculation 2 2 3 2 3 4 3" xfId="899"/>
    <cellStyle name="Calculation 2 2 3 2 3 4 4" xfId="900"/>
    <cellStyle name="Calculation 2 2 3 2 3 4 5" xfId="901"/>
    <cellStyle name="Calculation 2 2 3 2 3 4 6" xfId="902"/>
    <cellStyle name="Calculation 2 2 3 2 3 5" xfId="903"/>
    <cellStyle name="Calculation 2 2 3 2 3 6" xfId="904"/>
    <cellStyle name="Calculation 2 2 3 2 3 7" xfId="905"/>
    <cellStyle name="Calculation 2 2 3 2 3 8" xfId="906"/>
    <cellStyle name="Calculation 2 2 3 2 3 9" xfId="907"/>
    <cellStyle name="Calculation 2 2 3 2 4" xfId="908"/>
    <cellStyle name="Calculation 2 2 3 2 4 2" xfId="909"/>
    <cellStyle name="Calculation 2 2 3 2 4 2 2" xfId="910"/>
    <cellStyle name="Calculation 2 2 3 2 4 2 3" xfId="911"/>
    <cellStyle name="Calculation 2 2 3 2 4 2 4" xfId="912"/>
    <cellStyle name="Calculation 2 2 3 2 4 2 5" xfId="913"/>
    <cellStyle name="Calculation 2 2 3 2 4 2 6" xfId="914"/>
    <cellStyle name="Calculation 2 2 3 2 4 3" xfId="915"/>
    <cellStyle name="Calculation 2 2 3 2 4 3 2" xfId="916"/>
    <cellStyle name="Calculation 2 2 3 2 4 3 3" xfId="917"/>
    <cellStyle name="Calculation 2 2 3 2 4 3 4" xfId="918"/>
    <cellStyle name="Calculation 2 2 3 2 4 3 5" xfId="919"/>
    <cellStyle name="Calculation 2 2 3 2 4 3 6" xfId="920"/>
    <cellStyle name="Calculation 2 2 3 2 4 4" xfId="921"/>
    <cellStyle name="Calculation 2 2 3 2 4 5" xfId="922"/>
    <cellStyle name="Calculation 2 2 3 2 4 6" xfId="923"/>
    <cellStyle name="Calculation 2 2 3 2 4 7" xfId="924"/>
    <cellStyle name="Calculation 2 2 3 2 4 8" xfId="925"/>
    <cellStyle name="Calculation 2 2 3 2 5" xfId="926"/>
    <cellStyle name="Calculation 2 2 3 2 5 2" xfId="927"/>
    <cellStyle name="Calculation 2 2 3 2 5 3" xfId="928"/>
    <cellStyle name="Calculation 2 2 3 2 5 4" xfId="929"/>
    <cellStyle name="Calculation 2 2 3 2 5 5" xfId="930"/>
    <cellStyle name="Calculation 2 2 3 2 5 6" xfId="931"/>
    <cellStyle name="Calculation 2 2 3 2 6" xfId="932"/>
    <cellStyle name="Calculation 2 2 3 2 6 2" xfId="933"/>
    <cellStyle name="Calculation 2 2 3 2 6 3" xfId="934"/>
    <cellStyle name="Calculation 2 2 3 2 6 4" xfId="935"/>
    <cellStyle name="Calculation 2 2 3 2 6 5" xfId="936"/>
    <cellStyle name="Calculation 2 2 3 2 6 6" xfId="937"/>
    <cellStyle name="Calculation 2 2 3 2 7" xfId="938"/>
    <cellStyle name="Calculation 2 2 3 2 8" xfId="939"/>
    <cellStyle name="Calculation 2 2 3 2 9" xfId="940"/>
    <cellStyle name="Calculation 2 2 3 3" xfId="941"/>
    <cellStyle name="Calculation 2 2 3 3 10" xfId="942"/>
    <cellStyle name="Calculation 2 2 3 3 2" xfId="943"/>
    <cellStyle name="Calculation 2 2 3 3 2 2" xfId="944"/>
    <cellStyle name="Calculation 2 2 3 3 2 2 2" xfId="945"/>
    <cellStyle name="Calculation 2 2 3 3 2 2 2 2" xfId="946"/>
    <cellStyle name="Calculation 2 2 3 3 2 2 2 3" xfId="947"/>
    <cellStyle name="Calculation 2 2 3 3 2 2 2 4" xfId="948"/>
    <cellStyle name="Calculation 2 2 3 3 2 2 2 5" xfId="949"/>
    <cellStyle name="Calculation 2 2 3 3 2 2 2 6" xfId="950"/>
    <cellStyle name="Calculation 2 2 3 3 2 2 3" xfId="951"/>
    <cellStyle name="Calculation 2 2 3 3 2 2 3 2" xfId="952"/>
    <cellStyle name="Calculation 2 2 3 3 2 2 3 3" xfId="953"/>
    <cellStyle name="Calculation 2 2 3 3 2 2 3 4" xfId="954"/>
    <cellStyle name="Calculation 2 2 3 3 2 2 3 5" xfId="955"/>
    <cellStyle name="Calculation 2 2 3 3 2 2 3 6" xfId="956"/>
    <cellStyle name="Calculation 2 2 3 3 2 2 4" xfId="957"/>
    <cellStyle name="Calculation 2 2 3 3 2 2 5" xfId="958"/>
    <cellStyle name="Calculation 2 2 3 3 2 2 6" xfId="959"/>
    <cellStyle name="Calculation 2 2 3 3 2 2 7" xfId="960"/>
    <cellStyle name="Calculation 2 2 3 3 2 2 8" xfId="961"/>
    <cellStyle name="Calculation 2 2 3 3 2 3" xfId="962"/>
    <cellStyle name="Calculation 2 2 3 3 2 3 2" xfId="963"/>
    <cellStyle name="Calculation 2 2 3 3 2 3 3" xfId="964"/>
    <cellStyle name="Calculation 2 2 3 3 2 3 4" xfId="965"/>
    <cellStyle name="Calculation 2 2 3 3 2 3 5" xfId="966"/>
    <cellStyle name="Calculation 2 2 3 3 2 3 6" xfId="967"/>
    <cellStyle name="Calculation 2 2 3 3 2 4" xfId="968"/>
    <cellStyle name="Calculation 2 2 3 3 2 4 2" xfId="969"/>
    <cellStyle name="Calculation 2 2 3 3 2 4 3" xfId="970"/>
    <cellStyle name="Calculation 2 2 3 3 2 4 4" xfId="971"/>
    <cellStyle name="Calculation 2 2 3 3 2 4 5" xfId="972"/>
    <cellStyle name="Calculation 2 2 3 3 2 4 6" xfId="973"/>
    <cellStyle name="Calculation 2 2 3 3 2 5" xfId="974"/>
    <cellStyle name="Calculation 2 2 3 3 2 6" xfId="975"/>
    <cellStyle name="Calculation 2 2 3 3 2 7" xfId="976"/>
    <cellStyle name="Calculation 2 2 3 3 2 8" xfId="977"/>
    <cellStyle name="Calculation 2 2 3 3 2 9" xfId="978"/>
    <cellStyle name="Calculation 2 2 3 3 3" xfId="979"/>
    <cellStyle name="Calculation 2 2 3 3 3 2" xfId="980"/>
    <cellStyle name="Calculation 2 2 3 3 3 2 2" xfId="981"/>
    <cellStyle name="Calculation 2 2 3 3 3 2 3" xfId="982"/>
    <cellStyle name="Calculation 2 2 3 3 3 2 4" xfId="983"/>
    <cellStyle name="Calculation 2 2 3 3 3 2 5" xfId="984"/>
    <cellStyle name="Calculation 2 2 3 3 3 2 6" xfId="985"/>
    <cellStyle name="Calculation 2 2 3 3 3 3" xfId="986"/>
    <cellStyle name="Calculation 2 2 3 3 3 3 2" xfId="987"/>
    <cellStyle name="Calculation 2 2 3 3 3 3 3" xfId="988"/>
    <cellStyle name="Calculation 2 2 3 3 3 3 4" xfId="989"/>
    <cellStyle name="Calculation 2 2 3 3 3 3 5" xfId="990"/>
    <cellStyle name="Calculation 2 2 3 3 3 3 6" xfId="991"/>
    <cellStyle name="Calculation 2 2 3 3 3 4" xfId="992"/>
    <cellStyle name="Calculation 2 2 3 3 3 5" xfId="993"/>
    <cellStyle name="Calculation 2 2 3 3 3 6" xfId="994"/>
    <cellStyle name="Calculation 2 2 3 3 3 7" xfId="995"/>
    <cellStyle name="Calculation 2 2 3 3 3 8" xfId="996"/>
    <cellStyle name="Calculation 2 2 3 3 4" xfId="997"/>
    <cellStyle name="Calculation 2 2 3 3 4 2" xfId="998"/>
    <cellStyle name="Calculation 2 2 3 3 4 3" xfId="999"/>
    <cellStyle name="Calculation 2 2 3 3 4 4" xfId="1000"/>
    <cellStyle name="Calculation 2 2 3 3 4 5" xfId="1001"/>
    <cellStyle name="Calculation 2 2 3 3 4 6" xfId="1002"/>
    <cellStyle name="Calculation 2 2 3 3 5" xfId="1003"/>
    <cellStyle name="Calculation 2 2 3 3 5 2" xfId="1004"/>
    <cellStyle name="Calculation 2 2 3 3 5 3" xfId="1005"/>
    <cellStyle name="Calculation 2 2 3 3 5 4" xfId="1006"/>
    <cellStyle name="Calculation 2 2 3 3 5 5" xfId="1007"/>
    <cellStyle name="Calculation 2 2 3 3 5 6" xfId="1008"/>
    <cellStyle name="Calculation 2 2 3 3 6" xfId="1009"/>
    <cellStyle name="Calculation 2 2 3 3 7" xfId="1010"/>
    <cellStyle name="Calculation 2 2 3 3 8" xfId="1011"/>
    <cellStyle name="Calculation 2 2 3 3 9" xfId="1012"/>
    <cellStyle name="Calculation 2 2 3 4" xfId="1013"/>
    <cellStyle name="Calculation 2 2 3 4 2" xfId="1014"/>
    <cellStyle name="Calculation 2 2 3 4 2 2" xfId="1015"/>
    <cellStyle name="Calculation 2 2 3 4 2 2 2" xfId="1016"/>
    <cellStyle name="Calculation 2 2 3 4 2 2 3" xfId="1017"/>
    <cellStyle name="Calculation 2 2 3 4 2 2 4" xfId="1018"/>
    <cellStyle name="Calculation 2 2 3 4 2 2 5" xfId="1019"/>
    <cellStyle name="Calculation 2 2 3 4 2 2 6" xfId="1020"/>
    <cellStyle name="Calculation 2 2 3 4 2 3" xfId="1021"/>
    <cellStyle name="Calculation 2 2 3 4 2 3 2" xfId="1022"/>
    <cellStyle name="Calculation 2 2 3 4 2 3 3" xfId="1023"/>
    <cellStyle name="Calculation 2 2 3 4 2 3 4" xfId="1024"/>
    <cellStyle name="Calculation 2 2 3 4 2 3 5" xfId="1025"/>
    <cellStyle name="Calculation 2 2 3 4 2 3 6" xfId="1026"/>
    <cellStyle name="Calculation 2 2 3 4 2 4" xfId="1027"/>
    <cellStyle name="Calculation 2 2 3 4 2 5" xfId="1028"/>
    <cellStyle name="Calculation 2 2 3 4 2 6" xfId="1029"/>
    <cellStyle name="Calculation 2 2 3 4 2 7" xfId="1030"/>
    <cellStyle name="Calculation 2 2 3 4 2 8" xfId="1031"/>
    <cellStyle name="Calculation 2 2 3 4 3" xfId="1032"/>
    <cellStyle name="Calculation 2 2 3 4 3 2" xfId="1033"/>
    <cellStyle name="Calculation 2 2 3 4 3 3" xfId="1034"/>
    <cellStyle name="Calculation 2 2 3 4 3 4" xfId="1035"/>
    <cellStyle name="Calculation 2 2 3 4 3 5" xfId="1036"/>
    <cellStyle name="Calculation 2 2 3 4 3 6" xfId="1037"/>
    <cellStyle name="Calculation 2 2 3 4 4" xfId="1038"/>
    <cellStyle name="Calculation 2 2 3 4 4 2" xfId="1039"/>
    <cellStyle name="Calculation 2 2 3 4 4 3" xfId="1040"/>
    <cellStyle name="Calculation 2 2 3 4 4 4" xfId="1041"/>
    <cellStyle name="Calculation 2 2 3 4 4 5" xfId="1042"/>
    <cellStyle name="Calculation 2 2 3 4 4 6" xfId="1043"/>
    <cellStyle name="Calculation 2 2 3 4 5" xfId="1044"/>
    <cellStyle name="Calculation 2 2 3 4 6" xfId="1045"/>
    <cellStyle name="Calculation 2 2 3 4 7" xfId="1046"/>
    <cellStyle name="Calculation 2 2 3 4 8" xfId="1047"/>
    <cellStyle name="Calculation 2 2 3 4 9" xfId="1048"/>
    <cellStyle name="Calculation 2 2 3 5" xfId="1049"/>
    <cellStyle name="Calculation 2 2 3 5 2" xfId="1050"/>
    <cellStyle name="Calculation 2 2 3 5 2 2" xfId="1051"/>
    <cellStyle name="Calculation 2 2 3 5 2 3" xfId="1052"/>
    <cellStyle name="Calculation 2 2 3 5 2 4" xfId="1053"/>
    <cellStyle name="Calculation 2 2 3 5 2 5" xfId="1054"/>
    <cellStyle name="Calculation 2 2 3 5 2 6" xfId="1055"/>
    <cellStyle name="Calculation 2 2 3 5 3" xfId="1056"/>
    <cellStyle name="Calculation 2 2 3 5 3 2" xfId="1057"/>
    <cellStyle name="Calculation 2 2 3 5 3 3" xfId="1058"/>
    <cellStyle name="Calculation 2 2 3 5 3 4" xfId="1059"/>
    <cellStyle name="Calculation 2 2 3 5 3 5" xfId="1060"/>
    <cellStyle name="Calculation 2 2 3 5 3 6" xfId="1061"/>
    <cellStyle name="Calculation 2 2 3 5 4" xfId="1062"/>
    <cellStyle name="Calculation 2 2 3 5 5" xfId="1063"/>
    <cellStyle name="Calculation 2 2 3 5 6" xfId="1064"/>
    <cellStyle name="Calculation 2 2 3 5 7" xfId="1065"/>
    <cellStyle name="Calculation 2 2 3 5 8" xfId="1066"/>
    <cellStyle name="Calculation 2 2 3 6" xfId="1067"/>
    <cellStyle name="Calculation 2 2 3 6 2" xfId="1068"/>
    <cellStyle name="Calculation 2 2 3 6 3" xfId="1069"/>
    <cellStyle name="Calculation 2 2 3 6 4" xfId="1070"/>
    <cellStyle name="Calculation 2 2 3 6 5" xfId="1071"/>
    <cellStyle name="Calculation 2 2 3 6 6" xfId="1072"/>
    <cellStyle name="Calculation 2 2 3 7" xfId="1073"/>
    <cellStyle name="Calculation 2 2 3 7 2" xfId="1074"/>
    <cellStyle name="Calculation 2 2 3 7 3" xfId="1075"/>
    <cellStyle name="Calculation 2 2 3 7 4" xfId="1076"/>
    <cellStyle name="Calculation 2 2 3 7 5" xfId="1077"/>
    <cellStyle name="Calculation 2 2 3 7 6" xfId="1078"/>
    <cellStyle name="Calculation 2 2 3 8" xfId="1079"/>
    <cellStyle name="Calculation 2 2 3 9" xfId="1080"/>
    <cellStyle name="Calculation 2 2 4" xfId="1081"/>
    <cellStyle name="Calculation 2 2 4 10" xfId="1082"/>
    <cellStyle name="Calculation 2 2 4 11" xfId="1083"/>
    <cellStyle name="Calculation 2 2 4 2" xfId="1084"/>
    <cellStyle name="Calculation 2 2 4 2 10" xfId="1085"/>
    <cellStyle name="Calculation 2 2 4 2 2" xfId="1086"/>
    <cellStyle name="Calculation 2 2 4 2 2 2" xfId="1087"/>
    <cellStyle name="Calculation 2 2 4 2 2 2 2" xfId="1088"/>
    <cellStyle name="Calculation 2 2 4 2 2 2 2 2" xfId="1089"/>
    <cellStyle name="Calculation 2 2 4 2 2 2 2 3" xfId="1090"/>
    <cellStyle name="Calculation 2 2 4 2 2 2 2 4" xfId="1091"/>
    <cellStyle name="Calculation 2 2 4 2 2 2 2 5" xfId="1092"/>
    <cellStyle name="Calculation 2 2 4 2 2 2 2 6" xfId="1093"/>
    <cellStyle name="Calculation 2 2 4 2 2 2 3" xfId="1094"/>
    <cellStyle name="Calculation 2 2 4 2 2 2 3 2" xfId="1095"/>
    <cellStyle name="Calculation 2 2 4 2 2 2 3 3" xfId="1096"/>
    <cellStyle name="Calculation 2 2 4 2 2 2 3 4" xfId="1097"/>
    <cellStyle name="Calculation 2 2 4 2 2 2 3 5" xfId="1098"/>
    <cellStyle name="Calculation 2 2 4 2 2 2 3 6" xfId="1099"/>
    <cellStyle name="Calculation 2 2 4 2 2 2 4" xfId="1100"/>
    <cellStyle name="Calculation 2 2 4 2 2 2 5" xfId="1101"/>
    <cellStyle name="Calculation 2 2 4 2 2 2 6" xfId="1102"/>
    <cellStyle name="Calculation 2 2 4 2 2 2 7" xfId="1103"/>
    <cellStyle name="Calculation 2 2 4 2 2 2 8" xfId="1104"/>
    <cellStyle name="Calculation 2 2 4 2 2 3" xfId="1105"/>
    <cellStyle name="Calculation 2 2 4 2 2 3 2" xfId="1106"/>
    <cellStyle name="Calculation 2 2 4 2 2 3 3" xfId="1107"/>
    <cellStyle name="Calculation 2 2 4 2 2 3 4" xfId="1108"/>
    <cellStyle name="Calculation 2 2 4 2 2 3 5" xfId="1109"/>
    <cellStyle name="Calculation 2 2 4 2 2 3 6" xfId="1110"/>
    <cellStyle name="Calculation 2 2 4 2 2 4" xfId="1111"/>
    <cellStyle name="Calculation 2 2 4 2 2 4 2" xfId="1112"/>
    <cellStyle name="Calculation 2 2 4 2 2 4 3" xfId="1113"/>
    <cellStyle name="Calculation 2 2 4 2 2 4 4" xfId="1114"/>
    <cellStyle name="Calculation 2 2 4 2 2 4 5" xfId="1115"/>
    <cellStyle name="Calculation 2 2 4 2 2 4 6" xfId="1116"/>
    <cellStyle name="Calculation 2 2 4 2 2 5" xfId="1117"/>
    <cellStyle name="Calculation 2 2 4 2 2 6" xfId="1118"/>
    <cellStyle name="Calculation 2 2 4 2 2 7" xfId="1119"/>
    <cellStyle name="Calculation 2 2 4 2 2 8" xfId="1120"/>
    <cellStyle name="Calculation 2 2 4 2 2 9" xfId="1121"/>
    <cellStyle name="Calculation 2 2 4 2 3" xfId="1122"/>
    <cellStyle name="Calculation 2 2 4 2 3 2" xfId="1123"/>
    <cellStyle name="Calculation 2 2 4 2 3 2 2" xfId="1124"/>
    <cellStyle name="Calculation 2 2 4 2 3 2 3" xfId="1125"/>
    <cellStyle name="Calculation 2 2 4 2 3 2 4" xfId="1126"/>
    <cellStyle name="Calculation 2 2 4 2 3 2 5" xfId="1127"/>
    <cellStyle name="Calculation 2 2 4 2 3 2 6" xfId="1128"/>
    <cellStyle name="Calculation 2 2 4 2 3 3" xfId="1129"/>
    <cellStyle name="Calculation 2 2 4 2 3 3 2" xfId="1130"/>
    <cellStyle name="Calculation 2 2 4 2 3 3 3" xfId="1131"/>
    <cellStyle name="Calculation 2 2 4 2 3 3 4" xfId="1132"/>
    <cellStyle name="Calculation 2 2 4 2 3 3 5" xfId="1133"/>
    <cellStyle name="Calculation 2 2 4 2 3 3 6" xfId="1134"/>
    <cellStyle name="Calculation 2 2 4 2 3 4" xfId="1135"/>
    <cellStyle name="Calculation 2 2 4 2 3 5" xfId="1136"/>
    <cellStyle name="Calculation 2 2 4 2 3 6" xfId="1137"/>
    <cellStyle name="Calculation 2 2 4 2 3 7" xfId="1138"/>
    <cellStyle name="Calculation 2 2 4 2 3 8" xfId="1139"/>
    <cellStyle name="Calculation 2 2 4 2 4" xfId="1140"/>
    <cellStyle name="Calculation 2 2 4 2 4 2" xfId="1141"/>
    <cellStyle name="Calculation 2 2 4 2 4 3" xfId="1142"/>
    <cellStyle name="Calculation 2 2 4 2 4 4" xfId="1143"/>
    <cellStyle name="Calculation 2 2 4 2 4 5" xfId="1144"/>
    <cellStyle name="Calculation 2 2 4 2 4 6" xfId="1145"/>
    <cellStyle name="Calculation 2 2 4 2 5" xfId="1146"/>
    <cellStyle name="Calculation 2 2 4 2 5 2" xfId="1147"/>
    <cellStyle name="Calculation 2 2 4 2 5 3" xfId="1148"/>
    <cellStyle name="Calculation 2 2 4 2 5 4" xfId="1149"/>
    <cellStyle name="Calculation 2 2 4 2 5 5" xfId="1150"/>
    <cellStyle name="Calculation 2 2 4 2 5 6" xfId="1151"/>
    <cellStyle name="Calculation 2 2 4 2 6" xfId="1152"/>
    <cellStyle name="Calculation 2 2 4 2 7" xfId="1153"/>
    <cellStyle name="Calculation 2 2 4 2 8" xfId="1154"/>
    <cellStyle name="Calculation 2 2 4 2 9" xfId="1155"/>
    <cellStyle name="Calculation 2 2 4 3" xfId="1156"/>
    <cellStyle name="Calculation 2 2 4 3 2" xfId="1157"/>
    <cellStyle name="Calculation 2 2 4 3 2 2" xfId="1158"/>
    <cellStyle name="Calculation 2 2 4 3 2 2 2" xfId="1159"/>
    <cellStyle name="Calculation 2 2 4 3 2 2 3" xfId="1160"/>
    <cellStyle name="Calculation 2 2 4 3 2 2 4" xfId="1161"/>
    <cellStyle name="Calculation 2 2 4 3 2 2 5" xfId="1162"/>
    <cellStyle name="Calculation 2 2 4 3 2 2 6" xfId="1163"/>
    <cellStyle name="Calculation 2 2 4 3 2 3" xfId="1164"/>
    <cellStyle name="Calculation 2 2 4 3 2 3 2" xfId="1165"/>
    <cellStyle name="Calculation 2 2 4 3 2 3 3" xfId="1166"/>
    <cellStyle name="Calculation 2 2 4 3 2 3 4" xfId="1167"/>
    <cellStyle name="Calculation 2 2 4 3 2 3 5" xfId="1168"/>
    <cellStyle name="Calculation 2 2 4 3 2 3 6" xfId="1169"/>
    <cellStyle name="Calculation 2 2 4 3 2 4" xfId="1170"/>
    <cellStyle name="Calculation 2 2 4 3 2 5" xfId="1171"/>
    <cellStyle name="Calculation 2 2 4 3 2 6" xfId="1172"/>
    <cellStyle name="Calculation 2 2 4 3 2 7" xfId="1173"/>
    <cellStyle name="Calculation 2 2 4 3 2 8" xfId="1174"/>
    <cellStyle name="Calculation 2 2 4 3 3" xfId="1175"/>
    <cellStyle name="Calculation 2 2 4 3 3 2" xfId="1176"/>
    <cellStyle name="Calculation 2 2 4 3 3 3" xfId="1177"/>
    <cellStyle name="Calculation 2 2 4 3 3 4" xfId="1178"/>
    <cellStyle name="Calculation 2 2 4 3 3 5" xfId="1179"/>
    <cellStyle name="Calculation 2 2 4 3 3 6" xfId="1180"/>
    <cellStyle name="Calculation 2 2 4 3 4" xfId="1181"/>
    <cellStyle name="Calculation 2 2 4 3 4 2" xfId="1182"/>
    <cellStyle name="Calculation 2 2 4 3 4 3" xfId="1183"/>
    <cellStyle name="Calculation 2 2 4 3 4 4" xfId="1184"/>
    <cellStyle name="Calculation 2 2 4 3 4 5" xfId="1185"/>
    <cellStyle name="Calculation 2 2 4 3 4 6" xfId="1186"/>
    <cellStyle name="Calculation 2 2 4 3 5" xfId="1187"/>
    <cellStyle name="Calculation 2 2 4 3 6" xfId="1188"/>
    <cellStyle name="Calculation 2 2 4 3 7" xfId="1189"/>
    <cellStyle name="Calculation 2 2 4 3 8" xfId="1190"/>
    <cellStyle name="Calculation 2 2 4 3 9" xfId="1191"/>
    <cellStyle name="Calculation 2 2 4 4" xfId="1192"/>
    <cellStyle name="Calculation 2 2 4 4 2" xfId="1193"/>
    <cellStyle name="Calculation 2 2 4 4 2 2" xfId="1194"/>
    <cellStyle name="Calculation 2 2 4 4 2 3" xfId="1195"/>
    <cellStyle name="Calculation 2 2 4 4 2 4" xfId="1196"/>
    <cellStyle name="Calculation 2 2 4 4 2 5" xfId="1197"/>
    <cellStyle name="Calculation 2 2 4 4 2 6" xfId="1198"/>
    <cellStyle name="Calculation 2 2 4 4 3" xfId="1199"/>
    <cellStyle name="Calculation 2 2 4 4 3 2" xfId="1200"/>
    <cellStyle name="Calculation 2 2 4 4 3 3" xfId="1201"/>
    <cellStyle name="Calculation 2 2 4 4 3 4" xfId="1202"/>
    <cellStyle name="Calculation 2 2 4 4 3 5" xfId="1203"/>
    <cellStyle name="Calculation 2 2 4 4 3 6" xfId="1204"/>
    <cellStyle name="Calculation 2 2 4 4 4" xfId="1205"/>
    <cellStyle name="Calculation 2 2 4 4 5" xfId="1206"/>
    <cellStyle name="Calculation 2 2 4 4 6" xfId="1207"/>
    <cellStyle name="Calculation 2 2 4 4 7" xfId="1208"/>
    <cellStyle name="Calculation 2 2 4 4 8" xfId="1209"/>
    <cellStyle name="Calculation 2 2 4 5" xfId="1210"/>
    <cellStyle name="Calculation 2 2 4 5 2" xfId="1211"/>
    <cellStyle name="Calculation 2 2 4 5 3" xfId="1212"/>
    <cellStyle name="Calculation 2 2 4 5 4" xfId="1213"/>
    <cellStyle name="Calculation 2 2 4 5 5" xfId="1214"/>
    <cellStyle name="Calculation 2 2 4 5 6" xfId="1215"/>
    <cellStyle name="Calculation 2 2 4 6" xfId="1216"/>
    <cellStyle name="Calculation 2 2 4 6 2" xfId="1217"/>
    <cellStyle name="Calculation 2 2 4 6 3" xfId="1218"/>
    <cellStyle name="Calculation 2 2 4 6 4" xfId="1219"/>
    <cellStyle name="Calculation 2 2 4 6 5" xfId="1220"/>
    <cellStyle name="Calculation 2 2 4 6 6" xfId="1221"/>
    <cellStyle name="Calculation 2 2 4 7" xfId="1222"/>
    <cellStyle name="Calculation 2 2 4 8" xfId="1223"/>
    <cellStyle name="Calculation 2 2 4 9" xfId="1224"/>
    <cellStyle name="Calculation 2 2 5" xfId="1225"/>
    <cellStyle name="Calculation 2 2 5 10" xfId="1226"/>
    <cellStyle name="Calculation 2 2 5 2" xfId="1227"/>
    <cellStyle name="Calculation 2 2 5 2 2" xfId="1228"/>
    <cellStyle name="Calculation 2 2 5 2 2 2" xfId="1229"/>
    <cellStyle name="Calculation 2 2 5 2 2 2 2" xfId="1230"/>
    <cellStyle name="Calculation 2 2 5 2 2 2 3" xfId="1231"/>
    <cellStyle name="Calculation 2 2 5 2 2 2 4" xfId="1232"/>
    <cellStyle name="Calculation 2 2 5 2 2 2 5" xfId="1233"/>
    <cellStyle name="Calculation 2 2 5 2 2 2 6" xfId="1234"/>
    <cellStyle name="Calculation 2 2 5 2 2 3" xfId="1235"/>
    <cellStyle name="Calculation 2 2 5 2 2 3 2" xfId="1236"/>
    <cellStyle name="Calculation 2 2 5 2 2 3 3" xfId="1237"/>
    <cellStyle name="Calculation 2 2 5 2 2 3 4" xfId="1238"/>
    <cellStyle name="Calculation 2 2 5 2 2 3 5" xfId="1239"/>
    <cellStyle name="Calculation 2 2 5 2 2 3 6" xfId="1240"/>
    <cellStyle name="Calculation 2 2 5 2 2 4" xfId="1241"/>
    <cellStyle name="Calculation 2 2 5 2 2 5" xfId="1242"/>
    <cellStyle name="Calculation 2 2 5 2 2 6" xfId="1243"/>
    <cellStyle name="Calculation 2 2 5 2 2 7" xfId="1244"/>
    <cellStyle name="Calculation 2 2 5 2 2 8" xfId="1245"/>
    <cellStyle name="Calculation 2 2 5 2 3" xfId="1246"/>
    <cellStyle name="Calculation 2 2 5 2 3 2" xfId="1247"/>
    <cellStyle name="Calculation 2 2 5 2 3 3" xfId="1248"/>
    <cellStyle name="Calculation 2 2 5 2 3 4" xfId="1249"/>
    <cellStyle name="Calculation 2 2 5 2 3 5" xfId="1250"/>
    <cellStyle name="Calculation 2 2 5 2 3 6" xfId="1251"/>
    <cellStyle name="Calculation 2 2 5 2 4" xfId="1252"/>
    <cellStyle name="Calculation 2 2 5 2 4 2" xfId="1253"/>
    <cellStyle name="Calculation 2 2 5 2 4 3" xfId="1254"/>
    <cellStyle name="Calculation 2 2 5 2 4 4" xfId="1255"/>
    <cellStyle name="Calculation 2 2 5 2 4 5" xfId="1256"/>
    <cellStyle name="Calculation 2 2 5 2 4 6" xfId="1257"/>
    <cellStyle name="Calculation 2 2 5 2 5" xfId="1258"/>
    <cellStyle name="Calculation 2 2 5 2 6" xfId="1259"/>
    <cellStyle name="Calculation 2 2 5 2 7" xfId="1260"/>
    <cellStyle name="Calculation 2 2 5 2 8" xfId="1261"/>
    <cellStyle name="Calculation 2 2 5 2 9" xfId="1262"/>
    <cellStyle name="Calculation 2 2 5 3" xfId="1263"/>
    <cellStyle name="Calculation 2 2 5 3 2" xfId="1264"/>
    <cellStyle name="Calculation 2 2 5 3 2 2" xfId="1265"/>
    <cellStyle name="Calculation 2 2 5 3 2 3" xfId="1266"/>
    <cellStyle name="Calculation 2 2 5 3 2 4" xfId="1267"/>
    <cellStyle name="Calculation 2 2 5 3 2 5" xfId="1268"/>
    <cellStyle name="Calculation 2 2 5 3 2 6" xfId="1269"/>
    <cellStyle name="Calculation 2 2 5 3 3" xfId="1270"/>
    <cellStyle name="Calculation 2 2 5 3 3 2" xfId="1271"/>
    <cellStyle name="Calculation 2 2 5 3 3 3" xfId="1272"/>
    <cellStyle name="Calculation 2 2 5 3 3 4" xfId="1273"/>
    <cellStyle name="Calculation 2 2 5 3 3 5" xfId="1274"/>
    <cellStyle name="Calculation 2 2 5 3 3 6" xfId="1275"/>
    <cellStyle name="Calculation 2 2 5 3 4" xfId="1276"/>
    <cellStyle name="Calculation 2 2 5 3 5" xfId="1277"/>
    <cellStyle name="Calculation 2 2 5 3 6" xfId="1278"/>
    <cellStyle name="Calculation 2 2 5 3 7" xfId="1279"/>
    <cellStyle name="Calculation 2 2 5 3 8" xfId="1280"/>
    <cellStyle name="Calculation 2 2 5 4" xfId="1281"/>
    <cellStyle name="Calculation 2 2 5 4 2" xfId="1282"/>
    <cellStyle name="Calculation 2 2 5 4 3" xfId="1283"/>
    <cellStyle name="Calculation 2 2 5 4 4" xfId="1284"/>
    <cellStyle name="Calculation 2 2 5 4 5" xfId="1285"/>
    <cellStyle name="Calculation 2 2 5 4 6" xfId="1286"/>
    <cellStyle name="Calculation 2 2 5 5" xfId="1287"/>
    <cellStyle name="Calculation 2 2 5 5 2" xfId="1288"/>
    <cellStyle name="Calculation 2 2 5 5 3" xfId="1289"/>
    <cellStyle name="Calculation 2 2 5 5 4" xfId="1290"/>
    <cellStyle name="Calculation 2 2 5 5 5" xfId="1291"/>
    <cellStyle name="Calculation 2 2 5 5 6" xfId="1292"/>
    <cellStyle name="Calculation 2 2 5 6" xfId="1293"/>
    <cellStyle name="Calculation 2 2 5 7" xfId="1294"/>
    <cellStyle name="Calculation 2 2 5 8" xfId="1295"/>
    <cellStyle name="Calculation 2 2 5 9" xfId="1296"/>
    <cellStyle name="Calculation 2 2 6" xfId="1297"/>
    <cellStyle name="Calculation 2 2 6 2" xfId="1298"/>
    <cellStyle name="Calculation 2 2 6 2 2" xfId="1299"/>
    <cellStyle name="Calculation 2 2 6 2 2 2" xfId="1300"/>
    <cellStyle name="Calculation 2 2 6 2 2 3" xfId="1301"/>
    <cellStyle name="Calculation 2 2 6 2 2 4" xfId="1302"/>
    <cellStyle name="Calculation 2 2 6 2 2 5" xfId="1303"/>
    <cellStyle name="Calculation 2 2 6 2 2 6" xfId="1304"/>
    <cellStyle name="Calculation 2 2 6 2 3" xfId="1305"/>
    <cellStyle name="Calculation 2 2 6 2 3 2" xfId="1306"/>
    <cellStyle name="Calculation 2 2 6 2 3 3" xfId="1307"/>
    <cellStyle name="Calculation 2 2 6 2 3 4" xfId="1308"/>
    <cellStyle name="Calculation 2 2 6 2 3 5" xfId="1309"/>
    <cellStyle name="Calculation 2 2 6 2 3 6" xfId="1310"/>
    <cellStyle name="Calculation 2 2 6 2 4" xfId="1311"/>
    <cellStyle name="Calculation 2 2 6 2 5" xfId="1312"/>
    <cellStyle name="Calculation 2 2 6 2 6" xfId="1313"/>
    <cellStyle name="Calculation 2 2 6 2 7" xfId="1314"/>
    <cellStyle name="Calculation 2 2 6 2 8" xfId="1315"/>
    <cellStyle name="Calculation 2 2 6 3" xfId="1316"/>
    <cellStyle name="Calculation 2 2 6 3 2" xfId="1317"/>
    <cellStyle name="Calculation 2 2 6 3 3" xfId="1318"/>
    <cellStyle name="Calculation 2 2 6 3 4" xfId="1319"/>
    <cellStyle name="Calculation 2 2 6 3 5" xfId="1320"/>
    <cellStyle name="Calculation 2 2 6 3 6" xfId="1321"/>
    <cellStyle name="Calculation 2 2 6 4" xfId="1322"/>
    <cellStyle name="Calculation 2 2 6 4 2" xfId="1323"/>
    <cellStyle name="Calculation 2 2 6 4 3" xfId="1324"/>
    <cellStyle name="Calculation 2 2 6 4 4" xfId="1325"/>
    <cellStyle name="Calculation 2 2 6 4 5" xfId="1326"/>
    <cellStyle name="Calculation 2 2 6 4 6" xfId="1327"/>
    <cellStyle name="Calculation 2 2 6 5" xfId="1328"/>
    <cellStyle name="Calculation 2 2 6 6" xfId="1329"/>
    <cellStyle name="Calculation 2 2 6 7" xfId="1330"/>
    <cellStyle name="Calculation 2 2 6 8" xfId="1331"/>
    <cellStyle name="Calculation 2 2 6 9" xfId="1332"/>
    <cellStyle name="Calculation 2 2 7" xfId="1333"/>
    <cellStyle name="Calculation 2 2 7 2" xfId="1334"/>
    <cellStyle name="Calculation 2 2 7 2 2" xfId="1335"/>
    <cellStyle name="Calculation 2 2 7 2 3" xfId="1336"/>
    <cellStyle name="Calculation 2 2 7 2 4" xfId="1337"/>
    <cellStyle name="Calculation 2 2 7 2 5" xfId="1338"/>
    <cellStyle name="Calculation 2 2 7 2 6" xfId="1339"/>
    <cellStyle name="Calculation 2 2 7 3" xfId="1340"/>
    <cellStyle name="Calculation 2 2 7 3 2" xfId="1341"/>
    <cellStyle name="Calculation 2 2 7 3 3" xfId="1342"/>
    <cellStyle name="Calculation 2 2 7 3 4" xfId="1343"/>
    <cellStyle name="Calculation 2 2 7 3 5" xfId="1344"/>
    <cellStyle name="Calculation 2 2 7 3 6" xfId="1345"/>
    <cellStyle name="Calculation 2 2 7 4" xfId="1346"/>
    <cellStyle name="Calculation 2 2 7 5" xfId="1347"/>
    <cellStyle name="Calculation 2 2 7 6" xfId="1348"/>
    <cellStyle name="Calculation 2 2 7 7" xfId="1349"/>
    <cellStyle name="Calculation 2 2 7 8" xfId="1350"/>
    <cellStyle name="Calculation 2 2 8" xfId="1351"/>
    <cellStyle name="Calculation 2 2 8 2" xfId="1352"/>
    <cellStyle name="Calculation 2 2 8 3" xfId="1353"/>
    <cellStyle name="Calculation 2 2 8 4" xfId="1354"/>
    <cellStyle name="Calculation 2 2 8 5" xfId="1355"/>
    <cellStyle name="Calculation 2 2 8 6" xfId="1356"/>
    <cellStyle name="Calculation 2 2 9" xfId="1357"/>
    <cellStyle name="Calculation 2 2 9 2" xfId="1358"/>
    <cellStyle name="Calculation 2 2 9 3" xfId="1359"/>
    <cellStyle name="Calculation 2 2 9 4" xfId="1360"/>
    <cellStyle name="Calculation 2 2 9 5" xfId="1361"/>
    <cellStyle name="Calculation 2 2 9 6" xfId="1362"/>
    <cellStyle name="Calculation 2 3" xfId="1363"/>
    <cellStyle name="Calculation 2 3 10" xfId="1364"/>
    <cellStyle name="Calculation 2 3 11" xfId="1365"/>
    <cellStyle name="Calculation 2 3 12" xfId="1366"/>
    <cellStyle name="Calculation 2 3 13" xfId="1367"/>
    <cellStyle name="Calculation 2 3 14" xfId="1368"/>
    <cellStyle name="Calculation 2 3 2" xfId="1369"/>
    <cellStyle name="Calculation 2 3 2 10" xfId="1370"/>
    <cellStyle name="Calculation 2 3 2 11" xfId="1371"/>
    <cellStyle name="Calculation 2 3 2 12" xfId="1372"/>
    <cellStyle name="Calculation 2 3 2 13" xfId="1373"/>
    <cellStyle name="Calculation 2 3 2 2" xfId="1374"/>
    <cellStyle name="Calculation 2 3 2 2 10" xfId="1375"/>
    <cellStyle name="Calculation 2 3 2 2 11" xfId="1376"/>
    <cellStyle name="Calculation 2 3 2 2 12" xfId="1377"/>
    <cellStyle name="Calculation 2 3 2 2 2" xfId="1378"/>
    <cellStyle name="Calculation 2 3 2 2 2 10" xfId="1379"/>
    <cellStyle name="Calculation 2 3 2 2 2 11" xfId="1380"/>
    <cellStyle name="Calculation 2 3 2 2 2 2" xfId="1381"/>
    <cellStyle name="Calculation 2 3 2 2 2 2 10" xfId="1382"/>
    <cellStyle name="Calculation 2 3 2 2 2 2 2" xfId="1383"/>
    <cellStyle name="Calculation 2 3 2 2 2 2 2 2" xfId="1384"/>
    <cellStyle name="Calculation 2 3 2 2 2 2 2 2 2" xfId="1385"/>
    <cellStyle name="Calculation 2 3 2 2 2 2 2 2 2 2" xfId="1386"/>
    <cellStyle name="Calculation 2 3 2 2 2 2 2 2 2 3" xfId="1387"/>
    <cellStyle name="Calculation 2 3 2 2 2 2 2 2 2 4" xfId="1388"/>
    <cellStyle name="Calculation 2 3 2 2 2 2 2 2 2 5" xfId="1389"/>
    <cellStyle name="Calculation 2 3 2 2 2 2 2 2 2 6" xfId="1390"/>
    <cellStyle name="Calculation 2 3 2 2 2 2 2 2 3" xfId="1391"/>
    <cellStyle name="Calculation 2 3 2 2 2 2 2 2 3 2" xfId="1392"/>
    <cellStyle name="Calculation 2 3 2 2 2 2 2 2 3 3" xfId="1393"/>
    <cellStyle name="Calculation 2 3 2 2 2 2 2 2 3 4" xfId="1394"/>
    <cellStyle name="Calculation 2 3 2 2 2 2 2 2 3 5" xfId="1395"/>
    <cellStyle name="Calculation 2 3 2 2 2 2 2 2 3 6" xfId="1396"/>
    <cellStyle name="Calculation 2 3 2 2 2 2 2 2 4" xfId="1397"/>
    <cellStyle name="Calculation 2 3 2 2 2 2 2 2 5" xfId="1398"/>
    <cellStyle name="Calculation 2 3 2 2 2 2 2 2 6" xfId="1399"/>
    <cellStyle name="Calculation 2 3 2 2 2 2 2 2 7" xfId="1400"/>
    <cellStyle name="Calculation 2 3 2 2 2 2 2 2 8" xfId="1401"/>
    <cellStyle name="Calculation 2 3 2 2 2 2 2 3" xfId="1402"/>
    <cellStyle name="Calculation 2 3 2 2 2 2 2 3 2" xfId="1403"/>
    <cellStyle name="Calculation 2 3 2 2 2 2 2 3 3" xfId="1404"/>
    <cellStyle name="Calculation 2 3 2 2 2 2 2 3 4" xfId="1405"/>
    <cellStyle name="Calculation 2 3 2 2 2 2 2 3 5" xfId="1406"/>
    <cellStyle name="Calculation 2 3 2 2 2 2 2 3 6" xfId="1407"/>
    <cellStyle name="Calculation 2 3 2 2 2 2 2 4" xfId="1408"/>
    <cellStyle name="Calculation 2 3 2 2 2 2 2 4 2" xfId="1409"/>
    <cellStyle name="Calculation 2 3 2 2 2 2 2 4 3" xfId="1410"/>
    <cellStyle name="Calculation 2 3 2 2 2 2 2 4 4" xfId="1411"/>
    <cellStyle name="Calculation 2 3 2 2 2 2 2 4 5" xfId="1412"/>
    <cellStyle name="Calculation 2 3 2 2 2 2 2 4 6" xfId="1413"/>
    <cellStyle name="Calculation 2 3 2 2 2 2 2 5" xfId="1414"/>
    <cellStyle name="Calculation 2 3 2 2 2 2 2 6" xfId="1415"/>
    <cellStyle name="Calculation 2 3 2 2 2 2 2 7" xfId="1416"/>
    <cellStyle name="Calculation 2 3 2 2 2 2 2 8" xfId="1417"/>
    <cellStyle name="Calculation 2 3 2 2 2 2 2 9" xfId="1418"/>
    <cellStyle name="Calculation 2 3 2 2 2 2 3" xfId="1419"/>
    <cellStyle name="Calculation 2 3 2 2 2 2 3 2" xfId="1420"/>
    <cellStyle name="Calculation 2 3 2 2 2 2 3 2 2" xfId="1421"/>
    <cellStyle name="Calculation 2 3 2 2 2 2 3 2 3" xfId="1422"/>
    <cellStyle name="Calculation 2 3 2 2 2 2 3 2 4" xfId="1423"/>
    <cellStyle name="Calculation 2 3 2 2 2 2 3 2 5" xfId="1424"/>
    <cellStyle name="Calculation 2 3 2 2 2 2 3 2 6" xfId="1425"/>
    <cellStyle name="Calculation 2 3 2 2 2 2 3 3" xfId="1426"/>
    <cellStyle name="Calculation 2 3 2 2 2 2 3 3 2" xfId="1427"/>
    <cellStyle name="Calculation 2 3 2 2 2 2 3 3 3" xfId="1428"/>
    <cellStyle name="Calculation 2 3 2 2 2 2 3 3 4" xfId="1429"/>
    <cellStyle name="Calculation 2 3 2 2 2 2 3 3 5" xfId="1430"/>
    <cellStyle name="Calculation 2 3 2 2 2 2 3 3 6" xfId="1431"/>
    <cellStyle name="Calculation 2 3 2 2 2 2 3 4" xfId="1432"/>
    <cellStyle name="Calculation 2 3 2 2 2 2 3 5" xfId="1433"/>
    <cellStyle name="Calculation 2 3 2 2 2 2 3 6" xfId="1434"/>
    <cellStyle name="Calculation 2 3 2 2 2 2 3 7" xfId="1435"/>
    <cellStyle name="Calculation 2 3 2 2 2 2 3 8" xfId="1436"/>
    <cellStyle name="Calculation 2 3 2 2 2 2 4" xfId="1437"/>
    <cellStyle name="Calculation 2 3 2 2 2 2 4 2" xfId="1438"/>
    <cellStyle name="Calculation 2 3 2 2 2 2 4 3" xfId="1439"/>
    <cellStyle name="Calculation 2 3 2 2 2 2 4 4" xfId="1440"/>
    <cellStyle name="Calculation 2 3 2 2 2 2 4 5" xfId="1441"/>
    <cellStyle name="Calculation 2 3 2 2 2 2 4 6" xfId="1442"/>
    <cellStyle name="Calculation 2 3 2 2 2 2 5" xfId="1443"/>
    <cellStyle name="Calculation 2 3 2 2 2 2 5 2" xfId="1444"/>
    <cellStyle name="Calculation 2 3 2 2 2 2 5 3" xfId="1445"/>
    <cellStyle name="Calculation 2 3 2 2 2 2 5 4" xfId="1446"/>
    <cellStyle name="Calculation 2 3 2 2 2 2 5 5" xfId="1447"/>
    <cellStyle name="Calculation 2 3 2 2 2 2 5 6" xfId="1448"/>
    <cellStyle name="Calculation 2 3 2 2 2 2 6" xfId="1449"/>
    <cellStyle name="Calculation 2 3 2 2 2 2 7" xfId="1450"/>
    <cellStyle name="Calculation 2 3 2 2 2 2 8" xfId="1451"/>
    <cellStyle name="Calculation 2 3 2 2 2 2 9" xfId="1452"/>
    <cellStyle name="Calculation 2 3 2 2 2 3" xfId="1453"/>
    <cellStyle name="Calculation 2 3 2 2 2 3 2" xfId="1454"/>
    <cellStyle name="Calculation 2 3 2 2 2 3 2 2" xfId="1455"/>
    <cellStyle name="Calculation 2 3 2 2 2 3 2 2 2" xfId="1456"/>
    <cellStyle name="Calculation 2 3 2 2 2 3 2 2 3" xfId="1457"/>
    <cellStyle name="Calculation 2 3 2 2 2 3 2 2 4" xfId="1458"/>
    <cellStyle name="Calculation 2 3 2 2 2 3 2 2 5" xfId="1459"/>
    <cellStyle name="Calculation 2 3 2 2 2 3 2 2 6" xfId="1460"/>
    <cellStyle name="Calculation 2 3 2 2 2 3 2 3" xfId="1461"/>
    <cellStyle name="Calculation 2 3 2 2 2 3 2 3 2" xfId="1462"/>
    <cellStyle name="Calculation 2 3 2 2 2 3 2 3 3" xfId="1463"/>
    <cellStyle name="Calculation 2 3 2 2 2 3 2 3 4" xfId="1464"/>
    <cellStyle name="Calculation 2 3 2 2 2 3 2 3 5" xfId="1465"/>
    <cellStyle name="Calculation 2 3 2 2 2 3 2 3 6" xfId="1466"/>
    <cellStyle name="Calculation 2 3 2 2 2 3 2 4" xfId="1467"/>
    <cellStyle name="Calculation 2 3 2 2 2 3 2 5" xfId="1468"/>
    <cellStyle name="Calculation 2 3 2 2 2 3 2 6" xfId="1469"/>
    <cellStyle name="Calculation 2 3 2 2 2 3 2 7" xfId="1470"/>
    <cellStyle name="Calculation 2 3 2 2 2 3 2 8" xfId="1471"/>
    <cellStyle name="Calculation 2 3 2 2 2 3 3" xfId="1472"/>
    <cellStyle name="Calculation 2 3 2 2 2 3 3 2" xfId="1473"/>
    <cellStyle name="Calculation 2 3 2 2 2 3 3 3" xfId="1474"/>
    <cellStyle name="Calculation 2 3 2 2 2 3 3 4" xfId="1475"/>
    <cellStyle name="Calculation 2 3 2 2 2 3 3 5" xfId="1476"/>
    <cellStyle name="Calculation 2 3 2 2 2 3 3 6" xfId="1477"/>
    <cellStyle name="Calculation 2 3 2 2 2 3 4" xfId="1478"/>
    <cellStyle name="Calculation 2 3 2 2 2 3 4 2" xfId="1479"/>
    <cellStyle name="Calculation 2 3 2 2 2 3 4 3" xfId="1480"/>
    <cellStyle name="Calculation 2 3 2 2 2 3 4 4" xfId="1481"/>
    <cellStyle name="Calculation 2 3 2 2 2 3 4 5" xfId="1482"/>
    <cellStyle name="Calculation 2 3 2 2 2 3 4 6" xfId="1483"/>
    <cellStyle name="Calculation 2 3 2 2 2 3 5" xfId="1484"/>
    <cellStyle name="Calculation 2 3 2 2 2 3 6" xfId="1485"/>
    <cellStyle name="Calculation 2 3 2 2 2 3 7" xfId="1486"/>
    <cellStyle name="Calculation 2 3 2 2 2 3 8" xfId="1487"/>
    <cellStyle name="Calculation 2 3 2 2 2 3 9" xfId="1488"/>
    <cellStyle name="Calculation 2 3 2 2 2 4" xfId="1489"/>
    <cellStyle name="Calculation 2 3 2 2 2 4 2" xfId="1490"/>
    <cellStyle name="Calculation 2 3 2 2 2 4 2 2" xfId="1491"/>
    <cellStyle name="Calculation 2 3 2 2 2 4 2 3" xfId="1492"/>
    <cellStyle name="Calculation 2 3 2 2 2 4 2 4" xfId="1493"/>
    <cellStyle name="Calculation 2 3 2 2 2 4 2 5" xfId="1494"/>
    <cellStyle name="Calculation 2 3 2 2 2 4 2 6" xfId="1495"/>
    <cellStyle name="Calculation 2 3 2 2 2 4 3" xfId="1496"/>
    <cellStyle name="Calculation 2 3 2 2 2 4 3 2" xfId="1497"/>
    <cellStyle name="Calculation 2 3 2 2 2 4 3 3" xfId="1498"/>
    <cellStyle name="Calculation 2 3 2 2 2 4 3 4" xfId="1499"/>
    <cellStyle name="Calculation 2 3 2 2 2 4 3 5" xfId="1500"/>
    <cellStyle name="Calculation 2 3 2 2 2 4 3 6" xfId="1501"/>
    <cellStyle name="Calculation 2 3 2 2 2 4 4" xfId="1502"/>
    <cellStyle name="Calculation 2 3 2 2 2 4 5" xfId="1503"/>
    <cellStyle name="Calculation 2 3 2 2 2 4 6" xfId="1504"/>
    <cellStyle name="Calculation 2 3 2 2 2 4 7" xfId="1505"/>
    <cellStyle name="Calculation 2 3 2 2 2 4 8" xfId="1506"/>
    <cellStyle name="Calculation 2 3 2 2 2 5" xfId="1507"/>
    <cellStyle name="Calculation 2 3 2 2 2 5 2" xfId="1508"/>
    <cellStyle name="Calculation 2 3 2 2 2 5 3" xfId="1509"/>
    <cellStyle name="Calculation 2 3 2 2 2 5 4" xfId="1510"/>
    <cellStyle name="Calculation 2 3 2 2 2 5 5" xfId="1511"/>
    <cellStyle name="Calculation 2 3 2 2 2 5 6" xfId="1512"/>
    <cellStyle name="Calculation 2 3 2 2 2 6" xfId="1513"/>
    <cellStyle name="Calculation 2 3 2 2 2 6 2" xfId="1514"/>
    <cellStyle name="Calculation 2 3 2 2 2 6 3" xfId="1515"/>
    <cellStyle name="Calculation 2 3 2 2 2 6 4" xfId="1516"/>
    <cellStyle name="Calculation 2 3 2 2 2 6 5" xfId="1517"/>
    <cellStyle name="Calculation 2 3 2 2 2 6 6" xfId="1518"/>
    <cellStyle name="Calculation 2 3 2 2 2 7" xfId="1519"/>
    <cellStyle name="Calculation 2 3 2 2 2 8" xfId="1520"/>
    <cellStyle name="Calculation 2 3 2 2 2 9" xfId="1521"/>
    <cellStyle name="Calculation 2 3 2 2 3" xfId="1522"/>
    <cellStyle name="Calculation 2 3 2 2 3 10" xfId="1523"/>
    <cellStyle name="Calculation 2 3 2 2 3 2" xfId="1524"/>
    <cellStyle name="Calculation 2 3 2 2 3 2 2" xfId="1525"/>
    <cellStyle name="Calculation 2 3 2 2 3 2 2 2" xfId="1526"/>
    <cellStyle name="Calculation 2 3 2 2 3 2 2 2 2" xfId="1527"/>
    <cellStyle name="Calculation 2 3 2 2 3 2 2 2 3" xfId="1528"/>
    <cellStyle name="Calculation 2 3 2 2 3 2 2 2 4" xfId="1529"/>
    <cellStyle name="Calculation 2 3 2 2 3 2 2 2 5" xfId="1530"/>
    <cellStyle name="Calculation 2 3 2 2 3 2 2 2 6" xfId="1531"/>
    <cellStyle name="Calculation 2 3 2 2 3 2 2 3" xfId="1532"/>
    <cellStyle name="Calculation 2 3 2 2 3 2 2 3 2" xfId="1533"/>
    <cellStyle name="Calculation 2 3 2 2 3 2 2 3 3" xfId="1534"/>
    <cellStyle name="Calculation 2 3 2 2 3 2 2 3 4" xfId="1535"/>
    <cellStyle name="Calculation 2 3 2 2 3 2 2 3 5" xfId="1536"/>
    <cellStyle name="Calculation 2 3 2 2 3 2 2 3 6" xfId="1537"/>
    <cellStyle name="Calculation 2 3 2 2 3 2 2 4" xfId="1538"/>
    <cellStyle name="Calculation 2 3 2 2 3 2 2 5" xfId="1539"/>
    <cellStyle name="Calculation 2 3 2 2 3 2 2 6" xfId="1540"/>
    <cellStyle name="Calculation 2 3 2 2 3 2 2 7" xfId="1541"/>
    <cellStyle name="Calculation 2 3 2 2 3 2 2 8" xfId="1542"/>
    <cellStyle name="Calculation 2 3 2 2 3 2 3" xfId="1543"/>
    <cellStyle name="Calculation 2 3 2 2 3 2 3 2" xfId="1544"/>
    <cellStyle name="Calculation 2 3 2 2 3 2 3 3" xfId="1545"/>
    <cellStyle name="Calculation 2 3 2 2 3 2 3 4" xfId="1546"/>
    <cellStyle name="Calculation 2 3 2 2 3 2 3 5" xfId="1547"/>
    <cellStyle name="Calculation 2 3 2 2 3 2 3 6" xfId="1548"/>
    <cellStyle name="Calculation 2 3 2 2 3 2 4" xfId="1549"/>
    <cellStyle name="Calculation 2 3 2 2 3 2 4 2" xfId="1550"/>
    <cellStyle name="Calculation 2 3 2 2 3 2 4 3" xfId="1551"/>
    <cellStyle name="Calculation 2 3 2 2 3 2 4 4" xfId="1552"/>
    <cellStyle name="Calculation 2 3 2 2 3 2 4 5" xfId="1553"/>
    <cellStyle name="Calculation 2 3 2 2 3 2 4 6" xfId="1554"/>
    <cellStyle name="Calculation 2 3 2 2 3 2 5" xfId="1555"/>
    <cellStyle name="Calculation 2 3 2 2 3 2 6" xfId="1556"/>
    <cellStyle name="Calculation 2 3 2 2 3 2 7" xfId="1557"/>
    <cellStyle name="Calculation 2 3 2 2 3 2 8" xfId="1558"/>
    <cellStyle name="Calculation 2 3 2 2 3 2 9" xfId="1559"/>
    <cellStyle name="Calculation 2 3 2 2 3 3" xfId="1560"/>
    <cellStyle name="Calculation 2 3 2 2 3 3 2" xfId="1561"/>
    <cellStyle name="Calculation 2 3 2 2 3 3 2 2" xfId="1562"/>
    <cellStyle name="Calculation 2 3 2 2 3 3 2 3" xfId="1563"/>
    <cellStyle name="Calculation 2 3 2 2 3 3 2 4" xfId="1564"/>
    <cellStyle name="Calculation 2 3 2 2 3 3 2 5" xfId="1565"/>
    <cellStyle name="Calculation 2 3 2 2 3 3 2 6" xfId="1566"/>
    <cellStyle name="Calculation 2 3 2 2 3 3 3" xfId="1567"/>
    <cellStyle name="Calculation 2 3 2 2 3 3 3 2" xfId="1568"/>
    <cellStyle name="Calculation 2 3 2 2 3 3 3 3" xfId="1569"/>
    <cellStyle name="Calculation 2 3 2 2 3 3 3 4" xfId="1570"/>
    <cellStyle name="Calculation 2 3 2 2 3 3 3 5" xfId="1571"/>
    <cellStyle name="Calculation 2 3 2 2 3 3 3 6" xfId="1572"/>
    <cellStyle name="Calculation 2 3 2 2 3 3 4" xfId="1573"/>
    <cellStyle name="Calculation 2 3 2 2 3 3 5" xfId="1574"/>
    <cellStyle name="Calculation 2 3 2 2 3 3 6" xfId="1575"/>
    <cellStyle name="Calculation 2 3 2 2 3 3 7" xfId="1576"/>
    <cellStyle name="Calculation 2 3 2 2 3 3 8" xfId="1577"/>
    <cellStyle name="Calculation 2 3 2 2 3 4" xfId="1578"/>
    <cellStyle name="Calculation 2 3 2 2 3 4 2" xfId="1579"/>
    <cellStyle name="Calculation 2 3 2 2 3 4 3" xfId="1580"/>
    <cellStyle name="Calculation 2 3 2 2 3 4 4" xfId="1581"/>
    <cellStyle name="Calculation 2 3 2 2 3 4 5" xfId="1582"/>
    <cellStyle name="Calculation 2 3 2 2 3 4 6" xfId="1583"/>
    <cellStyle name="Calculation 2 3 2 2 3 5" xfId="1584"/>
    <cellStyle name="Calculation 2 3 2 2 3 5 2" xfId="1585"/>
    <cellStyle name="Calculation 2 3 2 2 3 5 3" xfId="1586"/>
    <cellStyle name="Calculation 2 3 2 2 3 5 4" xfId="1587"/>
    <cellStyle name="Calculation 2 3 2 2 3 5 5" xfId="1588"/>
    <cellStyle name="Calculation 2 3 2 2 3 5 6" xfId="1589"/>
    <cellStyle name="Calculation 2 3 2 2 3 6" xfId="1590"/>
    <cellStyle name="Calculation 2 3 2 2 3 7" xfId="1591"/>
    <cellStyle name="Calculation 2 3 2 2 3 8" xfId="1592"/>
    <cellStyle name="Calculation 2 3 2 2 3 9" xfId="1593"/>
    <cellStyle name="Calculation 2 3 2 2 4" xfId="1594"/>
    <cellStyle name="Calculation 2 3 2 2 4 2" xfId="1595"/>
    <cellStyle name="Calculation 2 3 2 2 4 2 2" xfId="1596"/>
    <cellStyle name="Calculation 2 3 2 2 4 2 2 2" xfId="1597"/>
    <cellStyle name="Calculation 2 3 2 2 4 2 2 3" xfId="1598"/>
    <cellStyle name="Calculation 2 3 2 2 4 2 2 4" xfId="1599"/>
    <cellStyle name="Calculation 2 3 2 2 4 2 2 5" xfId="1600"/>
    <cellStyle name="Calculation 2 3 2 2 4 2 2 6" xfId="1601"/>
    <cellStyle name="Calculation 2 3 2 2 4 2 3" xfId="1602"/>
    <cellStyle name="Calculation 2 3 2 2 4 2 3 2" xfId="1603"/>
    <cellStyle name="Calculation 2 3 2 2 4 2 3 3" xfId="1604"/>
    <cellStyle name="Calculation 2 3 2 2 4 2 3 4" xfId="1605"/>
    <cellStyle name="Calculation 2 3 2 2 4 2 3 5" xfId="1606"/>
    <cellStyle name="Calculation 2 3 2 2 4 2 3 6" xfId="1607"/>
    <cellStyle name="Calculation 2 3 2 2 4 2 4" xfId="1608"/>
    <cellStyle name="Calculation 2 3 2 2 4 2 5" xfId="1609"/>
    <cellStyle name="Calculation 2 3 2 2 4 2 6" xfId="1610"/>
    <cellStyle name="Calculation 2 3 2 2 4 2 7" xfId="1611"/>
    <cellStyle name="Calculation 2 3 2 2 4 2 8" xfId="1612"/>
    <cellStyle name="Calculation 2 3 2 2 4 3" xfId="1613"/>
    <cellStyle name="Calculation 2 3 2 2 4 3 2" xfId="1614"/>
    <cellStyle name="Calculation 2 3 2 2 4 3 3" xfId="1615"/>
    <cellStyle name="Calculation 2 3 2 2 4 3 4" xfId="1616"/>
    <cellStyle name="Calculation 2 3 2 2 4 3 5" xfId="1617"/>
    <cellStyle name="Calculation 2 3 2 2 4 3 6" xfId="1618"/>
    <cellStyle name="Calculation 2 3 2 2 4 4" xfId="1619"/>
    <cellStyle name="Calculation 2 3 2 2 4 4 2" xfId="1620"/>
    <cellStyle name="Calculation 2 3 2 2 4 4 3" xfId="1621"/>
    <cellStyle name="Calculation 2 3 2 2 4 4 4" xfId="1622"/>
    <cellStyle name="Calculation 2 3 2 2 4 4 5" xfId="1623"/>
    <cellStyle name="Calculation 2 3 2 2 4 4 6" xfId="1624"/>
    <cellStyle name="Calculation 2 3 2 2 4 5" xfId="1625"/>
    <cellStyle name="Calculation 2 3 2 2 4 6" xfId="1626"/>
    <cellStyle name="Calculation 2 3 2 2 4 7" xfId="1627"/>
    <cellStyle name="Calculation 2 3 2 2 4 8" xfId="1628"/>
    <cellStyle name="Calculation 2 3 2 2 4 9" xfId="1629"/>
    <cellStyle name="Calculation 2 3 2 2 5" xfId="1630"/>
    <cellStyle name="Calculation 2 3 2 2 5 2" xfId="1631"/>
    <cellStyle name="Calculation 2 3 2 2 5 2 2" xfId="1632"/>
    <cellStyle name="Calculation 2 3 2 2 5 2 3" xfId="1633"/>
    <cellStyle name="Calculation 2 3 2 2 5 2 4" xfId="1634"/>
    <cellStyle name="Calculation 2 3 2 2 5 2 5" xfId="1635"/>
    <cellStyle name="Calculation 2 3 2 2 5 2 6" xfId="1636"/>
    <cellStyle name="Calculation 2 3 2 2 5 3" xfId="1637"/>
    <cellStyle name="Calculation 2 3 2 2 5 3 2" xfId="1638"/>
    <cellStyle name="Calculation 2 3 2 2 5 3 3" xfId="1639"/>
    <cellStyle name="Calculation 2 3 2 2 5 3 4" xfId="1640"/>
    <cellStyle name="Calculation 2 3 2 2 5 3 5" xfId="1641"/>
    <cellStyle name="Calculation 2 3 2 2 5 3 6" xfId="1642"/>
    <cellStyle name="Calculation 2 3 2 2 5 4" xfId="1643"/>
    <cellStyle name="Calculation 2 3 2 2 5 5" xfId="1644"/>
    <cellStyle name="Calculation 2 3 2 2 5 6" xfId="1645"/>
    <cellStyle name="Calculation 2 3 2 2 5 7" xfId="1646"/>
    <cellStyle name="Calculation 2 3 2 2 5 8" xfId="1647"/>
    <cellStyle name="Calculation 2 3 2 2 6" xfId="1648"/>
    <cellStyle name="Calculation 2 3 2 2 6 2" xfId="1649"/>
    <cellStyle name="Calculation 2 3 2 2 6 3" xfId="1650"/>
    <cellStyle name="Calculation 2 3 2 2 6 4" xfId="1651"/>
    <cellStyle name="Calculation 2 3 2 2 6 5" xfId="1652"/>
    <cellStyle name="Calculation 2 3 2 2 6 6" xfId="1653"/>
    <cellStyle name="Calculation 2 3 2 2 7" xfId="1654"/>
    <cellStyle name="Calculation 2 3 2 2 7 2" xfId="1655"/>
    <cellStyle name="Calculation 2 3 2 2 7 3" xfId="1656"/>
    <cellStyle name="Calculation 2 3 2 2 7 4" xfId="1657"/>
    <cellStyle name="Calculation 2 3 2 2 7 5" xfId="1658"/>
    <cellStyle name="Calculation 2 3 2 2 7 6" xfId="1659"/>
    <cellStyle name="Calculation 2 3 2 2 8" xfId="1660"/>
    <cellStyle name="Calculation 2 3 2 2 9" xfId="1661"/>
    <cellStyle name="Calculation 2 3 2 3" xfId="1662"/>
    <cellStyle name="Calculation 2 3 2 3 10" xfId="1663"/>
    <cellStyle name="Calculation 2 3 2 3 11" xfId="1664"/>
    <cellStyle name="Calculation 2 3 2 3 2" xfId="1665"/>
    <cellStyle name="Calculation 2 3 2 3 2 10" xfId="1666"/>
    <cellStyle name="Calculation 2 3 2 3 2 2" xfId="1667"/>
    <cellStyle name="Calculation 2 3 2 3 2 2 2" xfId="1668"/>
    <cellStyle name="Calculation 2 3 2 3 2 2 2 2" xfId="1669"/>
    <cellStyle name="Calculation 2 3 2 3 2 2 2 2 2" xfId="1670"/>
    <cellStyle name="Calculation 2 3 2 3 2 2 2 2 3" xfId="1671"/>
    <cellStyle name="Calculation 2 3 2 3 2 2 2 2 4" xfId="1672"/>
    <cellStyle name="Calculation 2 3 2 3 2 2 2 2 5" xfId="1673"/>
    <cellStyle name="Calculation 2 3 2 3 2 2 2 2 6" xfId="1674"/>
    <cellStyle name="Calculation 2 3 2 3 2 2 2 3" xfId="1675"/>
    <cellStyle name="Calculation 2 3 2 3 2 2 2 3 2" xfId="1676"/>
    <cellStyle name="Calculation 2 3 2 3 2 2 2 3 3" xfId="1677"/>
    <cellStyle name="Calculation 2 3 2 3 2 2 2 3 4" xfId="1678"/>
    <cellStyle name="Calculation 2 3 2 3 2 2 2 3 5" xfId="1679"/>
    <cellStyle name="Calculation 2 3 2 3 2 2 2 3 6" xfId="1680"/>
    <cellStyle name="Calculation 2 3 2 3 2 2 2 4" xfId="1681"/>
    <cellStyle name="Calculation 2 3 2 3 2 2 2 5" xfId="1682"/>
    <cellStyle name="Calculation 2 3 2 3 2 2 2 6" xfId="1683"/>
    <cellStyle name="Calculation 2 3 2 3 2 2 2 7" xfId="1684"/>
    <cellStyle name="Calculation 2 3 2 3 2 2 2 8" xfId="1685"/>
    <cellStyle name="Calculation 2 3 2 3 2 2 3" xfId="1686"/>
    <cellStyle name="Calculation 2 3 2 3 2 2 3 2" xfId="1687"/>
    <cellStyle name="Calculation 2 3 2 3 2 2 3 3" xfId="1688"/>
    <cellStyle name="Calculation 2 3 2 3 2 2 3 4" xfId="1689"/>
    <cellStyle name="Calculation 2 3 2 3 2 2 3 5" xfId="1690"/>
    <cellStyle name="Calculation 2 3 2 3 2 2 3 6" xfId="1691"/>
    <cellStyle name="Calculation 2 3 2 3 2 2 4" xfId="1692"/>
    <cellStyle name="Calculation 2 3 2 3 2 2 4 2" xfId="1693"/>
    <cellStyle name="Calculation 2 3 2 3 2 2 4 3" xfId="1694"/>
    <cellStyle name="Calculation 2 3 2 3 2 2 4 4" xfId="1695"/>
    <cellStyle name="Calculation 2 3 2 3 2 2 4 5" xfId="1696"/>
    <cellStyle name="Calculation 2 3 2 3 2 2 4 6" xfId="1697"/>
    <cellStyle name="Calculation 2 3 2 3 2 2 5" xfId="1698"/>
    <cellStyle name="Calculation 2 3 2 3 2 2 6" xfId="1699"/>
    <cellStyle name="Calculation 2 3 2 3 2 2 7" xfId="1700"/>
    <cellStyle name="Calculation 2 3 2 3 2 2 8" xfId="1701"/>
    <cellStyle name="Calculation 2 3 2 3 2 2 9" xfId="1702"/>
    <cellStyle name="Calculation 2 3 2 3 2 3" xfId="1703"/>
    <cellStyle name="Calculation 2 3 2 3 2 3 2" xfId="1704"/>
    <cellStyle name="Calculation 2 3 2 3 2 3 2 2" xfId="1705"/>
    <cellStyle name="Calculation 2 3 2 3 2 3 2 3" xfId="1706"/>
    <cellStyle name="Calculation 2 3 2 3 2 3 2 4" xfId="1707"/>
    <cellStyle name="Calculation 2 3 2 3 2 3 2 5" xfId="1708"/>
    <cellStyle name="Calculation 2 3 2 3 2 3 2 6" xfId="1709"/>
    <cellStyle name="Calculation 2 3 2 3 2 3 3" xfId="1710"/>
    <cellStyle name="Calculation 2 3 2 3 2 3 3 2" xfId="1711"/>
    <cellStyle name="Calculation 2 3 2 3 2 3 3 3" xfId="1712"/>
    <cellStyle name="Calculation 2 3 2 3 2 3 3 4" xfId="1713"/>
    <cellStyle name="Calculation 2 3 2 3 2 3 3 5" xfId="1714"/>
    <cellStyle name="Calculation 2 3 2 3 2 3 3 6" xfId="1715"/>
    <cellStyle name="Calculation 2 3 2 3 2 3 4" xfId="1716"/>
    <cellStyle name="Calculation 2 3 2 3 2 3 5" xfId="1717"/>
    <cellStyle name="Calculation 2 3 2 3 2 3 6" xfId="1718"/>
    <cellStyle name="Calculation 2 3 2 3 2 3 7" xfId="1719"/>
    <cellStyle name="Calculation 2 3 2 3 2 3 8" xfId="1720"/>
    <cellStyle name="Calculation 2 3 2 3 2 4" xfId="1721"/>
    <cellStyle name="Calculation 2 3 2 3 2 4 2" xfId="1722"/>
    <cellStyle name="Calculation 2 3 2 3 2 4 3" xfId="1723"/>
    <cellStyle name="Calculation 2 3 2 3 2 4 4" xfId="1724"/>
    <cellStyle name="Calculation 2 3 2 3 2 4 5" xfId="1725"/>
    <cellStyle name="Calculation 2 3 2 3 2 4 6" xfId="1726"/>
    <cellStyle name="Calculation 2 3 2 3 2 5" xfId="1727"/>
    <cellStyle name="Calculation 2 3 2 3 2 5 2" xfId="1728"/>
    <cellStyle name="Calculation 2 3 2 3 2 5 3" xfId="1729"/>
    <cellStyle name="Calculation 2 3 2 3 2 5 4" xfId="1730"/>
    <cellStyle name="Calculation 2 3 2 3 2 5 5" xfId="1731"/>
    <cellStyle name="Calculation 2 3 2 3 2 5 6" xfId="1732"/>
    <cellStyle name="Calculation 2 3 2 3 2 6" xfId="1733"/>
    <cellStyle name="Calculation 2 3 2 3 2 7" xfId="1734"/>
    <cellStyle name="Calculation 2 3 2 3 2 8" xfId="1735"/>
    <cellStyle name="Calculation 2 3 2 3 2 9" xfId="1736"/>
    <cellStyle name="Calculation 2 3 2 3 3" xfId="1737"/>
    <cellStyle name="Calculation 2 3 2 3 3 2" xfId="1738"/>
    <cellStyle name="Calculation 2 3 2 3 3 2 2" xfId="1739"/>
    <cellStyle name="Calculation 2 3 2 3 3 2 2 2" xfId="1740"/>
    <cellStyle name="Calculation 2 3 2 3 3 2 2 3" xfId="1741"/>
    <cellStyle name="Calculation 2 3 2 3 3 2 2 4" xfId="1742"/>
    <cellStyle name="Calculation 2 3 2 3 3 2 2 5" xfId="1743"/>
    <cellStyle name="Calculation 2 3 2 3 3 2 2 6" xfId="1744"/>
    <cellStyle name="Calculation 2 3 2 3 3 2 3" xfId="1745"/>
    <cellStyle name="Calculation 2 3 2 3 3 2 3 2" xfId="1746"/>
    <cellStyle name="Calculation 2 3 2 3 3 2 3 3" xfId="1747"/>
    <cellStyle name="Calculation 2 3 2 3 3 2 3 4" xfId="1748"/>
    <cellStyle name="Calculation 2 3 2 3 3 2 3 5" xfId="1749"/>
    <cellStyle name="Calculation 2 3 2 3 3 2 3 6" xfId="1750"/>
    <cellStyle name="Calculation 2 3 2 3 3 2 4" xfId="1751"/>
    <cellStyle name="Calculation 2 3 2 3 3 2 5" xfId="1752"/>
    <cellStyle name="Calculation 2 3 2 3 3 2 6" xfId="1753"/>
    <cellStyle name="Calculation 2 3 2 3 3 2 7" xfId="1754"/>
    <cellStyle name="Calculation 2 3 2 3 3 2 8" xfId="1755"/>
    <cellStyle name="Calculation 2 3 2 3 3 3" xfId="1756"/>
    <cellStyle name="Calculation 2 3 2 3 3 3 2" xfId="1757"/>
    <cellStyle name="Calculation 2 3 2 3 3 3 3" xfId="1758"/>
    <cellStyle name="Calculation 2 3 2 3 3 3 4" xfId="1759"/>
    <cellStyle name="Calculation 2 3 2 3 3 3 5" xfId="1760"/>
    <cellStyle name="Calculation 2 3 2 3 3 3 6" xfId="1761"/>
    <cellStyle name="Calculation 2 3 2 3 3 4" xfId="1762"/>
    <cellStyle name="Calculation 2 3 2 3 3 4 2" xfId="1763"/>
    <cellStyle name="Calculation 2 3 2 3 3 4 3" xfId="1764"/>
    <cellStyle name="Calculation 2 3 2 3 3 4 4" xfId="1765"/>
    <cellStyle name="Calculation 2 3 2 3 3 4 5" xfId="1766"/>
    <cellStyle name="Calculation 2 3 2 3 3 4 6" xfId="1767"/>
    <cellStyle name="Calculation 2 3 2 3 3 5" xfId="1768"/>
    <cellStyle name="Calculation 2 3 2 3 3 6" xfId="1769"/>
    <cellStyle name="Calculation 2 3 2 3 3 7" xfId="1770"/>
    <cellStyle name="Calculation 2 3 2 3 3 8" xfId="1771"/>
    <cellStyle name="Calculation 2 3 2 3 3 9" xfId="1772"/>
    <cellStyle name="Calculation 2 3 2 3 4" xfId="1773"/>
    <cellStyle name="Calculation 2 3 2 3 4 2" xfId="1774"/>
    <cellStyle name="Calculation 2 3 2 3 4 2 2" xfId="1775"/>
    <cellStyle name="Calculation 2 3 2 3 4 2 3" xfId="1776"/>
    <cellStyle name="Calculation 2 3 2 3 4 2 4" xfId="1777"/>
    <cellStyle name="Calculation 2 3 2 3 4 2 5" xfId="1778"/>
    <cellStyle name="Calculation 2 3 2 3 4 2 6" xfId="1779"/>
    <cellStyle name="Calculation 2 3 2 3 4 3" xfId="1780"/>
    <cellStyle name="Calculation 2 3 2 3 4 3 2" xfId="1781"/>
    <cellStyle name="Calculation 2 3 2 3 4 3 3" xfId="1782"/>
    <cellStyle name="Calculation 2 3 2 3 4 3 4" xfId="1783"/>
    <cellStyle name="Calculation 2 3 2 3 4 3 5" xfId="1784"/>
    <cellStyle name="Calculation 2 3 2 3 4 3 6" xfId="1785"/>
    <cellStyle name="Calculation 2 3 2 3 4 4" xfId="1786"/>
    <cellStyle name="Calculation 2 3 2 3 4 5" xfId="1787"/>
    <cellStyle name="Calculation 2 3 2 3 4 6" xfId="1788"/>
    <cellStyle name="Calculation 2 3 2 3 4 7" xfId="1789"/>
    <cellStyle name="Calculation 2 3 2 3 4 8" xfId="1790"/>
    <cellStyle name="Calculation 2 3 2 3 5" xfId="1791"/>
    <cellStyle name="Calculation 2 3 2 3 5 2" xfId="1792"/>
    <cellStyle name="Calculation 2 3 2 3 5 3" xfId="1793"/>
    <cellStyle name="Calculation 2 3 2 3 5 4" xfId="1794"/>
    <cellStyle name="Calculation 2 3 2 3 5 5" xfId="1795"/>
    <cellStyle name="Calculation 2 3 2 3 5 6" xfId="1796"/>
    <cellStyle name="Calculation 2 3 2 3 6" xfId="1797"/>
    <cellStyle name="Calculation 2 3 2 3 6 2" xfId="1798"/>
    <cellStyle name="Calculation 2 3 2 3 6 3" xfId="1799"/>
    <cellStyle name="Calculation 2 3 2 3 6 4" xfId="1800"/>
    <cellStyle name="Calculation 2 3 2 3 6 5" xfId="1801"/>
    <cellStyle name="Calculation 2 3 2 3 6 6" xfId="1802"/>
    <cellStyle name="Calculation 2 3 2 3 7" xfId="1803"/>
    <cellStyle name="Calculation 2 3 2 3 8" xfId="1804"/>
    <cellStyle name="Calculation 2 3 2 3 9" xfId="1805"/>
    <cellStyle name="Calculation 2 3 2 4" xfId="1806"/>
    <cellStyle name="Calculation 2 3 2 4 10" xfId="1807"/>
    <cellStyle name="Calculation 2 3 2 4 2" xfId="1808"/>
    <cellStyle name="Calculation 2 3 2 4 2 2" xfId="1809"/>
    <cellStyle name="Calculation 2 3 2 4 2 2 2" xfId="1810"/>
    <cellStyle name="Calculation 2 3 2 4 2 2 2 2" xfId="1811"/>
    <cellStyle name="Calculation 2 3 2 4 2 2 2 3" xfId="1812"/>
    <cellStyle name="Calculation 2 3 2 4 2 2 2 4" xfId="1813"/>
    <cellStyle name="Calculation 2 3 2 4 2 2 2 5" xfId="1814"/>
    <cellStyle name="Calculation 2 3 2 4 2 2 2 6" xfId="1815"/>
    <cellStyle name="Calculation 2 3 2 4 2 2 3" xfId="1816"/>
    <cellStyle name="Calculation 2 3 2 4 2 2 3 2" xfId="1817"/>
    <cellStyle name="Calculation 2 3 2 4 2 2 3 3" xfId="1818"/>
    <cellStyle name="Calculation 2 3 2 4 2 2 3 4" xfId="1819"/>
    <cellStyle name="Calculation 2 3 2 4 2 2 3 5" xfId="1820"/>
    <cellStyle name="Calculation 2 3 2 4 2 2 3 6" xfId="1821"/>
    <cellStyle name="Calculation 2 3 2 4 2 2 4" xfId="1822"/>
    <cellStyle name="Calculation 2 3 2 4 2 2 5" xfId="1823"/>
    <cellStyle name="Calculation 2 3 2 4 2 2 6" xfId="1824"/>
    <cellStyle name="Calculation 2 3 2 4 2 2 7" xfId="1825"/>
    <cellStyle name="Calculation 2 3 2 4 2 2 8" xfId="1826"/>
    <cellStyle name="Calculation 2 3 2 4 2 3" xfId="1827"/>
    <cellStyle name="Calculation 2 3 2 4 2 3 2" xfId="1828"/>
    <cellStyle name="Calculation 2 3 2 4 2 3 3" xfId="1829"/>
    <cellStyle name="Calculation 2 3 2 4 2 3 4" xfId="1830"/>
    <cellStyle name="Calculation 2 3 2 4 2 3 5" xfId="1831"/>
    <cellStyle name="Calculation 2 3 2 4 2 3 6" xfId="1832"/>
    <cellStyle name="Calculation 2 3 2 4 2 4" xfId="1833"/>
    <cellStyle name="Calculation 2 3 2 4 2 4 2" xfId="1834"/>
    <cellStyle name="Calculation 2 3 2 4 2 4 3" xfId="1835"/>
    <cellStyle name="Calculation 2 3 2 4 2 4 4" xfId="1836"/>
    <cellStyle name="Calculation 2 3 2 4 2 4 5" xfId="1837"/>
    <cellStyle name="Calculation 2 3 2 4 2 4 6" xfId="1838"/>
    <cellStyle name="Calculation 2 3 2 4 2 5" xfId="1839"/>
    <cellStyle name="Calculation 2 3 2 4 2 6" xfId="1840"/>
    <cellStyle name="Calculation 2 3 2 4 2 7" xfId="1841"/>
    <cellStyle name="Calculation 2 3 2 4 2 8" xfId="1842"/>
    <cellStyle name="Calculation 2 3 2 4 2 9" xfId="1843"/>
    <cellStyle name="Calculation 2 3 2 4 3" xfId="1844"/>
    <cellStyle name="Calculation 2 3 2 4 3 2" xfId="1845"/>
    <cellStyle name="Calculation 2 3 2 4 3 2 2" xfId="1846"/>
    <cellStyle name="Calculation 2 3 2 4 3 2 3" xfId="1847"/>
    <cellStyle name="Calculation 2 3 2 4 3 2 4" xfId="1848"/>
    <cellStyle name="Calculation 2 3 2 4 3 2 5" xfId="1849"/>
    <cellStyle name="Calculation 2 3 2 4 3 2 6" xfId="1850"/>
    <cellStyle name="Calculation 2 3 2 4 3 3" xfId="1851"/>
    <cellStyle name="Calculation 2 3 2 4 3 3 2" xfId="1852"/>
    <cellStyle name="Calculation 2 3 2 4 3 3 3" xfId="1853"/>
    <cellStyle name="Calculation 2 3 2 4 3 3 4" xfId="1854"/>
    <cellStyle name="Calculation 2 3 2 4 3 3 5" xfId="1855"/>
    <cellStyle name="Calculation 2 3 2 4 3 3 6" xfId="1856"/>
    <cellStyle name="Calculation 2 3 2 4 3 4" xfId="1857"/>
    <cellStyle name="Calculation 2 3 2 4 3 5" xfId="1858"/>
    <cellStyle name="Calculation 2 3 2 4 3 6" xfId="1859"/>
    <cellStyle name="Calculation 2 3 2 4 3 7" xfId="1860"/>
    <cellStyle name="Calculation 2 3 2 4 3 8" xfId="1861"/>
    <cellStyle name="Calculation 2 3 2 4 4" xfId="1862"/>
    <cellStyle name="Calculation 2 3 2 4 4 2" xfId="1863"/>
    <cellStyle name="Calculation 2 3 2 4 4 3" xfId="1864"/>
    <cellStyle name="Calculation 2 3 2 4 4 4" xfId="1865"/>
    <cellStyle name="Calculation 2 3 2 4 4 5" xfId="1866"/>
    <cellStyle name="Calculation 2 3 2 4 4 6" xfId="1867"/>
    <cellStyle name="Calculation 2 3 2 4 5" xfId="1868"/>
    <cellStyle name="Calculation 2 3 2 4 5 2" xfId="1869"/>
    <cellStyle name="Calculation 2 3 2 4 5 3" xfId="1870"/>
    <cellStyle name="Calculation 2 3 2 4 5 4" xfId="1871"/>
    <cellStyle name="Calculation 2 3 2 4 5 5" xfId="1872"/>
    <cellStyle name="Calculation 2 3 2 4 5 6" xfId="1873"/>
    <cellStyle name="Calculation 2 3 2 4 6" xfId="1874"/>
    <cellStyle name="Calculation 2 3 2 4 7" xfId="1875"/>
    <cellStyle name="Calculation 2 3 2 4 8" xfId="1876"/>
    <cellStyle name="Calculation 2 3 2 4 9" xfId="1877"/>
    <cellStyle name="Calculation 2 3 2 5" xfId="1878"/>
    <cellStyle name="Calculation 2 3 2 5 2" xfId="1879"/>
    <cellStyle name="Calculation 2 3 2 5 2 2" xfId="1880"/>
    <cellStyle name="Calculation 2 3 2 5 2 2 2" xfId="1881"/>
    <cellStyle name="Calculation 2 3 2 5 2 2 3" xfId="1882"/>
    <cellStyle name="Calculation 2 3 2 5 2 2 4" xfId="1883"/>
    <cellStyle name="Calculation 2 3 2 5 2 2 5" xfId="1884"/>
    <cellStyle name="Calculation 2 3 2 5 2 2 6" xfId="1885"/>
    <cellStyle name="Calculation 2 3 2 5 2 3" xfId="1886"/>
    <cellStyle name="Calculation 2 3 2 5 2 3 2" xfId="1887"/>
    <cellStyle name="Calculation 2 3 2 5 2 3 3" xfId="1888"/>
    <cellStyle name="Calculation 2 3 2 5 2 3 4" xfId="1889"/>
    <cellStyle name="Calculation 2 3 2 5 2 3 5" xfId="1890"/>
    <cellStyle name="Calculation 2 3 2 5 2 3 6" xfId="1891"/>
    <cellStyle name="Calculation 2 3 2 5 2 4" xfId="1892"/>
    <cellStyle name="Calculation 2 3 2 5 2 5" xfId="1893"/>
    <cellStyle name="Calculation 2 3 2 5 2 6" xfId="1894"/>
    <cellStyle name="Calculation 2 3 2 5 2 7" xfId="1895"/>
    <cellStyle name="Calculation 2 3 2 5 2 8" xfId="1896"/>
    <cellStyle name="Calculation 2 3 2 5 3" xfId="1897"/>
    <cellStyle name="Calculation 2 3 2 5 3 2" xfId="1898"/>
    <cellStyle name="Calculation 2 3 2 5 3 3" xfId="1899"/>
    <cellStyle name="Calculation 2 3 2 5 3 4" xfId="1900"/>
    <cellStyle name="Calculation 2 3 2 5 3 5" xfId="1901"/>
    <cellStyle name="Calculation 2 3 2 5 3 6" xfId="1902"/>
    <cellStyle name="Calculation 2 3 2 5 4" xfId="1903"/>
    <cellStyle name="Calculation 2 3 2 5 4 2" xfId="1904"/>
    <cellStyle name="Calculation 2 3 2 5 4 3" xfId="1905"/>
    <cellStyle name="Calculation 2 3 2 5 4 4" xfId="1906"/>
    <cellStyle name="Calculation 2 3 2 5 4 5" xfId="1907"/>
    <cellStyle name="Calculation 2 3 2 5 4 6" xfId="1908"/>
    <cellStyle name="Calculation 2 3 2 5 5" xfId="1909"/>
    <cellStyle name="Calculation 2 3 2 5 6" xfId="1910"/>
    <cellStyle name="Calculation 2 3 2 5 7" xfId="1911"/>
    <cellStyle name="Calculation 2 3 2 5 8" xfId="1912"/>
    <cellStyle name="Calculation 2 3 2 5 9" xfId="1913"/>
    <cellStyle name="Calculation 2 3 2 6" xfId="1914"/>
    <cellStyle name="Calculation 2 3 2 6 2" xfId="1915"/>
    <cellStyle name="Calculation 2 3 2 6 2 2" xfId="1916"/>
    <cellStyle name="Calculation 2 3 2 6 2 3" xfId="1917"/>
    <cellStyle name="Calculation 2 3 2 6 2 4" xfId="1918"/>
    <cellStyle name="Calculation 2 3 2 6 2 5" xfId="1919"/>
    <cellStyle name="Calculation 2 3 2 6 2 6" xfId="1920"/>
    <cellStyle name="Calculation 2 3 2 6 3" xfId="1921"/>
    <cellStyle name="Calculation 2 3 2 6 3 2" xfId="1922"/>
    <cellStyle name="Calculation 2 3 2 6 3 3" xfId="1923"/>
    <cellStyle name="Calculation 2 3 2 6 3 4" xfId="1924"/>
    <cellStyle name="Calculation 2 3 2 6 3 5" xfId="1925"/>
    <cellStyle name="Calculation 2 3 2 6 3 6" xfId="1926"/>
    <cellStyle name="Calculation 2 3 2 6 4" xfId="1927"/>
    <cellStyle name="Calculation 2 3 2 6 5" xfId="1928"/>
    <cellStyle name="Calculation 2 3 2 6 6" xfId="1929"/>
    <cellStyle name="Calculation 2 3 2 6 7" xfId="1930"/>
    <cellStyle name="Calculation 2 3 2 6 8" xfId="1931"/>
    <cellStyle name="Calculation 2 3 2 7" xfId="1932"/>
    <cellStyle name="Calculation 2 3 2 7 2" xfId="1933"/>
    <cellStyle name="Calculation 2 3 2 7 3" xfId="1934"/>
    <cellStyle name="Calculation 2 3 2 7 4" xfId="1935"/>
    <cellStyle name="Calculation 2 3 2 7 5" xfId="1936"/>
    <cellStyle name="Calculation 2 3 2 7 6" xfId="1937"/>
    <cellStyle name="Calculation 2 3 2 8" xfId="1938"/>
    <cellStyle name="Calculation 2 3 2 8 2" xfId="1939"/>
    <cellStyle name="Calculation 2 3 2 8 3" xfId="1940"/>
    <cellStyle name="Calculation 2 3 2 8 4" xfId="1941"/>
    <cellStyle name="Calculation 2 3 2 8 5" xfId="1942"/>
    <cellStyle name="Calculation 2 3 2 8 6" xfId="1943"/>
    <cellStyle name="Calculation 2 3 2 9" xfId="1944"/>
    <cellStyle name="Calculation 2 3 3" xfId="1945"/>
    <cellStyle name="Calculation 2 3 3 10" xfId="1946"/>
    <cellStyle name="Calculation 2 3 3 11" xfId="1947"/>
    <cellStyle name="Calculation 2 3 3 12" xfId="1948"/>
    <cellStyle name="Calculation 2 3 3 2" xfId="1949"/>
    <cellStyle name="Calculation 2 3 3 2 10" xfId="1950"/>
    <cellStyle name="Calculation 2 3 3 2 11" xfId="1951"/>
    <cellStyle name="Calculation 2 3 3 2 2" xfId="1952"/>
    <cellStyle name="Calculation 2 3 3 2 2 10" xfId="1953"/>
    <cellStyle name="Calculation 2 3 3 2 2 2" xfId="1954"/>
    <cellStyle name="Calculation 2 3 3 2 2 2 2" xfId="1955"/>
    <cellStyle name="Calculation 2 3 3 2 2 2 2 2" xfId="1956"/>
    <cellStyle name="Calculation 2 3 3 2 2 2 2 2 2" xfId="1957"/>
    <cellStyle name="Calculation 2 3 3 2 2 2 2 2 3" xfId="1958"/>
    <cellStyle name="Calculation 2 3 3 2 2 2 2 2 4" xfId="1959"/>
    <cellStyle name="Calculation 2 3 3 2 2 2 2 2 5" xfId="1960"/>
    <cellStyle name="Calculation 2 3 3 2 2 2 2 2 6" xfId="1961"/>
    <cellStyle name="Calculation 2 3 3 2 2 2 2 3" xfId="1962"/>
    <cellStyle name="Calculation 2 3 3 2 2 2 2 3 2" xfId="1963"/>
    <cellStyle name="Calculation 2 3 3 2 2 2 2 3 3" xfId="1964"/>
    <cellStyle name="Calculation 2 3 3 2 2 2 2 3 4" xfId="1965"/>
    <cellStyle name="Calculation 2 3 3 2 2 2 2 3 5" xfId="1966"/>
    <cellStyle name="Calculation 2 3 3 2 2 2 2 3 6" xfId="1967"/>
    <cellStyle name="Calculation 2 3 3 2 2 2 2 4" xfId="1968"/>
    <cellStyle name="Calculation 2 3 3 2 2 2 2 5" xfId="1969"/>
    <cellStyle name="Calculation 2 3 3 2 2 2 2 6" xfId="1970"/>
    <cellStyle name="Calculation 2 3 3 2 2 2 2 7" xfId="1971"/>
    <cellStyle name="Calculation 2 3 3 2 2 2 2 8" xfId="1972"/>
    <cellStyle name="Calculation 2 3 3 2 2 2 3" xfId="1973"/>
    <cellStyle name="Calculation 2 3 3 2 2 2 3 2" xfId="1974"/>
    <cellStyle name="Calculation 2 3 3 2 2 2 3 3" xfId="1975"/>
    <cellStyle name="Calculation 2 3 3 2 2 2 3 4" xfId="1976"/>
    <cellStyle name="Calculation 2 3 3 2 2 2 3 5" xfId="1977"/>
    <cellStyle name="Calculation 2 3 3 2 2 2 3 6" xfId="1978"/>
    <cellStyle name="Calculation 2 3 3 2 2 2 4" xfId="1979"/>
    <cellStyle name="Calculation 2 3 3 2 2 2 4 2" xfId="1980"/>
    <cellStyle name="Calculation 2 3 3 2 2 2 4 3" xfId="1981"/>
    <cellStyle name="Calculation 2 3 3 2 2 2 4 4" xfId="1982"/>
    <cellStyle name="Calculation 2 3 3 2 2 2 4 5" xfId="1983"/>
    <cellStyle name="Calculation 2 3 3 2 2 2 4 6" xfId="1984"/>
    <cellStyle name="Calculation 2 3 3 2 2 2 5" xfId="1985"/>
    <cellStyle name="Calculation 2 3 3 2 2 2 6" xfId="1986"/>
    <cellStyle name="Calculation 2 3 3 2 2 2 7" xfId="1987"/>
    <cellStyle name="Calculation 2 3 3 2 2 2 8" xfId="1988"/>
    <cellStyle name="Calculation 2 3 3 2 2 2 9" xfId="1989"/>
    <cellStyle name="Calculation 2 3 3 2 2 3" xfId="1990"/>
    <cellStyle name="Calculation 2 3 3 2 2 3 2" xfId="1991"/>
    <cellStyle name="Calculation 2 3 3 2 2 3 2 2" xfId="1992"/>
    <cellStyle name="Calculation 2 3 3 2 2 3 2 3" xfId="1993"/>
    <cellStyle name="Calculation 2 3 3 2 2 3 2 4" xfId="1994"/>
    <cellStyle name="Calculation 2 3 3 2 2 3 2 5" xfId="1995"/>
    <cellStyle name="Calculation 2 3 3 2 2 3 2 6" xfId="1996"/>
    <cellStyle name="Calculation 2 3 3 2 2 3 3" xfId="1997"/>
    <cellStyle name="Calculation 2 3 3 2 2 3 3 2" xfId="1998"/>
    <cellStyle name="Calculation 2 3 3 2 2 3 3 3" xfId="1999"/>
    <cellStyle name="Calculation 2 3 3 2 2 3 3 4" xfId="2000"/>
    <cellStyle name="Calculation 2 3 3 2 2 3 3 5" xfId="2001"/>
    <cellStyle name="Calculation 2 3 3 2 2 3 3 6" xfId="2002"/>
    <cellStyle name="Calculation 2 3 3 2 2 3 4" xfId="2003"/>
    <cellStyle name="Calculation 2 3 3 2 2 3 5" xfId="2004"/>
    <cellStyle name="Calculation 2 3 3 2 2 3 6" xfId="2005"/>
    <cellStyle name="Calculation 2 3 3 2 2 3 7" xfId="2006"/>
    <cellStyle name="Calculation 2 3 3 2 2 3 8" xfId="2007"/>
    <cellStyle name="Calculation 2 3 3 2 2 4" xfId="2008"/>
    <cellStyle name="Calculation 2 3 3 2 2 4 2" xfId="2009"/>
    <cellStyle name="Calculation 2 3 3 2 2 4 3" xfId="2010"/>
    <cellStyle name="Calculation 2 3 3 2 2 4 4" xfId="2011"/>
    <cellStyle name="Calculation 2 3 3 2 2 4 5" xfId="2012"/>
    <cellStyle name="Calculation 2 3 3 2 2 4 6" xfId="2013"/>
    <cellStyle name="Calculation 2 3 3 2 2 5" xfId="2014"/>
    <cellStyle name="Calculation 2 3 3 2 2 5 2" xfId="2015"/>
    <cellStyle name="Calculation 2 3 3 2 2 5 3" xfId="2016"/>
    <cellStyle name="Calculation 2 3 3 2 2 5 4" xfId="2017"/>
    <cellStyle name="Calculation 2 3 3 2 2 5 5" xfId="2018"/>
    <cellStyle name="Calculation 2 3 3 2 2 5 6" xfId="2019"/>
    <cellStyle name="Calculation 2 3 3 2 2 6" xfId="2020"/>
    <cellStyle name="Calculation 2 3 3 2 2 7" xfId="2021"/>
    <cellStyle name="Calculation 2 3 3 2 2 8" xfId="2022"/>
    <cellStyle name="Calculation 2 3 3 2 2 9" xfId="2023"/>
    <cellStyle name="Calculation 2 3 3 2 3" xfId="2024"/>
    <cellStyle name="Calculation 2 3 3 2 3 2" xfId="2025"/>
    <cellStyle name="Calculation 2 3 3 2 3 2 2" xfId="2026"/>
    <cellStyle name="Calculation 2 3 3 2 3 2 2 2" xfId="2027"/>
    <cellStyle name="Calculation 2 3 3 2 3 2 2 3" xfId="2028"/>
    <cellStyle name="Calculation 2 3 3 2 3 2 2 4" xfId="2029"/>
    <cellStyle name="Calculation 2 3 3 2 3 2 2 5" xfId="2030"/>
    <cellStyle name="Calculation 2 3 3 2 3 2 2 6" xfId="2031"/>
    <cellStyle name="Calculation 2 3 3 2 3 2 3" xfId="2032"/>
    <cellStyle name="Calculation 2 3 3 2 3 2 3 2" xfId="2033"/>
    <cellStyle name="Calculation 2 3 3 2 3 2 3 3" xfId="2034"/>
    <cellStyle name="Calculation 2 3 3 2 3 2 3 4" xfId="2035"/>
    <cellStyle name="Calculation 2 3 3 2 3 2 3 5" xfId="2036"/>
    <cellStyle name="Calculation 2 3 3 2 3 2 3 6" xfId="2037"/>
    <cellStyle name="Calculation 2 3 3 2 3 2 4" xfId="2038"/>
    <cellStyle name="Calculation 2 3 3 2 3 2 5" xfId="2039"/>
    <cellStyle name="Calculation 2 3 3 2 3 2 6" xfId="2040"/>
    <cellStyle name="Calculation 2 3 3 2 3 2 7" xfId="2041"/>
    <cellStyle name="Calculation 2 3 3 2 3 2 8" xfId="2042"/>
    <cellStyle name="Calculation 2 3 3 2 3 3" xfId="2043"/>
    <cellStyle name="Calculation 2 3 3 2 3 3 2" xfId="2044"/>
    <cellStyle name="Calculation 2 3 3 2 3 3 3" xfId="2045"/>
    <cellStyle name="Calculation 2 3 3 2 3 3 4" xfId="2046"/>
    <cellStyle name="Calculation 2 3 3 2 3 3 5" xfId="2047"/>
    <cellStyle name="Calculation 2 3 3 2 3 3 6" xfId="2048"/>
    <cellStyle name="Calculation 2 3 3 2 3 4" xfId="2049"/>
    <cellStyle name="Calculation 2 3 3 2 3 4 2" xfId="2050"/>
    <cellStyle name="Calculation 2 3 3 2 3 4 3" xfId="2051"/>
    <cellStyle name="Calculation 2 3 3 2 3 4 4" xfId="2052"/>
    <cellStyle name="Calculation 2 3 3 2 3 4 5" xfId="2053"/>
    <cellStyle name="Calculation 2 3 3 2 3 4 6" xfId="2054"/>
    <cellStyle name="Calculation 2 3 3 2 3 5" xfId="2055"/>
    <cellStyle name="Calculation 2 3 3 2 3 6" xfId="2056"/>
    <cellStyle name="Calculation 2 3 3 2 3 7" xfId="2057"/>
    <cellStyle name="Calculation 2 3 3 2 3 8" xfId="2058"/>
    <cellStyle name="Calculation 2 3 3 2 3 9" xfId="2059"/>
    <cellStyle name="Calculation 2 3 3 2 4" xfId="2060"/>
    <cellStyle name="Calculation 2 3 3 2 4 2" xfId="2061"/>
    <cellStyle name="Calculation 2 3 3 2 4 2 2" xfId="2062"/>
    <cellStyle name="Calculation 2 3 3 2 4 2 3" xfId="2063"/>
    <cellStyle name="Calculation 2 3 3 2 4 2 4" xfId="2064"/>
    <cellStyle name="Calculation 2 3 3 2 4 2 5" xfId="2065"/>
    <cellStyle name="Calculation 2 3 3 2 4 2 6" xfId="2066"/>
    <cellStyle name="Calculation 2 3 3 2 4 3" xfId="2067"/>
    <cellStyle name="Calculation 2 3 3 2 4 3 2" xfId="2068"/>
    <cellStyle name="Calculation 2 3 3 2 4 3 3" xfId="2069"/>
    <cellStyle name="Calculation 2 3 3 2 4 3 4" xfId="2070"/>
    <cellStyle name="Calculation 2 3 3 2 4 3 5" xfId="2071"/>
    <cellStyle name="Calculation 2 3 3 2 4 3 6" xfId="2072"/>
    <cellStyle name="Calculation 2 3 3 2 4 4" xfId="2073"/>
    <cellStyle name="Calculation 2 3 3 2 4 5" xfId="2074"/>
    <cellStyle name="Calculation 2 3 3 2 4 6" xfId="2075"/>
    <cellStyle name="Calculation 2 3 3 2 4 7" xfId="2076"/>
    <cellStyle name="Calculation 2 3 3 2 4 8" xfId="2077"/>
    <cellStyle name="Calculation 2 3 3 2 5" xfId="2078"/>
    <cellStyle name="Calculation 2 3 3 2 5 2" xfId="2079"/>
    <cellStyle name="Calculation 2 3 3 2 5 3" xfId="2080"/>
    <cellStyle name="Calculation 2 3 3 2 5 4" xfId="2081"/>
    <cellStyle name="Calculation 2 3 3 2 5 5" xfId="2082"/>
    <cellStyle name="Calculation 2 3 3 2 5 6" xfId="2083"/>
    <cellStyle name="Calculation 2 3 3 2 6" xfId="2084"/>
    <cellStyle name="Calculation 2 3 3 2 6 2" xfId="2085"/>
    <cellStyle name="Calculation 2 3 3 2 6 3" xfId="2086"/>
    <cellStyle name="Calculation 2 3 3 2 6 4" xfId="2087"/>
    <cellStyle name="Calculation 2 3 3 2 6 5" xfId="2088"/>
    <cellStyle name="Calculation 2 3 3 2 6 6" xfId="2089"/>
    <cellStyle name="Calculation 2 3 3 2 7" xfId="2090"/>
    <cellStyle name="Calculation 2 3 3 2 8" xfId="2091"/>
    <cellStyle name="Calculation 2 3 3 2 9" xfId="2092"/>
    <cellStyle name="Calculation 2 3 3 3" xfId="2093"/>
    <cellStyle name="Calculation 2 3 3 3 10" xfId="2094"/>
    <cellStyle name="Calculation 2 3 3 3 2" xfId="2095"/>
    <cellStyle name="Calculation 2 3 3 3 2 2" xfId="2096"/>
    <cellStyle name="Calculation 2 3 3 3 2 2 2" xfId="2097"/>
    <cellStyle name="Calculation 2 3 3 3 2 2 2 2" xfId="2098"/>
    <cellStyle name="Calculation 2 3 3 3 2 2 2 3" xfId="2099"/>
    <cellStyle name="Calculation 2 3 3 3 2 2 2 4" xfId="2100"/>
    <cellStyle name="Calculation 2 3 3 3 2 2 2 5" xfId="2101"/>
    <cellStyle name="Calculation 2 3 3 3 2 2 2 6" xfId="2102"/>
    <cellStyle name="Calculation 2 3 3 3 2 2 3" xfId="2103"/>
    <cellStyle name="Calculation 2 3 3 3 2 2 3 2" xfId="2104"/>
    <cellStyle name="Calculation 2 3 3 3 2 2 3 3" xfId="2105"/>
    <cellStyle name="Calculation 2 3 3 3 2 2 3 4" xfId="2106"/>
    <cellStyle name="Calculation 2 3 3 3 2 2 3 5" xfId="2107"/>
    <cellStyle name="Calculation 2 3 3 3 2 2 3 6" xfId="2108"/>
    <cellStyle name="Calculation 2 3 3 3 2 2 4" xfId="2109"/>
    <cellStyle name="Calculation 2 3 3 3 2 2 5" xfId="2110"/>
    <cellStyle name="Calculation 2 3 3 3 2 2 6" xfId="2111"/>
    <cellStyle name="Calculation 2 3 3 3 2 2 7" xfId="2112"/>
    <cellStyle name="Calculation 2 3 3 3 2 2 8" xfId="2113"/>
    <cellStyle name="Calculation 2 3 3 3 2 3" xfId="2114"/>
    <cellStyle name="Calculation 2 3 3 3 2 3 2" xfId="2115"/>
    <cellStyle name="Calculation 2 3 3 3 2 3 3" xfId="2116"/>
    <cellStyle name="Calculation 2 3 3 3 2 3 4" xfId="2117"/>
    <cellStyle name="Calculation 2 3 3 3 2 3 5" xfId="2118"/>
    <cellStyle name="Calculation 2 3 3 3 2 3 6" xfId="2119"/>
    <cellStyle name="Calculation 2 3 3 3 2 4" xfId="2120"/>
    <cellStyle name="Calculation 2 3 3 3 2 4 2" xfId="2121"/>
    <cellStyle name="Calculation 2 3 3 3 2 4 3" xfId="2122"/>
    <cellStyle name="Calculation 2 3 3 3 2 4 4" xfId="2123"/>
    <cellStyle name="Calculation 2 3 3 3 2 4 5" xfId="2124"/>
    <cellStyle name="Calculation 2 3 3 3 2 4 6" xfId="2125"/>
    <cellStyle name="Calculation 2 3 3 3 2 5" xfId="2126"/>
    <cellStyle name="Calculation 2 3 3 3 2 6" xfId="2127"/>
    <cellStyle name="Calculation 2 3 3 3 2 7" xfId="2128"/>
    <cellStyle name="Calculation 2 3 3 3 2 8" xfId="2129"/>
    <cellStyle name="Calculation 2 3 3 3 2 9" xfId="2130"/>
    <cellStyle name="Calculation 2 3 3 3 3" xfId="2131"/>
    <cellStyle name="Calculation 2 3 3 3 3 2" xfId="2132"/>
    <cellStyle name="Calculation 2 3 3 3 3 2 2" xfId="2133"/>
    <cellStyle name="Calculation 2 3 3 3 3 2 3" xfId="2134"/>
    <cellStyle name="Calculation 2 3 3 3 3 2 4" xfId="2135"/>
    <cellStyle name="Calculation 2 3 3 3 3 2 5" xfId="2136"/>
    <cellStyle name="Calculation 2 3 3 3 3 2 6" xfId="2137"/>
    <cellStyle name="Calculation 2 3 3 3 3 3" xfId="2138"/>
    <cellStyle name="Calculation 2 3 3 3 3 3 2" xfId="2139"/>
    <cellStyle name="Calculation 2 3 3 3 3 3 3" xfId="2140"/>
    <cellStyle name="Calculation 2 3 3 3 3 3 4" xfId="2141"/>
    <cellStyle name="Calculation 2 3 3 3 3 3 5" xfId="2142"/>
    <cellStyle name="Calculation 2 3 3 3 3 3 6" xfId="2143"/>
    <cellStyle name="Calculation 2 3 3 3 3 4" xfId="2144"/>
    <cellStyle name="Calculation 2 3 3 3 3 5" xfId="2145"/>
    <cellStyle name="Calculation 2 3 3 3 3 6" xfId="2146"/>
    <cellStyle name="Calculation 2 3 3 3 3 7" xfId="2147"/>
    <cellStyle name="Calculation 2 3 3 3 3 8" xfId="2148"/>
    <cellStyle name="Calculation 2 3 3 3 4" xfId="2149"/>
    <cellStyle name="Calculation 2 3 3 3 4 2" xfId="2150"/>
    <cellStyle name="Calculation 2 3 3 3 4 3" xfId="2151"/>
    <cellStyle name="Calculation 2 3 3 3 4 4" xfId="2152"/>
    <cellStyle name="Calculation 2 3 3 3 4 5" xfId="2153"/>
    <cellStyle name="Calculation 2 3 3 3 4 6" xfId="2154"/>
    <cellStyle name="Calculation 2 3 3 3 5" xfId="2155"/>
    <cellStyle name="Calculation 2 3 3 3 5 2" xfId="2156"/>
    <cellStyle name="Calculation 2 3 3 3 5 3" xfId="2157"/>
    <cellStyle name="Calculation 2 3 3 3 5 4" xfId="2158"/>
    <cellStyle name="Calculation 2 3 3 3 5 5" xfId="2159"/>
    <cellStyle name="Calculation 2 3 3 3 5 6" xfId="2160"/>
    <cellStyle name="Calculation 2 3 3 3 6" xfId="2161"/>
    <cellStyle name="Calculation 2 3 3 3 7" xfId="2162"/>
    <cellStyle name="Calculation 2 3 3 3 8" xfId="2163"/>
    <cellStyle name="Calculation 2 3 3 3 9" xfId="2164"/>
    <cellStyle name="Calculation 2 3 3 4" xfId="2165"/>
    <cellStyle name="Calculation 2 3 3 4 2" xfId="2166"/>
    <cellStyle name="Calculation 2 3 3 4 2 2" xfId="2167"/>
    <cellStyle name="Calculation 2 3 3 4 2 2 2" xfId="2168"/>
    <cellStyle name="Calculation 2 3 3 4 2 2 3" xfId="2169"/>
    <cellStyle name="Calculation 2 3 3 4 2 2 4" xfId="2170"/>
    <cellStyle name="Calculation 2 3 3 4 2 2 5" xfId="2171"/>
    <cellStyle name="Calculation 2 3 3 4 2 2 6" xfId="2172"/>
    <cellStyle name="Calculation 2 3 3 4 2 3" xfId="2173"/>
    <cellStyle name="Calculation 2 3 3 4 2 3 2" xfId="2174"/>
    <cellStyle name="Calculation 2 3 3 4 2 3 3" xfId="2175"/>
    <cellStyle name="Calculation 2 3 3 4 2 3 4" xfId="2176"/>
    <cellStyle name="Calculation 2 3 3 4 2 3 5" xfId="2177"/>
    <cellStyle name="Calculation 2 3 3 4 2 3 6" xfId="2178"/>
    <cellStyle name="Calculation 2 3 3 4 2 4" xfId="2179"/>
    <cellStyle name="Calculation 2 3 3 4 2 5" xfId="2180"/>
    <cellStyle name="Calculation 2 3 3 4 2 6" xfId="2181"/>
    <cellStyle name="Calculation 2 3 3 4 2 7" xfId="2182"/>
    <cellStyle name="Calculation 2 3 3 4 2 8" xfId="2183"/>
    <cellStyle name="Calculation 2 3 3 4 3" xfId="2184"/>
    <cellStyle name="Calculation 2 3 3 4 3 2" xfId="2185"/>
    <cellStyle name="Calculation 2 3 3 4 3 3" xfId="2186"/>
    <cellStyle name="Calculation 2 3 3 4 3 4" xfId="2187"/>
    <cellStyle name="Calculation 2 3 3 4 3 5" xfId="2188"/>
    <cellStyle name="Calculation 2 3 3 4 3 6" xfId="2189"/>
    <cellStyle name="Calculation 2 3 3 4 4" xfId="2190"/>
    <cellStyle name="Calculation 2 3 3 4 4 2" xfId="2191"/>
    <cellStyle name="Calculation 2 3 3 4 4 3" xfId="2192"/>
    <cellStyle name="Calculation 2 3 3 4 4 4" xfId="2193"/>
    <cellStyle name="Calculation 2 3 3 4 4 5" xfId="2194"/>
    <cellStyle name="Calculation 2 3 3 4 4 6" xfId="2195"/>
    <cellStyle name="Calculation 2 3 3 4 5" xfId="2196"/>
    <cellStyle name="Calculation 2 3 3 4 6" xfId="2197"/>
    <cellStyle name="Calculation 2 3 3 4 7" xfId="2198"/>
    <cellStyle name="Calculation 2 3 3 4 8" xfId="2199"/>
    <cellStyle name="Calculation 2 3 3 4 9" xfId="2200"/>
    <cellStyle name="Calculation 2 3 3 5" xfId="2201"/>
    <cellStyle name="Calculation 2 3 3 5 2" xfId="2202"/>
    <cellStyle name="Calculation 2 3 3 5 2 2" xfId="2203"/>
    <cellStyle name="Calculation 2 3 3 5 2 3" xfId="2204"/>
    <cellStyle name="Calculation 2 3 3 5 2 4" xfId="2205"/>
    <cellStyle name="Calculation 2 3 3 5 2 5" xfId="2206"/>
    <cellStyle name="Calculation 2 3 3 5 2 6" xfId="2207"/>
    <cellStyle name="Calculation 2 3 3 5 3" xfId="2208"/>
    <cellStyle name="Calculation 2 3 3 5 3 2" xfId="2209"/>
    <cellStyle name="Calculation 2 3 3 5 3 3" xfId="2210"/>
    <cellStyle name="Calculation 2 3 3 5 3 4" xfId="2211"/>
    <cellStyle name="Calculation 2 3 3 5 3 5" xfId="2212"/>
    <cellStyle name="Calculation 2 3 3 5 3 6" xfId="2213"/>
    <cellStyle name="Calculation 2 3 3 5 4" xfId="2214"/>
    <cellStyle name="Calculation 2 3 3 5 5" xfId="2215"/>
    <cellStyle name="Calculation 2 3 3 5 6" xfId="2216"/>
    <cellStyle name="Calculation 2 3 3 5 7" xfId="2217"/>
    <cellStyle name="Calculation 2 3 3 5 8" xfId="2218"/>
    <cellStyle name="Calculation 2 3 3 6" xfId="2219"/>
    <cellStyle name="Calculation 2 3 3 6 2" xfId="2220"/>
    <cellStyle name="Calculation 2 3 3 6 3" xfId="2221"/>
    <cellStyle name="Calculation 2 3 3 6 4" xfId="2222"/>
    <cellStyle name="Calculation 2 3 3 6 5" xfId="2223"/>
    <cellStyle name="Calculation 2 3 3 6 6" xfId="2224"/>
    <cellStyle name="Calculation 2 3 3 7" xfId="2225"/>
    <cellStyle name="Calculation 2 3 3 7 2" xfId="2226"/>
    <cellStyle name="Calculation 2 3 3 7 3" xfId="2227"/>
    <cellStyle name="Calculation 2 3 3 7 4" xfId="2228"/>
    <cellStyle name="Calculation 2 3 3 7 5" xfId="2229"/>
    <cellStyle name="Calculation 2 3 3 7 6" xfId="2230"/>
    <cellStyle name="Calculation 2 3 3 8" xfId="2231"/>
    <cellStyle name="Calculation 2 3 3 9" xfId="2232"/>
    <cellStyle name="Calculation 2 3 4" xfId="2233"/>
    <cellStyle name="Calculation 2 3 4 10" xfId="2234"/>
    <cellStyle name="Calculation 2 3 4 11" xfId="2235"/>
    <cellStyle name="Calculation 2 3 4 2" xfId="2236"/>
    <cellStyle name="Calculation 2 3 4 2 10" xfId="2237"/>
    <cellStyle name="Calculation 2 3 4 2 2" xfId="2238"/>
    <cellStyle name="Calculation 2 3 4 2 2 2" xfId="2239"/>
    <cellStyle name="Calculation 2 3 4 2 2 2 2" xfId="2240"/>
    <cellStyle name="Calculation 2 3 4 2 2 2 2 2" xfId="2241"/>
    <cellStyle name="Calculation 2 3 4 2 2 2 2 3" xfId="2242"/>
    <cellStyle name="Calculation 2 3 4 2 2 2 2 4" xfId="2243"/>
    <cellStyle name="Calculation 2 3 4 2 2 2 2 5" xfId="2244"/>
    <cellStyle name="Calculation 2 3 4 2 2 2 2 6" xfId="2245"/>
    <cellStyle name="Calculation 2 3 4 2 2 2 3" xfId="2246"/>
    <cellStyle name="Calculation 2 3 4 2 2 2 3 2" xfId="2247"/>
    <cellStyle name="Calculation 2 3 4 2 2 2 3 3" xfId="2248"/>
    <cellStyle name="Calculation 2 3 4 2 2 2 3 4" xfId="2249"/>
    <cellStyle name="Calculation 2 3 4 2 2 2 3 5" xfId="2250"/>
    <cellStyle name="Calculation 2 3 4 2 2 2 3 6" xfId="2251"/>
    <cellStyle name="Calculation 2 3 4 2 2 2 4" xfId="2252"/>
    <cellStyle name="Calculation 2 3 4 2 2 2 5" xfId="2253"/>
    <cellStyle name="Calculation 2 3 4 2 2 2 6" xfId="2254"/>
    <cellStyle name="Calculation 2 3 4 2 2 2 7" xfId="2255"/>
    <cellStyle name="Calculation 2 3 4 2 2 2 8" xfId="2256"/>
    <cellStyle name="Calculation 2 3 4 2 2 3" xfId="2257"/>
    <cellStyle name="Calculation 2 3 4 2 2 3 2" xfId="2258"/>
    <cellStyle name="Calculation 2 3 4 2 2 3 3" xfId="2259"/>
    <cellStyle name="Calculation 2 3 4 2 2 3 4" xfId="2260"/>
    <cellStyle name="Calculation 2 3 4 2 2 3 5" xfId="2261"/>
    <cellStyle name="Calculation 2 3 4 2 2 3 6" xfId="2262"/>
    <cellStyle name="Calculation 2 3 4 2 2 4" xfId="2263"/>
    <cellStyle name="Calculation 2 3 4 2 2 4 2" xfId="2264"/>
    <cellStyle name="Calculation 2 3 4 2 2 4 3" xfId="2265"/>
    <cellStyle name="Calculation 2 3 4 2 2 4 4" xfId="2266"/>
    <cellStyle name="Calculation 2 3 4 2 2 4 5" xfId="2267"/>
    <cellStyle name="Calculation 2 3 4 2 2 4 6" xfId="2268"/>
    <cellStyle name="Calculation 2 3 4 2 2 5" xfId="2269"/>
    <cellStyle name="Calculation 2 3 4 2 2 6" xfId="2270"/>
    <cellStyle name="Calculation 2 3 4 2 2 7" xfId="2271"/>
    <cellStyle name="Calculation 2 3 4 2 2 8" xfId="2272"/>
    <cellStyle name="Calculation 2 3 4 2 2 9" xfId="2273"/>
    <cellStyle name="Calculation 2 3 4 2 3" xfId="2274"/>
    <cellStyle name="Calculation 2 3 4 2 3 2" xfId="2275"/>
    <cellStyle name="Calculation 2 3 4 2 3 2 2" xfId="2276"/>
    <cellStyle name="Calculation 2 3 4 2 3 2 3" xfId="2277"/>
    <cellStyle name="Calculation 2 3 4 2 3 2 4" xfId="2278"/>
    <cellStyle name="Calculation 2 3 4 2 3 2 5" xfId="2279"/>
    <cellStyle name="Calculation 2 3 4 2 3 2 6" xfId="2280"/>
    <cellStyle name="Calculation 2 3 4 2 3 3" xfId="2281"/>
    <cellStyle name="Calculation 2 3 4 2 3 3 2" xfId="2282"/>
    <cellStyle name="Calculation 2 3 4 2 3 3 3" xfId="2283"/>
    <cellStyle name="Calculation 2 3 4 2 3 3 4" xfId="2284"/>
    <cellStyle name="Calculation 2 3 4 2 3 3 5" xfId="2285"/>
    <cellStyle name="Calculation 2 3 4 2 3 3 6" xfId="2286"/>
    <cellStyle name="Calculation 2 3 4 2 3 4" xfId="2287"/>
    <cellStyle name="Calculation 2 3 4 2 3 5" xfId="2288"/>
    <cellStyle name="Calculation 2 3 4 2 3 6" xfId="2289"/>
    <cellStyle name="Calculation 2 3 4 2 3 7" xfId="2290"/>
    <cellStyle name="Calculation 2 3 4 2 3 8" xfId="2291"/>
    <cellStyle name="Calculation 2 3 4 2 4" xfId="2292"/>
    <cellStyle name="Calculation 2 3 4 2 4 2" xfId="2293"/>
    <cellStyle name="Calculation 2 3 4 2 4 3" xfId="2294"/>
    <cellStyle name="Calculation 2 3 4 2 4 4" xfId="2295"/>
    <cellStyle name="Calculation 2 3 4 2 4 5" xfId="2296"/>
    <cellStyle name="Calculation 2 3 4 2 4 6" xfId="2297"/>
    <cellStyle name="Calculation 2 3 4 2 5" xfId="2298"/>
    <cellStyle name="Calculation 2 3 4 2 5 2" xfId="2299"/>
    <cellStyle name="Calculation 2 3 4 2 5 3" xfId="2300"/>
    <cellStyle name="Calculation 2 3 4 2 5 4" xfId="2301"/>
    <cellStyle name="Calculation 2 3 4 2 5 5" xfId="2302"/>
    <cellStyle name="Calculation 2 3 4 2 5 6" xfId="2303"/>
    <cellStyle name="Calculation 2 3 4 2 6" xfId="2304"/>
    <cellStyle name="Calculation 2 3 4 2 7" xfId="2305"/>
    <cellStyle name="Calculation 2 3 4 2 8" xfId="2306"/>
    <cellStyle name="Calculation 2 3 4 2 9" xfId="2307"/>
    <cellStyle name="Calculation 2 3 4 3" xfId="2308"/>
    <cellStyle name="Calculation 2 3 4 3 2" xfId="2309"/>
    <cellStyle name="Calculation 2 3 4 3 2 2" xfId="2310"/>
    <cellStyle name="Calculation 2 3 4 3 2 2 2" xfId="2311"/>
    <cellStyle name="Calculation 2 3 4 3 2 2 3" xfId="2312"/>
    <cellStyle name="Calculation 2 3 4 3 2 2 4" xfId="2313"/>
    <cellStyle name="Calculation 2 3 4 3 2 2 5" xfId="2314"/>
    <cellStyle name="Calculation 2 3 4 3 2 2 6" xfId="2315"/>
    <cellStyle name="Calculation 2 3 4 3 2 3" xfId="2316"/>
    <cellStyle name="Calculation 2 3 4 3 2 3 2" xfId="2317"/>
    <cellStyle name="Calculation 2 3 4 3 2 3 3" xfId="2318"/>
    <cellStyle name="Calculation 2 3 4 3 2 3 4" xfId="2319"/>
    <cellStyle name="Calculation 2 3 4 3 2 3 5" xfId="2320"/>
    <cellStyle name="Calculation 2 3 4 3 2 3 6" xfId="2321"/>
    <cellStyle name="Calculation 2 3 4 3 2 4" xfId="2322"/>
    <cellStyle name="Calculation 2 3 4 3 2 5" xfId="2323"/>
    <cellStyle name="Calculation 2 3 4 3 2 6" xfId="2324"/>
    <cellStyle name="Calculation 2 3 4 3 2 7" xfId="2325"/>
    <cellStyle name="Calculation 2 3 4 3 2 8" xfId="2326"/>
    <cellStyle name="Calculation 2 3 4 3 3" xfId="2327"/>
    <cellStyle name="Calculation 2 3 4 3 3 2" xfId="2328"/>
    <cellStyle name="Calculation 2 3 4 3 3 3" xfId="2329"/>
    <cellStyle name="Calculation 2 3 4 3 3 4" xfId="2330"/>
    <cellStyle name="Calculation 2 3 4 3 3 5" xfId="2331"/>
    <cellStyle name="Calculation 2 3 4 3 3 6" xfId="2332"/>
    <cellStyle name="Calculation 2 3 4 3 4" xfId="2333"/>
    <cellStyle name="Calculation 2 3 4 3 4 2" xfId="2334"/>
    <cellStyle name="Calculation 2 3 4 3 4 3" xfId="2335"/>
    <cellStyle name="Calculation 2 3 4 3 4 4" xfId="2336"/>
    <cellStyle name="Calculation 2 3 4 3 4 5" xfId="2337"/>
    <cellStyle name="Calculation 2 3 4 3 4 6" xfId="2338"/>
    <cellStyle name="Calculation 2 3 4 3 5" xfId="2339"/>
    <cellStyle name="Calculation 2 3 4 3 6" xfId="2340"/>
    <cellStyle name="Calculation 2 3 4 3 7" xfId="2341"/>
    <cellStyle name="Calculation 2 3 4 3 8" xfId="2342"/>
    <cellStyle name="Calculation 2 3 4 3 9" xfId="2343"/>
    <cellStyle name="Calculation 2 3 4 4" xfId="2344"/>
    <cellStyle name="Calculation 2 3 4 4 2" xfId="2345"/>
    <cellStyle name="Calculation 2 3 4 4 2 2" xfId="2346"/>
    <cellStyle name="Calculation 2 3 4 4 2 3" xfId="2347"/>
    <cellStyle name="Calculation 2 3 4 4 2 4" xfId="2348"/>
    <cellStyle name="Calculation 2 3 4 4 2 5" xfId="2349"/>
    <cellStyle name="Calculation 2 3 4 4 2 6" xfId="2350"/>
    <cellStyle name="Calculation 2 3 4 4 3" xfId="2351"/>
    <cellStyle name="Calculation 2 3 4 4 3 2" xfId="2352"/>
    <cellStyle name="Calculation 2 3 4 4 3 3" xfId="2353"/>
    <cellStyle name="Calculation 2 3 4 4 3 4" xfId="2354"/>
    <cellStyle name="Calculation 2 3 4 4 3 5" xfId="2355"/>
    <cellStyle name="Calculation 2 3 4 4 3 6" xfId="2356"/>
    <cellStyle name="Calculation 2 3 4 4 4" xfId="2357"/>
    <cellStyle name="Calculation 2 3 4 4 5" xfId="2358"/>
    <cellStyle name="Calculation 2 3 4 4 6" xfId="2359"/>
    <cellStyle name="Calculation 2 3 4 4 7" xfId="2360"/>
    <cellStyle name="Calculation 2 3 4 4 8" xfId="2361"/>
    <cellStyle name="Calculation 2 3 4 5" xfId="2362"/>
    <cellStyle name="Calculation 2 3 4 5 2" xfId="2363"/>
    <cellStyle name="Calculation 2 3 4 5 3" xfId="2364"/>
    <cellStyle name="Calculation 2 3 4 5 4" xfId="2365"/>
    <cellStyle name="Calculation 2 3 4 5 5" xfId="2366"/>
    <cellStyle name="Calculation 2 3 4 5 6" xfId="2367"/>
    <cellStyle name="Calculation 2 3 4 6" xfId="2368"/>
    <cellStyle name="Calculation 2 3 4 6 2" xfId="2369"/>
    <cellStyle name="Calculation 2 3 4 6 3" xfId="2370"/>
    <cellStyle name="Calculation 2 3 4 6 4" xfId="2371"/>
    <cellStyle name="Calculation 2 3 4 6 5" xfId="2372"/>
    <cellStyle name="Calculation 2 3 4 6 6" xfId="2373"/>
    <cellStyle name="Calculation 2 3 4 7" xfId="2374"/>
    <cellStyle name="Calculation 2 3 4 8" xfId="2375"/>
    <cellStyle name="Calculation 2 3 4 9" xfId="2376"/>
    <cellStyle name="Calculation 2 3 5" xfId="2377"/>
    <cellStyle name="Calculation 2 3 5 10" xfId="2378"/>
    <cellStyle name="Calculation 2 3 5 2" xfId="2379"/>
    <cellStyle name="Calculation 2 3 5 2 2" xfId="2380"/>
    <cellStyle name="Calculation 2 3 5 2 2 2" xfId="2381"/>
    <cellStyle name="Calculation 2 3 5 2 2 2 2" xfId="2382"/>
    <cellStyle name="Calculation 2 3 5 2 2 2 3" xfId="2383"/>
    <cellStyle name="Calculation 2 3 5 2 2 2 4" xfId="2384"/>
    <cellStyle name="Calculation 2 3 5 2 2 2 5" xfId="2385"/>
    <cellStyle name="Calculation 2 3 5 2 2 2 6" xfId="2386"/>
    <cellStyle name="Calculation 2 3 5 2 2 3" xfId="2387"/>
    <cellStyle name="Calculation 2 3 5 2 2 3 2" xfId="2388"/>
    <cellStyle name="Calculation 2 3 5 2 2 3 3" xfId="2389"/>
    <cellStyle name="Calculation 2 3 5 2 2 3 4" xfId="2390"/>
    <cellStyle name="Calculation 2 3 5 2 2 3 5" xfId="2391"/>
    <cellStyle name="Calculation 2 3 5 2 2 3 6" xfId="2392"/>
    <cellStyle name="Calculation 2 3 5 2 2 4" xfId="2393"/>
    <cellStyle name="Calculation 2 3 5 2 2 5" xfId="2394"/>
    <cellStyle name="Calculation 2 3 5 2 2 6" xfId="2395"/>
    <cellStyle name="Calculation 2 3 5 2 2 7" xfId="2396"/>
    <cellStyle name="Calculation 2 3 5 2 2 8" xfId="2397"/>
    <cellStyle name="Calculation 2 3 5 2 3" xfId="2398"/>
    <cellStyle name="Calculation 2 3 5 2 3 2" xfId="2399"/>
    <cellStyle name="Calculation 2 3 5 2 3 3" xfId="2400"/>
    <cellStyle name="Calculation 2 3 5 2 3 4" xfId="2401"/>
    <cellStyle name="Calculation 2 3 5 2 3 5" xfId="2402"/>
    <cellStyle name="Calculation 2 3 5 2 3 6" xfId="2403"/>
    <cellStyle name="Calculation 2 3 5 2 4" xfId="2404"/>
    <cellStyle name="Calculation 2 3 5 2 4 2" xfId="2405"/>
    <cellStyle name="Calculation 2 3 5 2 4 3" xfId="2406"/>
    <cellStyle name="Calculation 2 3 5 2 4 4" xfId="2407"/>
    <cellStyle name="Calculation 2 3 5 2 4 5" xfId="2408"/>
    <cellStyle name="Calculation 2 3 5 2 4 6" xfId="2409"/>
    <cellStyle name="Calculation 2 3 5 2 5" xfId="2410"/>
    <cellStyle name="Calculation 2 3 5 2 6" xfId="2411"/>
    <cellStyle name="Calculation 2 3 5 2 7" xfId="2412"/>
    <cellStyle name="Calculation 2 3 5 2 8" xfId="2413"/>
    <cellStyle name="Calculation 2 3 5 2 9" xfId="2414"/>
    <cellStyle name="Calculation 2 3 5 3" xfId="2415"/>
    <cellStyle name="Calculation 2 3 5 3 2" xfId="2416"/>
    <cellStyle name="Calculation 2 3 5 3 2 2" xfId="2417"/>
    <cellStyle name="Calculation 2 3 5 3 2 3" xfId="2418"/>
    <cellStyle name="Calculation 2 3 5 3 2 4" xfId="2419"/>
    <cellStyle name="Calculation 2 3 5 3 2 5" xfId="2420"/>
    <cellStyle name="Calculation 2 3 5 3 2 6" xfId="2421"/>
    <cellStyle name="Calculation 2 3 5 3 3" xfId="2422"/>
    <cellStyle name="Calculation 2 3 5 3 3 2" xfId="2423"/>
    <cellStyle name="Calculation 2 3 5 3 3 3" xfId="2424"/>
    <cellStyle name="Calculation 2 3 5 3 3 4" xfId="2425"/>
    <cellStyle name="Calculation 2 3 5 3 3 5" xfId="2426"/>
    <cellStyle name="Calculation 2 3 5 3 3 6" xfId="2427"/>
    <cellStyle name="Calculation 2 3 5 3 4" xfId="2428"/>
    <cellStyle name="Calculation 2 3 5 3 5" xfId="2429"/>
    <cellStyle name="Calculation 2 3 5 3 6" xfId="2430"/>
    <cellStyle name="Calculation 2 3 5 3 7" xfId="2431"/>
    <cellStyle name="Calculation 2 3 5 3 8" xfId="2432"/>
    <cellStyle name="Calculation 2 3 5 4" xfId="2433"/>
    <cellStyle name="Calculation 2 3 5 4 2" xfId="2434"/>
    <cellStyle name="Calculation 2 3 5 4 3" xfId="2435"/>
    <cellStyle name="Calculation 2 3 5 4 4" xfId="2436"/>
    <cellStyle name="Calculation 2 3 5 4 5" xfId="2437"/>
    <cellStyle name="Calculation 2 3 5 4 6" xfId="2438"/>
    <cellStyle name="Calculation 2 3 5 5" xfId="2439"/>
    <cellStyle name="Calculation 2 3 5 5 2" xfId="2440"/>
    <cellStyle name="Calculation 2 3 5 5 3" xfId="2441"/>
    <cellStyle name="Calculation 2 3 5 5 4" xfId="2442"/>
    <cellStyle name="Calculation 2 3 5 5 5" xfId="2443"/>
    <cellStyle name="Calculation 2 3 5 5 6" xfId="2444"/>
    <cellStyle name="Calculation 2 3 5 6" xfId="2445"/>
    <cellStyle name="Calculation 2 3 5 7" xfId="2446"/>
    <cellStyle name="Calculation 2 3 5 8" xfId="2447"/>
    <cellStyle name="Calculation 2 3 5 9" xfId="2448"/>
    <cellStyle name="Calculation 2 3 6" xfId="2449"/>
    <cellStyle name="Calculation 2 3 6 2" xfId="2450"/>
    <cellStyle name="Calculation 2 3 6 2 2" xfId="2451"/>
    <cellStyle name="Calculation 2 3 6 2 2 2" xfId="2452"/>
    <cellStyle name="Calculation 2 3 6 2 2 3" xfId="2453"/>
    <cellStyle name="Calculation 2 3 6 2 2 4" xfId="2454"/>
    <cellStyle name="Calculation 2 3 6 2 2 5" xfId="2455"/>
    <cellStyle name="Calculation 2 3 6 2 2 6" xfId="2456"/>
    <cellStyle name="Calculation 2 3 6 2 3" xfId="2457"/>
    <cellStyle name="Calculation 2 3 6 2 3 2" xfId="2458"/>
    <cellStyle name="Calculation 2 3 6 2 3 3" xfId="2459"/>
    <cellStyle name="Calculation 2 3 6 2 3 4" xfId="2460"/>
    <cellStyle name="Calculation 2 3 6 2 3 5" xfId="2461"/>
    <cellStyle name="Calculation 2 3 6 2 3 6" xfId="2462"/>
    <cellStyle name="Calculation 2 3 6 2 4" xfId="2463"/>
    <cellStyle name="Calculation 2 3 6 2 5" xfId="2464"/>
    <cellStyle name="Calculation 2 3 6 2 6" xfId="2465"/>
    <cellStyle name="Calculation 2 3 6 2 7" xfId="2466"/>
    <cellStyle name="Calculation 2 3 6 2 8" xfId="2467"/>
    <cellStyle name="Calculation 2 3 6 3" xfId="2468"/>
    <cellStyle name="Calculation 2 3 6 3 2" xfId="2469"/>
    <cellStyle name="Calculation 2 3 6 3 3" xfId="2470"/>
    <cellStyle name="Calculation 2 3 6 3 4" xfId="2471"/>
    <cellStyle name="Calculation 2 3 6 3 5" xfId="2472"/>
    <cellStyle name="Calculation 2 3 6 3 6" xfId="2473"/>
    <cellStyle name="Calculation 2 3 6 4" xfId="2474"/>
    <cellStyle name="Calculation 2 3 6 4 2" xfId="2475"/>
    <cellStyle name="Calculation 2 3 6 4 3" xfId="2476"/>
    <cellStyle name="Calculation 2 3 6 4 4" xfId="2477"/>
    <cellStyle name="Calculation 2 3 6 4 5" xfId="2478"/>
    <cellStyle name="Calculation 2 3 6 4 6" xfId="2479"/>
    <cellStyle name="Calculation 2 3 6 5" xfId="2480"/>
    <cellStyle name="Calculation 2 3 6 6" xfId="2481"/>
    <cellStyle name="Calculation 2 3 6 7" xfId="2482"/>
    <cellStyle name="Calculation 2 3 6 8" xfId="2483"/>
    <cellStyle name="Calculation 2 3 6 9" xfId="2484"/>
    <cellStyle name="Calculation 2 3 7" xfId="2485"/>
    <cellStyle name="Calculation 2 3 7 2" xfId="2486"/>
    <cellStyle name="Calculation 2 3 7 2 2" xfId="2487"/>
    <cellStyle name="Calculation 2 3 7 2 3" xfId="2488"/>
    <cellStyle name="Calculation 2 3 7 2 4" xfId="2489"/>
    <cellStyle name="Calculation 2 3 7 2 5" xfId="2490"/>
    <cellStyle name="Calculation 2 3 7 2 6" xfId="2491"/>
    <cellStyle name="Calculation 2 3 7 3" xfId="2492"/>
    <cellStyle name="Calculation 2 3 7 3 2" xfId="2493"/>
    <cellStyle name="Calculation 2 3 7 3 3" xfId="2494"/>
    <cellStyle name="Calculation 2 3 7 3 4" xfId="2495"/>
    <cellStyle name="Calculation 2 3 7 3 5" xfId="2496"/>
    <cellStyle name="Calculation 2 3 7 3 6" xfId="2497"/>
    <cellStyle name="Calculation 2 3 7 4" xfId="2498"/>
    <cellStyle name="Calculation 2 3 7 5" xfId="2499"/>
    <cellStyle name="Calculation 2 3 7 6" xfId="2500"/>
    <cellStyle name="Calculation 2 3 7 7" xfId="2501"/>
    <cellStyle name="Calculation 2 3 7 8" xfId="2502"/>
    <cellStyle name="Calculation 2 3 8" xfId="2503"/>
    <cellStyle name="Calculation 2 3 8 2" xfId="2504"/>
    <cellStyle name="Calculation 2 3 8 3" xfId="2505"/>
    <cellStyle name="Calculation 2 3 8 4" xfId="2506"/>
    <cellStyle name="Calculation 2 3 8 5" xfId="2507"/>
    <cellStyle name="Calculation 2 3 8 6" xfId="2508"/>
    <cellStyle name="Calculation 2 3 9" xfId="2509"/>
    <cellStyle name="Calculation 2 3 9 2" xfId="2510"/>
    <cellStyle name="Calculation 2 3 9 3" xfId="2511"/>
    <cellStyle name="Calculation 2 3 9 4" xfId="2512"/>
    <cellStyle name="Calculation 2 3 9 5" xfId="2513"/>
    <cellStyle name="Calculation 2 3 9 6" xfId="2514"/>
    <cellStyle name="Calculation 2 4" xfId="2515"/>
    <cellStyle name="Calculation 2 4 10" xfId="2516"/>
    <cellStyle name="Calculation 2 4 11" xfId="2517"/>
    <cellStyle name="Calculation 2 4 12" xfId="2518"/>
    <cellStyle name="Calculation 2 4 13" xfId="2519"/>
    <cellStyle name="Calculation 2 4 2" xfId="2520"/>
    <cellStyle name="Calculation 2 4 2 10" xfId="2521"/>
    <cellStyle name="Calculation 2 4 2 11" xfId="2522"/>
    <cellStyle name="Calculation 2 4 2 12" xfId="2523"/>
    <cellStyle name="Calculation 2 4 2 2" xfId="2524"/>
    <cellStyle name="Calculation 2 4 2 2 10" xfId="2525"/>
    <cellStyle name="Calculation 2 4 2 2 11" xfId="2526"/>
    <cellStyle name="Calculation 2 4 2 2 2" xfId="2527"/>
    <cellStyle name="Calculation 2 4 2 2 2 10" xfId="2528"/>
    <cellStyle name="Calculation 2 4 2 2 2 2" xfId="2529"/>
    <cellStyle name="Calculation 2 4 2 2 2 2 2" xfId="2530"/>
    <cellStyle name="Calculation 2 4 2 2 2 2 2 2" xfId="2531"/>
    <cellStyle name="Calculation 2 4 2 2 2 2 2 2 2" xfId="2532"/>
    <cellStyle name="Calculation 2 4 2 2 2 2 2 2 3" xfId="2533"/>
    <cellStyle name="Calculation 2 4 2 2 2 2 2 2 4" xfId="2534"/>
    <cellStyle name="Calculation 2 4 2 2 2 2 2 2 5" xfId="2535"/>
    <cellStyle name="Calculation 2 4 2 2 2 2 2 2 6" xfId="2536"/>
    <cellStyle name="Calculation 2 4 2 2 2 2 2 3" xfId="2537"/>
    <cellStyle name="Calculation 2 4 2 2 2 2 2 3 2" xfId="2538"/>
    <cellStyle name="Calculation 2 4 2 2 2 2 2 3 3" xfId="2539"/>
    <cellStyle name="Calculation 2 4 2 2 2 2 2 3 4" xfId="2540"/>
    <cellStyle name="Calculation 2 4 2 2 2 2 2 3 5" xfId="2541"/>
    <cellStyle name="Calculation 2 4 2 2 2 2 2 3 6" xfId="2542"/>
    <cellStyle name="Calculation 2 4 2 2 2 2 2 4" xfId="2543"/>
    <cellStyle name="Calculation 2 4 2 2 2 2 2 5" xfId="2544"/>
    <cellStyle name="Calculation 2 4 2 2 2 2 2 6" xfId="2545"/>
    <cellStyle name="Calculation 2 4 2 2 2 2 2 7" xfId="2546"/>
    <cellStyle name="Calculation 2 4 2 2 2 2 2 8" xfId="2547"/>
    <cellStyle name="Calculation 2 4 2 2 2 2 3" xfId="2548"/>
    <cellStyle name="Calculation 2 4 2 2 2 2 3 2" xfId="2549"/>
    <cellStyle name="Calculation 2 4 2 2 2 2 3 3" xfId="2550"/>
    <cellStyle name="Calculation 2 4 2 2 2 2 3 4" xfId="2551"/>
    <cellStyle name="Calculation 2 4 2 2 2 2 3 5" xfId="2552"/>
    <cellStyle name="Calculation 2 4 2 2 2 2 3 6" xfId="2553"/>
    <cellStyle name="Calculation 2 4 2 2 2 2 4" xfId="2554"/>
    <cellStyle name="Calculation 2 4 2 2 2 2 4 2" xfId="2555"/>
    <cellStyle name="Calculation 2 4 2 2 2 2 4 3" xfId="2556"/>
    <cellStyle name="Calculation 2 4 2 2 2 2 4 4" xfId="2557"/>
    <cellStyle name="Calculation 2 4 2 2 2 2 4 5" xfId="2558"/>
    <cellStyle name="Calculation 2 4 2 2 2 2 4 6" xfId="2559"/>
    <cellStyle name="Calculation 2 4 2 2 2 2 5" xfId="2560"/>
    <cellStyle name="Calculation 2 4 2 2 2 2 6" xfId="2561"/>
    <cellStyle name="Calculation 2 4 2 2 2 2 7" xfId="2562"/>
    <cellStyle name="Calculation 2 4 2 2 2 2 8" xfId="2563"/>
    <cellStyle name="Calculation 2 4 2 2 2 2 9" xfId="2564"/>
    <cellStyle name="Calculation 2 4 2 2 2 3" xfId="2565"/>
    <cellStyle name="Calculation 2 4 2 2 2 3 2" xfId="2566"/>
    <cellStyle name="Calculation 2 4 2 2 2 3 2 2" xfId="2567"/>
    <cellStyle name="Calculation 2 4 2 2 2 3 2 3" xfId="2568"/>
    <cellStyle name="Calculation 2 4 2 2 2 3 2 4" xfId="2569"/>
    <cellStyle name="Calculation 2 4 2 2 2 3 2 5" xfId="2570"/>
    <cellStyle name="Calculation 2 4 2 2 2 3 2 6" xfId="2571"/>
    <cellStyle name="Calculation 2 4 2 2 2 3 3" xfId="2572"/>
    <cellStyle name="Calculation 2 4 2 2 2 3 3 2" xfId="2573"/>
    <cellStyle name="Calculation 2 4 2 2 2 3 3 3" xfId="2574"/>
    <cellStyle name="Calculation 2 4 2 2 2 3 3 4" xfId="2575"/>
    <cellStyle name="Calculation 2 4 2 2 2 3 3 5" xfId="2576"/>
    <cellStyle name="Calculation 2 4 2 2 2 3 3 6" xfId="2577"/>
    <cellStyle name="Calculation 2 4 2 2 2 3 4" xfId="2578"/>
    <cellStyle name="Calculation 2 4 2 2 2 3 5" xfId="2579"/>
    <cellStyle name="Calculation 2 4 2 2 2 3 6" xfId="2580"/>
    <cellStyle name="Calculation 2 4 2 2 2 3 7" xfId="2581"/>
    <cellStyle name="Calculation 2 4 2 2 2 3 8" xfId="2582"/>
    <cellStyle name="Calculation 2 4 2 2 2 4" xfId="2583"/>
    <cellStyle name="Calculation 2 4 2 2 2 4 2" xfId="2584"/>
    <cellStyle name="Calculation 2 4 2 2 2 4 3" xfId="2585"/>
    <cellStyle name="Calculation 2 4 2 2 2 4 4" xfId="2586"/>
    <cellStyle name="Calculation 2 4 2 2 2 4 5" xfId="2587"/>
    <cellStyle name="Calculation 2 4 2 2 2 4 6" xfId="2588"/>
    <cellStyle name="Calculation 2 4 2 2 2 5" xfId="2589"/>
    <cellStyle name="Calculation 2 4 2 2 2 5 2" xfId="2590"/>
    <cellStyle name="Calculation 2 4 2 2 2 5 3" xfId="2591"/>
    <cellStyle name="Calculation 2 4 2 2 2 5 4" xfId="2592"/>
    <cellStyle name="Calculation 2 4 2 2 2 5 5" xfId="2593"/>
    <cellStyle name="Calculation 2 4 2 2 2 5 6" xfId="2594"/>
    <cellStyle name="Calculation 2 4 2 2 2 6" xfId="2595"/>
    <cellStyle name="Calculation 2 4 2 2 2 7" xfId="2596"/>
    <cellStyle name="Calculation 2 4 2 2 2 8" xfId="2597"/>
    <cellStyle name="Calculation 2 4 2 2 2 9" xfId="2598"/>
    <cellStyle name="Calculation 2 4 2 2 3" xfId="2599"/>
    <cellStyle name="Calculation 2 4 2 2 3 2" xfId="2600"/>
    <cellStyle name="Calculation 2 4 2 2 3 2 2" xfId="2601"/>
    <cellStyle name="Calculation 2 4 2 2 3 2 2 2" xfId="2602"/>
    <cellStyle name="Calculation 2 4 2 2 3 2 2 3" xfId="2603"/>
    <cellStyle name="Calculation 2 4 2 2 3 2 2 4" xfId="2604"/>
    <cellStyle name="Calculation 2 4 2 2 3 2 2 5" xfId="2605"/>
    <cellStyle name="Calculation 2 4 2 2 3 2 2 6" xfId="2606"/>
    <cellStyle name="Calculation 2 4 2 2 3 2 3" xfId="2607"/>
    <cellStyle name="Calculation 2 4 2 2 3 2 3 2" xfId="2608"/>
    <cellStyle name="Calculation 2 4 2 2 3 2 3 3" xfId="2609"/>
    <cellStyle name="Calculation 2 4 2 2 3 2 3 4" xfId="2610"/>
    <cellStyle name="Calculation 2 4 2 2 3 2 3 5" xfId="2611"/>
    <cellStyle name="Calculation 2 4 2 2 3 2 3 6" xfId="2612"/>
    <cellStyle name="Calculation 2 4 2 2 3 2 4" xfId="2613"/>
    <cellStyle name="Calculation 2 4 2 2 3 2 5" xfId="2614"/>
    <cellStyle name="Calculation 2 4 2 2 3 2 6" xfId="2615"/>
    <cellStyle name="Calculation 2 4 2 2 3 2 7" xfId="2616"/>
    <cellStyle name="Calculation 2 4 2 2 3 2 8" xfId="2617"/>
    <cellStyle name="Calculation 2 4 2 2 3 3" xfId="2618"/>
    <cellStyle name="Calculation 2 4 2 2 3 3 2" xfId="2619"/>
    <cellStyle name="Calculation 2 4 2 2 3 3 3" xfId="2620"/>
    <cellStyle name="Calculation 2 4 2 2 3 3 4" xfId="2621"/>
    <cellStyle name="Calculation 2 4 2 2 3 3 5" xfId="2622"/>
    <cellStyle name="Calculation 2 4 2 2 3 3 6" xfId="2623"/>
    <cellStyle name="Calculation 2 4 2 2 3 4" xfId="2624"/>
    <cellStyle name="Calculation 2 4 2 2 3 4 2" xfId="2625"/>
    <cellStyle name="Calculation 2 4 2 2 3 4 3" xfId="2626"/>
    <cellStyle name="Calculation 2 4 2 2 3 4 4" xfId="2627"/>
    <cellStyle name="Calculation 2 4 2 2 3 4 5" xfId="2628"/>
    <cellStyle name="Calculation 2 4 2 2 3 4 6" xfId="2629"/>
    <cellStyle name="Calculation 2 4 2 2 3 5" xfId="2630"/>
    <cellStyle name="Calculation 2 4 2 2 3 6" xfId="2631"/>
    <cellStyle name="Calculation 2 4 2 2 3 7" xfId="2632"/>
    <cellStyle name="Calculation 2 4 2 2 3 8" xfId="2633"/>
    <cellStyle name="Calculation 2 4 2 2 3 9" xfId="2634"/>
    <cellStyle name="Calculation 2 4 2 2 4" xfId="2635"/>
    <cellStyle name="Calculation 2 4 2 2 4 2" xfId="2636"/>
    <cellStyle name="Calculation 2 4 2 2 4 2 2" xfId="2637"/>
    <cellStyle name="Calculation 2 4 2 2 4 2 3" xfId="2638"/>
    <cellStyle name="Calculation 2 4 2 2 4 2 4" xfId="2639"/>
    <cellStyle name="Calculation 2 4 2 2 4 2 5" xfId="2640"/>
    <cellStyle name="Calculation 2 4 2 2 4 2 6" xfId="2641"/>
    <cellStyle name="Calculation 2 4 2 2 4 3" xfId="2642"/>
    <cellStyle name="Calculation 2 4 2 2 4 3 2" xfId="2643"/>
    <cellStyle name="Calculation 2 4 2 2 4 3 3" xfId="2644"/>
    <cellStyle name="Calculation 2 4 2 2 4 3 4" xfId="2645"/>
    <cellStyle name="Calculation 2 4 2 2 4 3 5" xfId="2646"/>
    <cellStyle name="Calculation 2 4 2 2 4 3 6" xfId="2647"/>
    <cellStyle name="Calculation 2 4 2 2 4 4" xfId="2648"/>
    <cellStyle name="Calculation 2 4 2 2 4 5" xfId="2649"/>
    <cellStyle name="Calculation 2 4 2 2 4 6" xfId="2650"/>
    <cellStyle name="Calculation 2 4 2 2 4 7" xfId="2651"/>
    <cellStyle name="Calculation 2 4 2 2 4 8" xfId="2652"/>
    <cellStyle name="Calculation 2 4 2 2 5" xfId="2653"/>
    <cellStyle name="Calculation 2 4 2 2 5 2" xfId="2654"/>
    <cellStyle name="Calculation 2 4 2 2 5 3" xfId="2655"/>
    <cellStyle name="Calculation 2 4 2 2 5 4" xfId="2656"/>
    <cellStyle name="Calculation 2 4 2 2 5 5" xfId="2657"/>
    <cellStyle name="Calculation 2 4 2 2 5 6" xfId="2658"/>
    <cellStyle name="Calculation 2 4 2 2 6" xfId="2659"/>
    <cellStyle name="Calculation 2 4 2 2 6 2" xfId="2660"/>
    <cellStyle name="Calculation 2 4 2 2 6 3" xfId="2661"/>
    <cellStyle name="Calculation 2 4 2 2 6 4" xfId="2662"/>
    <cellStyle name="Calculation 2 4 2 2 6 5" xfId="2663"/>
    <cellStyle name="Calculation 2 4 2 2 6 6" xfId="2664"/>
    <cellStyle name="Calculation 2 4 2 2 7" xfId="2665"/>
    <cellStyle name="Calculation 2 4 2 2 8" xfId="2666"/>
    <cellStyle name="Calculation 2 4 2 2 9" xfId="2667"/>
    <cellStyle name="Calculation 2 4 2 3" xfId="2668"/>
    <cellStyle name="Calculation 2 4 2 3 10" xfId="2669"/>
    <cellStyle name="Calculation 2 4 2 3 2" xfId="2670"/>
    <cellStyle name="Calculation 2 4 2 3 2 2" xfId="2671"/>
    <cellStyle name="Calculation 2 4 2 3 2 2 2" xfId="2672"/>
    <cellStyle name="Calculation 2 4 2 3 2 2 2 2" xfId="2673"/>
    <cellStyle name="Calculation 2 4 2 3 2 2 2 3" xfId="2674"/>
    <cellStyle name="Calculation 2 4 2 3 2 2 2 4" xfId="2675"/>
    <cellStyle name="Calculation 2 4 2 3 2 2 2 5" xfId="2676"/>
    <cellStyle name="Calculation 2 4 2 3 2 2 2 6" xfId="2677"/>
    <cellStyle name="Calculation 2 4 2 3 2 2 3" xfId="2678"/>
    <cellStyle name="Calculation 2 4 2 3 2 2 3 2" xfId="2679"/>
    <cellStyle name="Calculation 2 4 2 3 2 2 3 3" xfId="2680"/>
    <cellStyle name="Calculation 2 4 2 3 2 2 3 4" xfId="2681"/>
    <cellStyle name="Calculation 2 4 2 3 2 2 3 5" xfId="2682"/>
    <cellStyle name="Calculation 2 4 2 3 2 2 3 6" xfId="2683"/>
    <cellStyle name="Calculation 2 4 2 3 2 2 4" xfId="2684"/>
    <cellStyle name="Calculation 2 4 2 3 2 2 5" xfId="2685"/>
    <cellStyle name="Calculation 2 4 2 3 2 2 6" xfId="2686"/>
    <cellStyle name="Calculation 2 4 2 3 2 2 7" xfId="2687"/>
    <cellStyle name="Calculation 2 4 2 3 2 2 8" xfId="2688"/>
    <cellStyle name="Calculation 2 4 2 3 2 3" xfId="2689"/>
    <cellStyle name="Calculation 2 4 2 3 2 3 2" xfId="2690"/>
    <cellStyle name="Calculation 2 4 2 3 2 3 3" xfId="2691"/>
    <cellStyle name="Calculation 2 4 2 3 2 3 4" xfId="2692"/>
    <cellStyle name="Calculation 2 4 2 3 2 3 5" xfId="2693"/>
    <cellStyle name="Calculation 2 4 2 3 2 3 6" xfId="2694"/>
    <cellStyle name="Calculation 2 4 2 3 2 4" xfId="2695"/>
    <cellStyle name="Calculation 2 4 2 3 2 4 2" xfId="2696"/>
    <cellStyle name="Calculation 2 4 2 3 2 4 3" xfId="2697"/>
    <cellStyle name="Calculation 2 4 2 3 2 4 4" xfId="2698"/>
    <cellStyle name="Calculation 2 4 2 3 2 4 5" xfId="2699"/>
    <cellStyle name="Calculation 2 4 2 3 2 4 6" xfId="2700"/>
    <cellStyle name="Calculation 2 4 2 3 2 5" xfId="2701"/>
    <cellStyle name="Calculation 2 4 2 3 2 6" xfId="2702"/>
    <cellStyle name="Calculation 2 4 2 3 2 7" xfId="2703"/>
    <cellStyle name="Calculation 2 4 2 3 2 8" xfId="2704"/>
    <cellStyle name="Calculation 2 4 2 3 2 9" xfId="2705"/>
    <cellStyle name="Calculation 2 4 2 3 3" xfId="2706"/>
    <cellStyle name="Calculation 2 4 2 3 3 2" xfId="2707"/>
    <cellStyle name="Calculation 2 4 2 3 3 2 2" xfId="2708"/>
    <cellStyle name="Calculation 2 4 2 3 3 2 3" xfId="2709"/>
    <cellStyle name="Calculation 2 4 2 3 3 2 4" xfId="2710"/>
    <cellStyle name="Calculation 2 4 2 3 3 2 5" xfId="2711"/>
    <cellStyle name="Calculation 2 4 2 3 3 2 6" xfId="2712"/>
    <cellStyle name="Calculation 2 4 2 3 3 3" xfId="2713"/>
    <cellStyle name="Calculation 2 4 2 3 3 3 2" xfId="2714"/>
    <cellStyle name="Calculation 2 4 2 3 3 3 3" xfId="2715"/>
    <cellStyle name="Calculation 2 4 2 3 3 3 4" xfId="2716"/>
    <cellStyle name="Calculation 2 4 2 3 3 3 5" xfId="2717"/>
    <cellStyle name="Calculation 2 4 2 3 3 3 6" xfId="2718"/>
    <cellStyle name="Calculation 2 4 2 3 3 4" xfId="2719"/>
    <cellStyle name="Calculation 2 4 2 3 3 5" xfId="2720"/>
    <cellStyle name="Calculation 2 4 2 3 3 6" xfId="2721"/>
    <cellStyle name="Calculation 2 4 2 3 3 7" xfId="2722"/>
    <cellStyle name="Calculation 2 4 2 3 3 8" xfId="2723"/>
    <cellStyle name="Calculation 2 4 2 3 4" xfId="2724"/>
    <cellStyle name="Calculation 2 4 2 3 4 2" xfId="2725"/>
    <cellStyle name="Calculation 2 4 2 3 4 3" xfId="2726"/>
    <cellStyle name="Calculation 2 4 2 3 4 4" xfId="2727"/>
    <cellStyle name="Calculation 2 4 2 3 4 5" xfId="2728"/>
    <cellStyle name="Calculation 2 4 2 3 4 6" xfId="2729"/>
    <cellStyle name="Calculation 2 4 2 3 5" xfId="2730"/>
    <cellStyle name="Calculation 2 4 2 3 5 2" xfId="2731"/>
    <cellStyle name="Calculation 2 4 2 3 5 3" xfId="2732"/>
    <cellStyle name="Calculation 2 4 2 3 5 4" xfId="2733"/>
    <cellStyle name="Calculation 2 4 2 3 5 5" xfId="2734"/>
    <cellStyle name="Calculation 2 4 2 3 5 6" xfId="2735"/>
    <cellStyle name="Calculation 2 4 2 3 6" xfId="2736"/>
    <cellStyle name="Calculation 2 4 2 3 7" xfId="2737"/>
    <cellStyle name="Calculation 2 4 2 3 8" xfId="2738"/>
    <cellStyle name="Calculation 2 4 2 3 9" xfId="2739"/>
    <cellStyle name="Calculation 2 4 2 4" xfId="2740"/>
    <cellStyle name="Calculation 2 4 2 4 2" xfId="2741"/>
    <cellStyle name="Calculation 2 4 2 4 2 2" xfId="2742"/>
    <cellStyle name="Calculation 2 4 2 4 2 2 2" xfId="2743"/>
    <cellStyle name="Calculation 2 4 2 4 2 2 3" xfId="2744"/>
    <cellStyle name="Calculation 2 4 2 4 2 2 4" xfId="2745"/>
    <cellStyle name="Calculation 2 4 2 4 2 2 5" xfId="2746"/>
    <cellStyle name="Calculation 2 4 2 4 2 2 6" xfId="2747"/>
    <cellStyle name="Calculation 2 4 2 4 2 3" xfId="2748"/>
    <cellStyle name="Calculation 2 4 2 4 2 3 2" xfId="2749"/>
    <cellStyle name="Calculation 2 4 2 4 2 3 3" xfId="2750"/>
    <cellStyle name="Calculation 2 4 2 4 2 3 4" xfId="2751"/>
    <cellStyle name="Calculation 2 4 2 4 2 3 5" xfId="2752"/>
    <cellStyle name="Calculation 2 4 2 4 2 3 6" xfId="2753"/>
    <cellStyle name="Calculation 2 4 2 4 2 4" xfId="2754"/>
    <cellStyle name="Calculation 2 4 2 4 2 5" xfId="2755"/>
    <cellStyle name="Calculation 2 4 2 4 2 6" xfId="2756"/>
    <cellStyle name="Calculation 2 4 2 4 2 7" xfId="2757"/>
    <cellStyle name="Calculation 2 4 2 4 2 8" xfId="2758"/>
    <cellStyle name="Calculation 2 4 2 4 3" xfId="2759"/>
    <cellStyle name="Calculation 2 4 2 4 3 2" xfId="2760"/>
    <cellStyle name="Calculation 2 4 2 4 3 3" xfId="2761"/>
    <cellStyle name="Calculation 2 4 2 4 3 4" xfId="2762"/>
    <cellStyle name="Calculation 2 4 2 4 3 5" xfId="2763"/>
    <cellStyle name="Calculation 2 4 2 4 3 6" xfId="2764"/>
    <cellStyle name="Calculation 2 4 2 4 4" xfId="2765"/>
    <cellStyle name="Calculation 2 4 2 4 4 2" xfId="2766"/>
    <cellStyle name="Calculation 2 4 2 4 4 3" xfId="2767"/>
    <cellStyle name="Calculation 2 4 2 4 4 4" xfId="2768"/>
    <cellStyle name="Calculation 2 4 2 4 4 5" xfId="2769"/>
    <cellStyle name="Calculation 2 4 2 4 4 6" xfId="2770"/>
    <cellStyle name="Calculation 2 4 2 4 5" xfId="2771"/>
    <cellStyle name="Calculation 2 4 2 4 6" xfId="2772"/>
    <cellStyle name="Calculation 2 4 2 4 7" xfId="2773"/>
    <cellStyle name="Calculation 2 4 2 4 8" xfId="2774"/>
    <cellStyle name="Calculation 2 4 2 4 9" xfId="2775"/>
    <cellStyle name="Calculation 2 4 2 5" xfId="2776"/>
    <cellStyle name="Calculation 2 4 2 5 2" xfId="2777"/>
    <cellStyle name="Calculation 2 4 2 5 2 2" xfId="2778"/>
    <cellStyle name="Calculation 2 4 2 5 2 3" xfId="2779"/>
    <cellStyle name="Calculation 2 4 2 5 2 4" xfId="2780"/>
    <cellStyle name="Calculation 2 4 2 5 2 5" xfId="2781"/>
    <cellStyle name="Calculation 2 4 2 5 2 6" xfId="2782"/>
    <cellStyle name="Calculation 2 4 2 5 3" xfId="2783"/>
    <cellStyle name="Calculation 2 4 2 5 3 2" xfId="2784"/>
    <cellStyle name="Calculation 2 4 2 5 3 3" xfId="2785"/>
    <cellStyle name="Calculation 2 4 2 5 3 4" xfId="2786"/>
    <cellStyle name="Calculation 2 4 2 5 3 5" xfId="2787"/>
    <cellStyle name="Calculation 2 4 2 5 3 6" xfId="2788"/>
    <cellStyle name="Calculation 2 4 2 5 4" xfId="2789"/>
    <cellStyle name="Calculation 2 4 2 5 5" xfId="2790"/>
    <cellStyle name="Calculation 2 4 2 5 6" xfId="2791"/>
    <cellStyle name="Calculation 2 4 2 5 7" xfId="2792"/>
    <cellStyle name="Calculation 2 4 2 5 8" xfId="2793"/>
    <cellStyle name="Calculation 2 4 2 6" xfId="2794"/>
    <cellStyle name="Calculation 2 4 2 6 2" xfId="2795"/>
    <cellStyle name="Calculation 2 4 2 6 3" xfId="2796"/>
    <cellStyle name="Calculation 2 4 2 6 4" xfId="2797"/>
    <cellStyle name="Calculation 2 4 2 6 5" xfId="2798"/>
    <cellStyle name="Calculation 2 4 2 6 6" xfId="2799"/>
    <cellStyle name="Calculation 2 4 2 7" xfId="2800"/>
    <cellStyle name="Calculation 2 4 2 7 2" xfId="2801"/>
    <cellStyle name="Calculation 2 4 2 7 3" xfId="2802"/>
    <cellStyle name="Calculation 2 4 2 7 4" xfId="2803"/>
    <cellStyle name="Calculation 2 4 2 7 5" xfId="2804"/>
    <cellStyle name="Calculation 2 4 2 7 6" xfId="2805"/>
    <cellStyle name="Calculation 2 4 2 8" xfId="2806"/>
    <cellStyle name="Calculation 2 4 2 9" xfId="2807"/>
    <cellStyle name="Calculation 2 4 3" xfId="2808"/>
    <cellStyle name="Calculation 2 4 3 10" xfId="2809"/>
    <cellStyle name="Calculation 2 4 3 11" xfId="2810"/>
    <cellStyle name="Calculation 2 4 3 2" xfId="2811"/>
    <cellStyle name="Calculation 2 4 3 2 10" xfId="2812"/>
    <cellStyle name="Calculation 2 4 3 2 2" xfId="2813"/>
    <cellStyle name="Calculation 2 4 3 2 2 2" xfId="2814"/>
    <cellStyle name="Calculation 2 4 3 2 2 2 2" xfId="2815"/>
    <cellStyle name="Calculation 2 4 3 2 2 2 2 2" xfId="2816"/>
    <cellStyle name="Calculation 2 4 3 2 2 2 2 3" xfId="2817"/>
    <cellStyle name="Calculation 2 4 3 2 2 2 2 4" xfId="2818"/>
    <cellStyle name="Calculation 2 4 3 2 2 2 2 5" xfId="2819"/>
    <cellStyle name="Calculation 2 4 3 2 2 2 2 6" xfId="2820"/>
    <cellStyle name="Calculation 2 4 3 2 2 2 3" xfId="2821"/>
    <cellStyle name="Calculation 2 4 3 2 2 2 3 2" xfId="2822"/>
    <cellStyle name="Calculation 2 4 3 2 2 2 3 3" xfId="2823"/>
    <cellStyle name="Calculation 2 4 3 2 2 2 3 4" xfId="2824"/>
    <cellStyle name="Calculation 2 4 3 2 2 2 3 5" xfId="2825"/>
    <cellStyle name="Calculation 2 4 3 2 2 2 3 6" xfId="2826"/>
    <cellStyle name="Calculation 2 4 3 2 2 2 4" xfId="2827"/>
    <cellStyle name="Calculation 2 4 3 2 2 2 5" xfId="2828"/>
    <cellStyle name="Calculation 2 4 3 2 2 2 6" xfId="2829"/>
    <cellStyle name="Calculation 2 4 3 2 2 2 7" xfId="2830"/>
    <cellStyle name="Calculation 2 4 3 2 2 2 8" xfId="2831"/>
    <cellStyle name="Calculation 2 4 3 2 2 3" xfId="2832"/>
    <cellStyle name="Calculation 2 4 3 2 2 3 2" xfId="2833"/>
    <cellStyle name="Calculation 2 4 3 2 2 3 3" xfId="2834"/>
    <cellStyle name="Calculation 2 4 3 2 2 3 4" xfId="2835"/>
    <cellStyle name="Calculation 2 4 3 2 2 3 5" xfId="2836"/>
    <cellStyle name="Calculation 2 4 3 2 2 3 6" xfId="2837"/>
    <cellStyle name="Calculation 2 4 3 2 2 4" xfId="2838"/>
    <cellStyle name="Calculation 2 4 3 2 2 4 2" xfId="2839"/>
    <cellStyle name="Calculation 2 4 3 2 2 4 3" xfId="2840"/>
    <cellStyle name="Calculation 2 4 3 2 2 4 4" xfId="2841"/>
    <cellStyle name="Calculation 2 4 3 2 2 4 5" xfId="2842"/>
    <cellStyle name="Calculation 2 4 3 2 2 4 6" xfId="2843"/>
    <cellStyle name="Calculation 2 4 3 2 2 5" xfId="2844"/>
    <cellStyle name="Calculation 2 4 3 2 2 6" xfId="2845"/>
    <cellStyle name="Calculation 2 4 3 2 2 7" xfId="2846"/>
    <cellStyle name="Calculation 2 4 3 2 2 8" xfId="2847"/>
    <cellStyle name="Calculation 2 4 3 2 2 9" xfId="2848"/>
    <cellStyle name="Calculation 2 4 3 2 3" xfId="2849"/>
    <cellStyle name="Calculation 2 4 3 2 3 2" xfId="2850"/>
    <cellStyle name="Calculation 2 4 3 2 3 2 2" xfId="2851"/>
    <cellStyle name="Calculation 2 4 3 2 3 2 3" xfId="2852"/>
    <cellStyle name="Calculation 2 4 3 2 3 2 4" xfId="2853"/>
    <cellStyle name="Calculation 2 4 3 2 3 2 5" xfId="2854"/>
    <cellStyle name="Calculation 2 4 3 2 3 2 6" xfId="2855"/>
    <cellStyle name="Calculation 2 4 3 2 3 3" xfId="2856"/>
    <cellStyle name="Calculation 2 4 3 2 3 3 2" xfId="2857"/>
    <cellStyle name="Calculation 2 4 3 2 3 3 3" xfId="2858"/>
    <cellStyle name="Calculation 2 4 3 2 3 3 4" xfId="2859"/>
    <cellStyle name="Calculation 2 4 3 2 3 3 5" xfId="2860"/>
    <cellStyle name="Calculation 2 4 3 2 3 3 6" xfId="2861"/>
    <cellStyle name="Calculation 2 4 3 2 3 4" xfId="2862"/>
    <cellStyle name="Calculation 2 4 3 2 3 5" xfId="2863"/>
    <cellStyle name="Calculation 2 4 3 2 3 6" xfId="2864"/>
    <cellStyle name="Calculation 2 4 3 2 3 7" xfId="2865"/>
    <cellStyle name="Calculation 2 4 3 2 3 8" xfId="2866"/>
    <cellStyle name="Calculation 2 4 3 2 4" xfId="2867"/>
    <cellStyle name="Calculation 2 4 3 2 4 2" xfId="2868"/>
    <cellStyle name="Calculation 2 4 3 2 4 3" xfId="2869"/>
    <cellStyle name="Calculation 2 4 3 2 4 4" xfId="2870"/>
    <cellStyle name="Calculation 2 4 3 2 4 5" xfId="2871"/>
    <cellStyle name="Calculation 2 4 3 2 4 6" xfId="2872"/>
    <cellStyle name="Calculation 2 4 3 2 5" xfId="2873"/>
    <cellStyle name="Calculation 2 4 3 2 5 2" xfId="2874"/>
    <cellStyle name="Calculation 2 4 3 2 5 3" xfId="2875"/>
    <cellStyle name="Calculation 2 4 3 2 5 4" xfId="2876"/>
    <cellStyle name="Calculation 2 4 3 2 5 5" xfId="2877"/>
    <cellStyle name="Calculation 2 4 3 2 5 6" xfId="2878"/>
    <cellStyle name="Calculation 2 4 3 2 6" xfId="2879"/>
    <cellStyle name="Calculation 2 4 3 2 7" xfId="2880"/>
    <cellStyle name="Calculation 2 4 3 2 8" xfId="2881"/>
    <cellStyle name="Calculation 2 4 3 2 9" xfId="2882"/>
    <cellStyle name="Calculation 2 4 3 3" xfId="2883"/>
    <cellStyle name="Calculation 2 4 3 3 2" xfId="2884"/>
    <cellStyle name="Calculation 2 4 3 3 2 2" xfId="2885"/>
    <cellStyle name="Calculation 2 4 3 3 2 2 2" xfId="2886"/>
    <cellStyle name="Calculation 2 4 3 3 2 2 3" xfId="2887"/>
    <cellStyle name="Calculation 2 4 3 3 2 2 4" xfId="2888"/>
    <cellStyle name="Calculation 2 4 3 3 2 2 5" xfId="2889"/>
    <cellStyle name="Calculation 2 4 3 3 2 2 6" xfId="2890"/>
    <cellStyle name="Calculation 2 4 3 3 2 3" xfId="2891"/>
    <cellStyle name="Calculation 2 4 3 3 2 3 2" xfId="2892"/>
    <cellStyle name="Calculation 2 4 3 3 2 3 3" xfId="2893"/>
    <cellStyle name="Calculation 2 4 3 3 2 3 4" xfId="2894"/>
    <cellStyle name="Calculation 2 4 3 3 2 3 5" xfId="2895"/>
    <cellStyle name="Calculation 2 4 3 3 2 3 6" xfId="2896"/>
    <cellStyle name="Calculation 2 4 3 3 2 4" xfId="2897"/>
    <cellStyle name="Calculation 2 4 3 3 2 5" xfId="2898"/>
    <cellStyle name="Calculation 2 4 3 3 2 6" xfId="2899"/>
    <cellStyle name="Calculation 2 4 3 3 2 7" xfId="2900"/>
    <cellStyle name="Calculation 2 4 3 3 2 8" xfId="2901"/>
    <cellStyle name="Calculation 2 4 3 3 3" xfId="2902"/>
    <cellStyle name="Calculation 2 4 3 3 3 2" xfId="2903"/>
    <cellStyle name="Calculation 2 4 3 3 3 3" xfId="2904"/>
    <cellStyle name="Calculation 2 4 3 3 3 4" xfId="2905"/>
    <cellStyle name="Calculation 2 4 3 3 3 5" xfId="2906"/>
    <cellStyle name="Calculation 2 4 3 3 3 6" xfId="2907"/>
    <cellStyle name="Calculation 2 4 3 3 4" xfId="2908"/>
    <cellStyle name="Calculation 2 4 3 3 4 2" xfId="2909"/>
    <cellStyle name="Calculation 2 4 3 3 4 3" xfId="2910"/>
    <cellStyle name="Calculation 2 4 3 3 4 4" xfId="2911"/>
    <cellStyle name="Calculation 2 4 3 3 4 5" xfId="2912"/>
    <cellStyle name="Calculation 2 4 3 3 4 6" xfId="2913"/>
    <cellStyle name="Calculation 2 4 3 3 5" xfId="2914"/>
    <cellStyle name="Calculation 2 4 3 3 6" xfId="2915"/>
    <cellStyle name="Calculation 2 4 3 3 7" xfId="2916"/>
    <cellStyle name="Calculation 2 4 3 3 8" xfId="2917"/>
    <cellStyle name="Calculation 2 4 3 3 9" xfId="2918"/>
    <cellStyle name="Calculation 2 4 3 4" xfId="2919"/>
    <cellStyle name="Calculation 2 4 3 4 2" xfId="2920"/>
    <cellStyle name="Calculation 2 4 3 4 2 2" xfId="2921"/>
    <cellStyle name="Calculation 2 4 3 4 2 3" xfId="2922"/>
    <cellStyle name="Calculation 2 4 3 4 2 4" xfId="2923"/>
    <cellStyle name="Calculation 2 4 3 4 2 5" xfId="2924"/>
    <cellStyle name="Calculation 2 4 3 4 2 6" xfId="2925"/>
    <cellStyle name="Calculation 2 4 3 4 3" xfId="2926"/>
    <cellStyle name="Calculation 2 4 3 4 3 2" xfId="2927"/>
    <cellStyle name="Calculation 2 4 3 4 3 3" xfId="2928"/>
    <cellStyle name="Calculation 2 4 3 4 3 4" xfId="2929"/>
    <cellStyle name="Calculation 2 4 3 4 3 5" xfId="2930"/>
    <cellStyle name="Calculation 2 4 3 4 3 6" xfId="2931"/>
    <cellStyle name="Calculation 2 4 3 4 4" xfId="2932"/>
    <cellStyle name="Calculation 2 4 3 4 5" xfId="2933"/>
    <cellStyle name="Calculation 2 4 3 4 6" xfId="2934"/>
    <cellStyle name="Calculation 2 4 3 4 7" xfId="2935"/>
    <cellStyle name="Calculation 2 4 3 4 8" xfId="2936"/>
    <cellStyle name="Calculation 2 4 3 5" xfId="2937"/>
    <cellStyle name="Calculation 2 4 3 5 2" xfId="2938"/>
    <cellStyle name="Calculation 2 4 3 5 3" xfId="2939"/>
    <cellStyle name="Calculation 2 4 3 5 4" xfId="2940"/>
    <cellStyle name="Calculation 2 4 3 5 5" xfId="2941"/>
    <cellStyle name="Calculation 2 4 3 5 6" xfId="2942"/>
    <cellStyle name="Calculation 2 4 3 6" xfId="2943"/>
    <cellStyle name="Calculation 2 4 3 6 2" xfId="2944"/>
    <cellStyle name="Calculation 2 4 3 6 3" xfId="2945"/>
    <cellStyle name="Calculation 2 4 3 6 4" xfId="2946"/>
    <cellStyle name="Calculation 2 4 3 6 5" xfId="2947"/>
    <cellStyle name="Calculation 2 4 3 6 6" xfId="2948"/>
    <cellStyle name="Calculation 2 4 3 7" xfId="2949"/>
    <cellStyle name="Calculation 2 4 3 8" xfId="2950"/>
    <cellStyle name="Calculation 2 4 3 9" xfId="2951"/>
    <cellStyle name="Calculation 2 4 4" xfId="2952"/>
    <cellStyle name="Calculation 2 4 4 10" xfId="2953"/>
    <cellStyle name="Calculation 2 4 4 2" xfId="2954"/>
    <cellStyle name="Calculation 2 4 4 2 2" xfId="2955"/>
    <cellStyle name="Calculation 2 4 4 2 2 2" xfId="2956"/>
    <cellStyle name="Calculation 2 4 4 2 2 2 2" xfId="2957"/>
    <cellStyle name="Calculation 2 4 4 2 2 2 3" xfId="2958"/>
    <cellStyle name="Calculation 2 4 4 2 2 2 4" xfId="2959"/>
    <cellStyle name="Calculation 2 4 4 2 2 2 5" xfId="2960"/>
    <cellStyle name="Calculation 2 4 4 2 2 2 6" xfId="2961"/>
    <cellStyle name="Calculation 2 4 4 2 2 3" xfId="2962"/>
    <cellStyle name="Calculation 2 4 4 2 2 3 2" xfId="2963"/>
    <cellStyle name="Calculation 2 4 4 2 2 3 3" xfId="2964"/>
    <cellStyle name="Calculation 2 4 4 2 2 3 4" xfId="2965"/>
    <cellStyle name="Calculation 2 4 4 2 2 3 5" xfId="2966"/>
    <cellStyle name="Calculation 2 4 4 2 2 3 6" xfId="2967"/>
    <cellStyle name="Calculation 2 4 4 2 2 4" xfId="2968"/>
    <cellStyle name="Calculation 2 4 4 2 2 5" xfId="2969"/>
    <cellStyle name="Calculation 2 4 4 2 2 6" xfId="2970"/>
    <cellStyle name="Calculation 2 4 4 2 2 7" xfId="2971"/>
    <cellStyle name="Calculation 2 4 4 2 2 8" xfId="2972"/>
    <cellStyle name="Calculation 2 4 4 2 3" xfId="2973"/>
    <cellStyle name="Calculation 2 4 4 2 3 2" xfId="2974"/>
    <cellStyle name="Calculation 2 4 4 2 3 3" xfId="2975"/>
    <cellStyle name="Calculation 2 4 4 2 3 4" xfId="2976"/>
    <cellStyle name="Calculation 2 4 4 2 3 5" xfId="2977"/>
    <cellStyle name="Calculation 2 4 4 2 3 6" xfId="2978"/>
    <cellStyle name="Calculation 2 4 4 2 4" xfId="2979"/>
    <cellStyle name="Calculation 2 4 4 2 4 2" xfId="2980"/>
    <cellStyle name="Calculation 2 4 4 2 4 3" xfId="2981"/>
    <cellStyle name="Calculation 2 4 4 2 4 4" xfId="2982"/>
    <cellStyle name="Calculation 2 4 4 2 4 5" xfId="2983"/>
    <cellStyle name="Calculation 2 4 4 2 4 6" xfId="2984"/>
    <cellStyle name="Calculation 2 4 4 2 5" xfId="2985"/>
    <cellStyle name="Calculation 2 4 4 2 6" xfId="2986"/>
    <cellStyle name="Calculation 2 4 4 2 7" xfId="2987"/>
    <cellStyle name="Calculation 2 4 4 2 8" xfId="2988"/>
    <cellStyle name="Calculation 2 4 4 2 9" xfId="2989"/>
    <cellStyle name="Calculation 2 4 4 3" xfId="2990"/>
    <cellStyle name="Calculation 2 4 4 3 2" xfId="2991"/>
    <cellStyle name="Calculation 2 4 4 3 2 2" xfId="2992"/>
    <cellStyle name="Calculation 2 4 4 3 2 3" xfId="2993"/>
    <cellStyle name="Calculation 2 4 4 3 2 4" xfId="2994"/>
    <cellStyle name="Calculation 2 4 4 3 2 5" xfId="2995"/>
    <cellStyle name="Calculation 2 4 4 3 2 6" xfId="2996"/>
    <cellStyle name="Calculation 2 4 4 3 3" xfId="2997"/>
    <cellStyle name="Calculation 2 4 4 3 3 2" xfId="2998"/>
    <cellStyle name="Calculation 2 4 4 3 3 3" xfId="2999"/>
    <cellStyle name="Calculation 2 4 4 3 3 4" xfId="3000"/>
    <cellStyle name="Calculation 2 4 4 3 3 5" xfId="3001"/>
    <cellStyle name="Calculation 2 4 4 3 3 6" xfId="3002"/>
    <cellStyle name="Calculation 2 4 4 3 4" xfId="3003"/>
    <cellStyle name="Calculation 2 4 4 3 5" xfId="3004"/>
    <cellStyle name="Calculation 2 4 4 3 6" xfId="3005"/>
    <cellStyle name="Calculation 2 4 4 3 7" xfId="3006"/>
    <cellStyle name="Calculation 2 4 4 3 8" xfId="3007"/>
    <cellStyle name="Calculation 2 4 4 4" xfId="3008"/>
    <cellStyle name="Calculation 2 4 4 4 2" xfId="3009"/>
    <cellStyle name="Calculation 2 4 4 4 3" xfId="3010"/>
    <cellStyle name="Calculation 2 4 4 4 4" xfId="3011"/>
    <cellStyle name="Calculation 2 4 4 4 5" xfId="3012"/>
    <cellStyle name="Calculation 2 4 4 4 6" xfId="3013"/>
    <cellStyle name="Calculation 2 4 4 5" xfId="3014"/>
    <cellStyle name="Calculation 2 4 4 5 2" xfId="3015"/>
    <cellStyle name="Calculation 2 4 4 5 3" xfId="3016"/>
    <cellStyle name="Calculation 2 4 4 5 4" xfId="3017"/>
    <cellStyle name="Calculation 2 4 4 5 5" xfId="3018"/>
    <cellStyle name="Calculation 2 4 4 5 6" xfId="3019"/>
    <cellStyle name="Calculation 2 4 4 6" xfId="3020"/>
    <cellStyle name="Calculation 2 4 4 7" xfId="3021"/>
    <cellStyle name="Calculation 2 4 4 8" xfId="3022"/>
    <cellStyle name="Calculation 2 4 4 9" xfId="3023"/>
    <cellStyle name="Calculation 2 4 5" xfId="3024"/>
    <cellStyle name="Calculation 2 4 5 2" xfId="3025"/>
    <cellStyle name="Calculation 2 4 5 2 2" xfId="3026"/>
    <cellStyle name="Calculation 2 4 5 2 2 2" xfId="3027"/>
    <cellStyle name="Calculation 2 4 5 2 2 3" xfId="3028"/>
    <cellStyle name="Calculation 2 4 5 2 2 4" xfId="3029"/>
    <cellStyle name="Calculation 2 4 5 2 2 5" xfId="3030"/>
    <cellStyle name="Calculation 2 4 5 2 2 6" xfId="3031"/>
    <cellStyle name="Calculation 2 4 5 2 3" xfId="3032"/>
    <cellStyle name="Calculation 2 4 5 2 3 2" xfId="3033"/>
    <cellStyle name="Calculation 2 4 5 2 3 3" xfId="3034"/>
    <cellStyle name="Calculation 2 4 5 2 3 4" xfId="3035"/>
    <cellStyle name="Calculation 2 4 5 2 3 5" xfId="3036"/>
    <cellStyle name="Calculation 2 4 5 2 3 6" xfId="3037"/>
    <cellStyle name="Calculation 2 4 5 2 4" xfId="3038"/>
    <cellStyle name="Calculation 2 4 5 2 5" xfId="3039"/>
    <cellStyle name="Calculation 2 4 5 2 6" xfId="3040"/>
    <cellStyle name="Calculation 2 4 5 2 7" xfId="3041"/>
    <cellStyle name="Calculation 2 4 5 2 8" xfId="3042"/>
    <cellStyle name="Calculation 2 4 5 3" xfId="3043"/>
    <cellStyle name="Calculation 2 4 5 3 2" xfId="3044"/>
    <cellStyle name="Calculation 2 4 5 3 3" xfId="3045"/>
    <cellStyle name="Calculation 2 4 5 3 4" xfId="3046"/>
    <cellStyle name="Calculation 2 4 5 3 5" xfId="3047"/>
    <cellStyle name="Calculation 2 4 5 3 6" xfId="3048"/>
    <cellStyle name="Calculation 2 4 5 4" xfId="3049"/>
    <cellStyle name="Calculation 2 4 5 4 2" xfId="3050"/>
    <cellStyle name="Calculation 2 4 5 4 3" xfId="3051"/>
    <cellStyle name="Calculation 2 4 5 4 4" xfId="3052"/>
    <cellStyle name="Calculation 2 4 5 4 5" xfId="3053"/>
    <cellStyle name="Calculation 2 4 5 4 6" xfId="3054"/>
    <cellStyle name="Calculation 2 4 5 5" xfId="3055"/>
    <cellStyle name="Calculation 2 4 5 6" xfId="3056"/>
    <cellStyle name="Calculation 2 4 5 7" xfId="3057"/>
    <cellStyle name="Calculation 2 4 5 8" xfId="3058"/>
    <cellStyle name="Calculation 2 4 5 9" xfId="3059"/>
    <cellStyle name="Calculation 2 4 6" xfId="3060"/>
    <cellStyle name="Calculation 2 4 6 2" xfId="3061"/>
    <cellStyle name="Calculation 2 4 6 2 2" xfId="3062"/>
    <cellStyle name="Calculation 2 4 6 2 3" xfId="3063"/>
    <cellStyle name="Calculation 2 4 6 2 4" xfId="3064"/>
    <cellStyle name="Calculation 2 4 6 2 5" xfId="3065"/>
    <cellStyle name="Calculation 2 4 6 2 6" xfId="3066"/>
    <cellStyle name="Calculation 2 4 6 3" xfId="3067"/>
    <cellStyle name="Calculation 2 4 6 3 2" xfId="3068"/>
    <cellStyle name="Calculation 2 4 6 3 3" xfId="3069"/>
    <cellStyle name="Calculation 2 4 6 3 4" xfId="3070"/>
    <cellStyle name="Calculation 2 4 6 3 5" xfId="3071"/>
    <cellStyle name="Calculation 2 4 6 3 6" xfId="3072"/>
    <cellStyle name="Calculation 2 4 6 4" xfId="3073"/>
    <cellStyle name="Calculation 2 4 6 5" xfId="3074"/>
    <cellStyle name="Calculation 2 4 6 6" xfId="3075"/>
    <cellStyle name="Calculation 2 4 6 7" xfId="3076"/>
    <cellStyle name="Calculation 2 4 6 8" xfId="3077"/>
    <cellStyle name="Calculation 2 4 7" xfId="3078"/>
    <cellStyle name="Calculation 2 4 7 2" xfId="3079"/>
    <cellStyle name="Calculation 2 4 7 3" xfId="3080"/>
    <cellStyle name="Calculation 2 4 7 4" xfId="3081"/>
    <cellStyle name="Calculation 2 4 7 5" xfId="3082"/>
    <cellStyle name="Calculation 2 4 7 6" xfId="3083"/>
    <cellStyle name="Calculation 2 4 8" xfId="3084"/>
    <cellStyle name="Calculation 2 4 8 2" xfId="3085"/>
    <cellStyle name="Calculation 2 4 8 3" xfId="3086"/>
    <cellStyle name="Calculation 2 4 8 4" xfId="3087"/>
    <cellStyle name="Calculation 2 4 8 5" xfId="3088"/>
    <cellStyle name="Calculation 2 4 8 6" xfId="3089"/>
    <cellStyle name="Calculation 2 4 9" xfId="3090"/>
    <cellStyle name="Calculation 2 5" xfId="3091"/>
    <cellStyle name="Calculation 2 5 10" xfId="3092"/>
    <cellStyle name="Calculation 2 5 11" xfId="3093"/>
    <cellStyle name="Calculation 2 5 12" xfId="3094"/>
    <cellStyle name="Calculation 2 5 2" xfId="3095"/>
    <cellStyle name="Calculation 2 5 2 10" xfId="3096"/>
    <cellStyle name="Calculation 2 5 2 11" xfId="3097"/>
    <cellStyle name="Calculation 2 5 2 2" xfId="3098"/>
    <cellStyle name="Calculation 2 5 2 2 10" xfId="3099"/>
    <cellStyle name="Calculation 2 5 2 2 2" xfId="3100"/>
    <cellStyle name="Calculation 2 5 2 2 2 2" xfId="3101"/>
    <cellStyle name="Calculation 2 5 2 2 2 2 2" xfId="3102"/>
    <cellStyle name="Calculation 2 5 2 2 2 2 2 2" xfId="3103"/>
    <cellStyle name="Calculation 2 5 2 2 2 2 2 3" xfId="3104"/>
    <cellStyle name="Calculation 2 5 2 2 2 2 2 4" xfId="3105"/>
    <cellStyle name="Calculation 2 5 2 2 2 2 2 5" xfId="3106"/>
    <cellStyle name="Calculation 2 5 2 2 2 2 2 6" xfId="3107"/>
    <cellStyle name="Calculation 2 5 2 2 2 2 3" xfId="3108"/>
    <cellStyle name="Calculation 2 5 2 2 2 2 3 2" xfId="3109"/>
    <cellStyle name="Calculation 2 5 2 2 2 2 3 3" xfId="3110"/>
    <cellStyle name="Calculation 2 5 2 2 2 2 3 4" xfId="3111"/>
    <cellStyle name="Calculation 2 5 2 2 2 2 3 5" xfId="3112"/>
    <cellStyle name="Calculation 2 5 2 2 2 2 3 6" xfId="3113"/>
    <cellStyle name="Calculation 2 5 2 2 2 2 4" xfId="3114"/>
    <cellStyle name="Calculation 2 5 2 2 2 2 5" xfId="3115"/>
    <cellStyle name="Calculation 2 5 2 2 2 2 6" xfId="3116"/>
    <cellStyle name="Calculation 2 5 2 2 2 2 7" xfId="3117"/>
    <cellStyle name="Calculation 2 5 2 2 2 2 8" xfId="3118"/>
    <cellStyle name="Calculation 2 5 2 2 2 3" xfId="3119"/>
    <cellStyle name="Calculation 2 5 2 2 2 3 2" xfId="3120"/>
    <cellStyle name="Calculation 2 5 2 2 2 3 3" xfId="3121"/>
    <cellStyle name="Calculation 2 5 2 2 2 3 4" xfId="3122"/>
    <cellStyle name="Calculation 2 5 2 2 2 3 5" xfId="3123"/>
    <cellStyle name="Calculation 2 5 2 2 2 3 6" xfId="3124"/>
    <cellStyle name="Calculation 2 5 2 2 2 4" xfId="3125"/>
    <cellStyle name="Calculation 2 5 2 2 2 4 2" xfId="3126"/>
    <cellStyle name="Calculation 2 5 2 2 2 4 3" xfId="3127"/>
    <cellStyle name="Calculation 2 5 2 2 2 4 4" xfId="3128"/>
    <cellStyle name="Calculation 2 5 2 2 2 4 5" xfId="3129"/>
    <cellStyle name="Calculation 2 5 2 2 2 4 6" xfId="3130"/>
    <cellStyle name="Calculation 2 5 2 2 2 5" xfId="3131"/>
    <cellStyle name="Calculation 2 5 2 2 2 6" xfId="3132"/>
    <cellStyle name="Calculation 2 5 2 2 2 7" xfId="3133"/>
    <cellStyle name="Calculation 2 5 2 2 2 8" xfId="3134"/>
    <cellStyle name="Calculation 2 5 2 2 2 9" xfId="3135"/>
    <cellStyle name="Calculation 2 5 2 2 3" xfId="3136"/>
    <cellStyle name="Calculation 2 5 2 2 3 2" xfId="3137"/>
    <cellStyle name="Calculation 2 5 2 2 3 2 2" xfId="3138"/>
    <cellStyle name="Calculation 2 5 2 2 3 2 3" xfId="3139"/>
    <cellStyle name="Calculation 2 5 2 2 3 2 4" xfId="3140"/>
    <cellStyle name="Calculation 2 5 2 2 3 2 5" xfId="3141"/>
    <cellStyle name="Calculation 2 5 2 2 3 2 6" xfId="3142"/>
    <cellStyle name="Calculation 2 5 2 2 3 3" xfId="3143"/>
    <cellStyle name="Calculation 2 5 2 2 3 3 2" xfId="3144"/>
    <cellStyle name="Calculation 2 5 2 2 3 3 3" xfId="3145"/>
    <cellStyle name="Calculation 2 5 2 2 3 3 4" xfId="3146"/>
    <cellStyle name="Calculation 2 5 2 2 3 3 5" xfId="3147"/>
    <cellStyle name="Calculation 2 5 2 2 3 3 6" xfId="3148"/>
    <cellStyle name="Calculation 2 5 2 2 3 4" xfId="3149"/>
    <cellStyle name="Calculation 2 5 2 2 3 5" xfId="3150"/>
    <cellStyle name="Calculation 2 5 2 2 3 6" xfId="3151"/>
    <cellStyle name="Calculation 2 5 2 2 3 7" xfId="3152"/>
    <cellStyle name="Calculation 2 5 2 2 3 8" xfId="3153"/>
    <cellStyle name="Calculation 2 5 2 2 4" xfId="3154"/>
    <cellStyle name="Calculation 2 5 2 2 4 2" xfId="3155"/>
    <cellStyle name="Calculation 2 5 2 2 4 3" xfId="3156"/>
    <cellStyle name="Calculation 2 5 2 2 4 4" xfId="3157"/>
    <cellStyle name="Calculation 2 5 2 2 4 5" xfId="3158"/>
    <cellStyle name="Calculation 2 5 2 2 4 6" xfId="3159"/>
    <cellStyle name="Calculation 2 5 2 2 5" xfId="3160"/>
    <cellStyle name="Calculation 2 5 2 2 5 2" xfId="3161"/>
    <cellStyle name="Calculation 2 5 2 2 5 3" xfId="3162"/>
    <cellStyle name="Calculation 2 5 2 2 5 4" xfId="3163"/>
    <cellStyle name="Calculation 2 5 2 2 5 5" xfId="3164"/>
    <cellStyle name="Calculation 2 5 2 2 5 6" xfId="3165"/>
    <cellStyle name="Calculation 2 5 2 2 6" xfId="3166"/>
    <cellStyle name="Calculation 2 5 2 2 7" xfId="3167"/>
    <cellStyle name="Calculation 2 5 2 2 8" xfId="3168"/>
    <cellStyle name="Calculation 2 5 2 2 9" xfId="3169"/>
    <cellStyle name="Calculation 2 5 2 3" xfId="3170"/>
    <cellStyle name="Calculation 2 5 2 3 2" xfId="3171"/>
    <cellStyle name="Calculation 2 5 2 3 2 2" xfId="3172"/>
    <cellStyle name="Calculation 2 5 2 3 2 2 2" xfId="3173"/>
    <cellStyle name="Calculation 2 5 2 3 2 2 3" xfId="3174"/>
    <cellStyle name="Calculation 2 5 2 3 2 2 4" xfId="3175"/>
    <cellStyle name="Calculation 2 5 2 3 2 2 5" xfId="3176"/>
    <cellStyle name="Calculation 2 5 2 3 2 2 6" xfId="3177"/>
    <cellStyle name="Calculation 2 5 2 3 2 3" xfId="3178"/>
    <cellStyle name="Calculation 2 5 2 3 2 3 2" xfId="3179"/>
    <cellStyle name="Calculation 2 5 2 3 2 3 3" xfId="3180"/>
    <cellStyle name="Calculation 2 5 2 3 2 3 4" xfId="3181"/>
    <cellStyle name="Calculation 2 5 2 3 2 3 5" xfId="3182"/>
    <cellStyle name="Calculation 2 5 2 3 2 3 6" xfId="3183"/>
    <cellStyle name="Calculation 2 5 2 3 2 4" xfId="3184"/>
    <cellStyle name="Calculation 2 5 2 3 2 5" xfId="3185"/>
    <cellStyle name="Calculation 2 5 2 3 2 6" xfId="3186"/>
    <cellStyle name="Calculation 2 5 2 3 2 7" xfId="3187"/>
    <cellStyle name="Calculation 2 5 2 3 2 8" xfId="3188"/>
    <cellStyle name="Calculation 2 5 2 3 3" xfId="3189"/>
    <cellStyle name="Calculation 2 5 2 3 3 2" xfId="3190"/>
    <cellStyle name="Calculation 2 5 2 3 3 3" xfId="3191"/>
    <cellStyle name="Calculation 2 5 2 3 3 4" xfId="3192"/>
    <cellStyle name="Calculation 2 5 2 3 3 5" xfId="3193"/>
    <cellStyle name="Calculation 2 5 2 3 3 6" xfId="3194"/>
    <cellStyle name="Calculation 2 5 2 3 4" xfId="3195"/>
    <cellStyle name="Calculation 2 5 2 3 4 2" xfId="3196"/>
    <cellStyle name="Calculation 2 5 2 3 4 3" xfId="3197"/>
    <cellStyle name="Calculation 2 5 2 3 4 4" xfId="3198"/>
    <cellStyle name="Calculation 2 5 2 3 4 5" xfId="3199"/>
    <cellStyle name="Calculation 2 5 2 3 4 6" xfId="3200"/>
    <cellStyle name="Calculation 2 5 2 3 5" xfId="3201"/>
    <cellStyle name="Calculation 2 5 2 3 6" xfId="3202"/>
    <cellStyle name="Calculation 2 5 2 3 7" xfId="3203"/>
    <cellStyle name="Calculation 2 5 2 3 8" xfId="3204"/>
    <cellStyle name="Calculation 2 5 2 3 9" xfId="3205"/>
    <cellStyle name="Calculation 2 5 2 4" xfId="3206"/>
    <cellStyle name="Calculation 2 5 2 4 2" xfId="3207"/>
    <cellStyle name="Calculation 2 5 2 4 2 2" xfId="3208"/>
    <cellStyle name="Calculation 2 5 2 4 2 3" xfId="3209"/>
    <cellStyle name="Calculation 2 5 2 4 2 4" xfId="3210"/>
    <cellStyle name="Calculation 2 5 2 4 2 5" xfId="3211"/>
    <cellStyle name="Calculation 2 5 2 4 2 6" xfId="3212"/>
    <cellStyle name="Calculation 2 5 2 4 3" xfId="3213"/>
    <cellStyle name="Calculation 2 5 2 4 3 2" xfId="3214"/>
    <cellStyle name="Calculation 2 5 2 4 3 3" xfId="3215"/>
    <cellStyle name="Calculation 2 5 2 4 3 4" xfId="3216"/>
    <cellStyle name="Calculation 2 5 2 4 3 5" xfId="3217"/>
    <cellStyle name="Calculation 2 5 2 4 3 6" xfId="3218"/>
    <cellStyle name="Calculation 2 5 2 4 4" xfId="3219"/>
    <cellStyle name="Calculation 2 5 2 4 5" xfId="3220"/>
    <cellStyle name="Calculation 2 5 2 4 6" xfId="3221"/>
    <cellStyle name="Calculation 2 5 2 4 7" xfId="3222"/>
    <cellStyle name="Calculation 2 5 2 4 8" xfId="3223"/>
    <cellStyle name="Calculation 2 5 2 5" xfId="3224"/>
    <cellStyle name="Calculation 2 5 2 5 2" xfId="3225"/>
    <cellStyle name="Calculation 2 5 2 5 3" xfId="3226"/>
    <cellStyle name="Calculation 2 5 2 5 4" xfId="3227"/>
    <cellStyle name="Calculation 2 5 2 5 5" xfId="3228"/>
    <cellStyle name="Calculation 2 5 2 5 6" xfId="3229"/>
    <cellStyle name="Calculation 2 5 2 6" xfId="3230"/>
    <cellStyle name="Calculation 2 5 2 6 2" xfId="3231"/>
    <cellStyle name="Calculation 2 5 2 6 3" xfId="3232"/>
    <cellStyle name="Calculation 2 5 2 6 4" xfId="3233"/>
    <cellStyle name="Calculation 2 5 2 6 5" xfId="3234"/>
    <cellStyle name="Calculation 2 5 2 6 6" xfId="3235"/>
    <cellStyle name="Calculation 2 5 2 7" xfId="3236"/>
    <cellStyle name="Calculation 2 5 2 8" xfId="3237"/>
    <cellStyle name="Calculation 2 5 2 9" xfId="3238"/>
    <cellStyle name="Calculation 2 5 3" xfId="3239"/>
    <cellStyle name="Calculation 2 5 3 10" xfId="3240"/>
    <cellStyle name="Calculation 2 5 3 2" xfId="3241"/>
    <cellStyle name="Calculation 2 5 3 2 2" xfId="3242"/>
    <cellStyle name="Calculation 2 5 3 2 2 2" xfId="3243"/>
    <cellStyle name="Calculation 2 5 3 2 2 2 2" xfId="3244"/>
    <cellStyle name="Calculation 2 5 3 2 2 2 3" xfId="3245"/>
    <cellStyle name="Calculation 2 5 3 2 2 2 4" xfId="3246"/>
    <cellStyle name="Calculation 2 5 3 2 2 2 5" xfId="3247"/>
    <cellStyle name="Calculation 2 5 3 2 2 2 6" xfId="3248"/>
    <cellStyle name="Calculation 2 5 3 2 2 3" xfId="3249"/>
    <cellStyle name="Calculation 2 5 3 2 2 3 2" xfId="3250"/>
    <cellStyle name="Calculation 2 5 3 2 2 3 3" xfId="3251"/>
    <cellStyle name="Calculation 2 5 3 2 2 3 4" xfId="3252"/>
    <cellStyle name="Calculation 2 5 3 2 2 3 5" xfId="3253"/>
    <cellStyle name="Calculation 2 5 3 2 2 3 6" xfId="3254"/>
    <cellStyle name="Calculation 2 5 3 2 2 4" xfId="3255"/>
    <cellStyle name="Calculation 2 5 3 2 2 5" xfId="3256"/>
    <cellStyle name="Calculation 2 5 3 2 2 6" xfId="3257"/>
    <cellStyle name="Calculation 2 5 3 2 2 7" xfId="3258"/>
    <cellStyle name="Calculation 2 5 3 2 2 8" xfId="3259"/>
    <cellStyle name="Calculation 2 5 3 2 3" xfId="3260"/>
    <cellStyle name="Calculation 2 5 3 2 3 2" xfId="3261"/>
    <cellStyle name="Calculation 2 5 3 2 3 3" xfId="3262"/>
    <cellStyle name="Calculation 2 5 3 2 3 4" xfId="3263"/>
    <cellStyle name="Calculation 2 5 3 2 3 5" xfId="3264"/>
    <cellStyle name="Calculation 2 5 3 2 3 6" xfId="3265"/>
    <cellStyle name="Calculation 2 5 3 2 4" xfId="3266"/>
    <cellStyle name="Calculation 2 5 3 2 4 2" xfId="3267"/>
    <cellStyle name="Calculation 2 5 3 2 4 3" xfId="3268"/>
    <cellStyle name="Calculation 2 5 3 2 4 4" xfId="3269"/>
    <cellStyle name="Calculation 2 5 3 2 4 5" xfId="3270"/>
    <cellStyle name="Calculation 2 5 3 2 4 6" xfId="3271"/>
    <cellStyle name="Calculation 2 5 3 2 5" xfId="3272"/>
    <cellStyle name="Calculation 2 5 3 2 6" xfId="3273"/>
    <cellStyle name="Calculation 2 5 3 2 7" xfId="3274"/>
    <cellStyle name="Calculation 2 5 3 2 8" xfId="3275"/>
    <cellStyle name="Calculation 2 5 3 2 9" xfId="3276"/>
    <cellStyle name="Calculation 2 5 3 3" xfId="3277"/>
    <cellStyle name="Calculation 2 5 3 3 2" xfId="3278"/>
    <cellStyle name="Calculation 2 5 3 3 2 2" xfId="3279"/>
    <cellStyle name="Calculation 2 5 3 3 2 3" xfId="3280"/>
    <cellStyle name="Calculation 2 5 3 3 2 4" xfId="3281"/>
    <cellStyle name="Calculation 2 5 3 3 2 5" xfId="3282"/>
    <cellStyle name="Calculation 2 5 3 3 2 6" xfId="3283"/>
    <cellStyle name="Calculation 2 5 3 3 3" xfId="3284"/>
    <cellStyle name="Calculation 2 5 3 3 3 2" xfId="3285"/>
    <cellStyle name="Calculation 2 5 3 3 3 3" xfId="3286"/>
    <cellStyle name="Calculation 2 5 3 3 3 4" xfId="3287"/>
    <cellStyle name="Calculation 2 5 3 3 3 5" xfId="3288"/>
    <cellStyle name="Calculation 2 5 3 3 3 6" xfId="3289"/>
    <cellStyle name="Calculation 2 5 3 3 4" xfId="3290"/>
    <cellStyle name="Calculation 2 5 3 3 5" xfId="3291"/>
    <cellStyle name="Calculation 2 5 3 3 6" xfId="3292"/>
    <cellStyle name="Calculation 2 5 3 3 7" xfId="3293"/>
    <cellStyle name="Calculation 2 5 3 3 8" xfId="3294"/>
    <cellStyle name="Calculation 2 5 3 4" xfId="3295"/>
    <cellStyle name="Calculation 2 5 3 4 2" xfId="3296"/>
    <cellStyle name="Calculation 2 5 3 4 3" xfId="3297"/>
    <cellStyle name="Calculation 2 5 3 4 4" xfId="3298"/>
    <cellStyle name="Calculation 2 5 3 4 5" xfId="3299"/>
    <cellStyle name="Calculation 2 5 3 4 6" xfId="3300"/>
    <cellStyle name="Calculation 2 5 3 5" xfId="3301"/>
    <cellStyle name="Calculation 2 5 3 5 2" xfId="3302"/>
    <cellStyle name="Calculation 2 5 3 5 3" xfId="3303"/>
    <cellStyle name="Calculation 2 5 3 5 4" xfId="3304"/>
    <cellStyle name="Calculation 2 5 3 5 5" xfId="3305"/>
    <cellStyle name="Calculation 2 5 3 5 6" xfId="3306"/>
    <cellStyle name="Calculation 2 5 3 6" xfId="3307"/>
    <cellStyle name="Calculation 2 5 3 7" xfId="3308"/>
    <cellStyle name="Calculation 2 5 3 8" xfId="3309"/>
    <cellStyle name="Calculation 2 5 3 9" xfId="3310"/>
    <cellStyle name="Calculation 2 5 4" xfId="3311"/>
    <cellStyle name="Calculation 2 5 4 2" xfId="3312"/>
    <cellStyle name="Calculation 2 5 4 2 2" xfId="3313"/>
    <cellStyle name="Calculation 2 5 4 2 2 2" xfId="3314"/>
    <cellStyle name="Calculation 2 5 4 2 2 3" xfId="3315"/>
    <cellStyle name="Calculation 2 5 4 2 2 4" xfId="3316"/>
    <cellStyle name="Calculation 2 5 4 2 2 5" xfId="3317"/>
    <cellStyle name="Calculation 2 5 4 2 2 6" xfId="3318"/>
    <cellStyle name="Calculation 2 5 4 2 3" xfId="3319"/>
    <cellStyle name="Calculation 2 5 4 2 3 2" xfId="3320"/>
    <cellStyle name="Calculation 2 5 4 2 3 3" xfId="3321"/>
    <cellStyle name="Calculation 2 5 4 2 3 4" xfId="3322"/>
    <cellStyle name="Calculation 2 5 4 2 3 5" xfId="3323"/>
    <cellStyle name="Calculation 2 5 4 2 3 6" xfId="3324"/>
    <cellStyle name="Calculation 2 5 4 2 4" xfId="3325"/>
    <cellStyle name="Calculation 2 5 4 2 5" xfId="3326"/>
    <cellStyle name="Calculation 2 5 4 2 6" xfId="3327"/>
    <cellStyle name="Calculation 2 5 4 2 7" xfId="3328"/>
    <cellStyle name="Calculation 2 5 4 2 8" xfId="3329"/>
    <cellStyle name="Calculation 2 5 4 3" xfId="3330"/>
    <cellStyle name="Calculation 2 5 4 3 2" xfId="3331"/>
    <cellStyle name="Calculation 2 5 4 3 3" xfId="3332"/>
    <cellStyle name="Calculation 2 5 4 3 4" xfId="3333"/>
    <cellStyle name="Calculation 2 5 4 3 5" xfId="3334"/>
    <cellStyle name="Calculation 2 5 4 3 6" xfId="3335"/>
    <cellStyle name="Calculation 2 5 4 4" xfId="3336"/>
    <cellStyle name="Calculation 2 5 4 4 2" xfId="3337"/>
    <cellStyle name="Calculation 2 5 4 4 3" xfId="3338"/>
    <cellStyle name="Calculation 2 5 4 4 4" xfId="3339"/>
    <cellStyle name="Calculation 2 5 4 4 5" xfId="3340"/>
    <cellStyle name="Calculation 2 5 4 4 6" xfId="3341"/>
    <cellStyle name="Calculation 2 5 4 5" xfId="3342"/>
    <cellStyle name="Calculation 2 5 4 6" xfId="3343"/>
    <cellStyle name="Calculation 2 5 4 7" xfId="3344"/>
    <cellStyle name="Calculation 2 5 4 8" xfId="3345"/>
    <cellStyle name="Calculation 2 5 4 9" xfId="3346"/>
    <cellStyle name="Calculation 2 5 5" xfId="3347"/>
    <cellStyle name="Calculation 2 5 5 2" xfId="3348"/>
    <cellStyle name="Calculation 2 5 5 2 2" xfId="3349"/>
    <cellStyle name="Calculation 2 5 5 2 3" xfId="3350"/>
    <cellStyle name="Calculation 2 5 5 2 4" xfId="3351"/>
    <cellStyle name="Calculation 2 5 5 2 5" xfId="3352"/>
    <cellStyle name="Calculation 2 5 5 2 6" xfId="3353"/>
    <cellStyle name="Calculation 2 5 5 3" xfId="3354"/>
    <cellStyle name="Calculation 2 5 5 3 2" xfId="3355"/>
    <cellStyle name="Calculation 2 5 5 3 3" xfId="3356"/>
    <cellStyle name="Calculation 2 5 5 3 4" xfId="3357"/>
    <cellStyle name="Calculation 2 5 5 3 5" xfId="3358"/>
    <cellStyle name="Calculation 2 5 5 3 6" xfId="3359"/>
    <cellStyle name="Calculation 2 5 5 4" xfId="3360"/>
    <cellStyle name="Calculation 2 5 5 5" xfId="3361"/>
    <cellStyle name="Calculation 2 5 5 6" xfId="3362"/>
    <cellStyle name="Calculation 2 5 5 7" xfId="3363"/>
    <cellStyle name="Calculation 2 5 5 8" xfId="3364"/>
    <cellStyle name="Calculation 2 5 6" xfId="3365"/>
    <cellStyle name="Calculation 2 5 6 2" xfId="3366"/>
    <cellStyle name="Calculation 2 5 6 3" xfId="3367"/>
    <cellStyle name="Calculation 2 5 6 4" xfId="3368"/>
    <cellStyle name="Calculation 2 5 6 5" xfId="3369"/>
    <cellStyle name="Calculation 2 5 6 6" xfId="3370"/>
    <cellStyle name="Calculation 2 5 7" xfId="3371"/>
    <cellStyle name="Calculation 2 5 7 2" xfId="3372"/>
    <cellStyle name="Calculation 2 5 7 3" xfId="3373"/>
    <cellStyle name="Calculation 2 5 7 4" xfId="3374"/>
    <cellStyle name="Calculation 2 5 7 5" xfId="3375"/>
    <cellStyle name="Calculation 2 5 7 6" xfId="3376"/>
    <cellStyle name="Calculation 2 5 8" xfId="3377"/>
    <cellStyle name="Calculation 2 5 9" xfId="3378"/>
    <cellStyle name="Calculation 2 6" xfId="3379"/>
    <cellStyle name="Calculation 2 6 10" xfId="3380"/>
    <cellStyle name="Calculation 2 6 11" xfId="3381"/>
    <cellStyle name="Calculation 2 6 2" xfId="3382"/>
    <cellStyle name="Calculation 2 6 2 10" xfId="3383"/>
    <cellStyle name="Calculation 2 6 2 2" xfId="3384"/>
    <cellStyle name="Calculation 2 6 2 2 2" xfId="3385"/>
    <cellStyle name="Calculation 2 6 2 2 2 2" xfId="3386"/>
    <cellStyle name="Calculation 2 6 2 2 2 2 2" xfId="3387"/>
    <cellStyle name="Calculation 2 6 2 2 2 2 3" xfId="3388"/>
    <cellStyle name="Calculation 2 6 2 2 2 2 4" xfId="3389"/>
    <cellStyle name="Calculation 2 6 2 2 2 2 5" xfId="3390"/>
    <cellStyle name="Calculation 2 6 2 2 2 2 6" xfId="3391"/>
    <cellStyle name="Calculation 2 6 2 2 2 3" xfId="3392"/>
    <cellStyle name="Calculation 2 6 2 2 2 3 2" xfId="3393"/>
    <cellStyle name="Calculation 2 6 2 2 2 3 3" xfId="3394"/>
    <cellStyle name="Calculation 2 6 2 2 2 3 4" xfId="3395"/>
    <cellStyle name="Calculation 2 6 2 2 2 3 5" xfId="3396"/>
    <cellStyle name="Calculation 2 6 2 2 2 3 6" xfId="3397"/>
    <cellStyle name="Calculation 2 6 2 2 2 4" xfId="3398"/>
    <cellStyle name="Calculation 2 6 2 2 2 5" xfId="3399"/>
    <cellStyle name="Calculation 2 6 2 2 2 6" xfId="3400"/>
    <cellStyle name="Calculation 2 6 2 2 2 7" xfId="3401"/>
    <cellStyle name="Calculation 2 6 2 2 2 8" xfId="3402"/>
    <cellStyle name="Calculation 2 6 2 2 3" xfId="3403"/>
    <cellStyle name="Calculation 2 6 2 2 3 2" xfId="3404"/>
    <cellStyle name="Calculation 2 6 2 2 3 3" xfId="3405"/>
    <cellStyle name="Calculation 2 6 2 2 3 4" xfId="3406"/>
    <cellStyle name="Calculation 2 6 2 2 3 5" xfId="3407"/>
    <cellStyle name="Calculation 2 6 2 2 3 6" xfId="3408"/>
    <cellStyle name="Calculation 2 6 2 2 4" xfId="3409"/>
    <cellStyle name="Calculation 2 6 2 2 4 2" xfId="3410"/>
    <cellStyle name="Calculation 2 6 2 2 4 3" xfId="3411"/>
    <cellStyle name="Calculation 2 6 2 2 4 4" xfId="3412"/>
    <cellStyle name="Calculation 2 6 2 2 4 5" xfId="3413"/>
    <cellStyle name="Calculation 2 6 2 2 4 6" xfId="3414"/>
    <cellStyle name="Calculation 2 6 2 2 5" xfId="3415"/>
    <cellStyle name="Calculation 2 6 2 2 6" xfId="3416"/>
    <cellStyle name="Calculation 2 6 2 2 7" xfId="3417"/>
    <cellStyle name="Calculation 2 6 2 2 8" xfId="3418"/>
    <cellStyle name="Calculation 2 6 2 2 9" xfId="3419"/>
    <cellStyle name="Calculation 2 6 2 3" xfId="3420"/>
    <cellStyle name="Calculation 2 6 2 3 2" xfId="3421"/>
    <cellStyle name="Calculation 2 6 2 3 2 2" xfId="3422"/>
    <cellStyle name="Calculation 2 6 2 3 2 3" xfId="3423"/>
    <cellStyle name="Calculation 2 6 2 3 2 4" xfId="3424"/>
    <cellStyle name="Calculation 2 6 2 3 2 5" xfId="3425"/>
    <cellStyle name="Calculation 2 6 2 3 2 6" xfId="3426"/>
    <cellStyle name="Calculation 2 6 2 3 3" xfId="3427"/>
    <cellStyle name="Calculation 2 6 2 3 3 2" xfId="3428"/>
    <cellStyle name="Calculation 2 6 2 3 3 3" xfId="3429"/>
    <cellStyle name="Calculation 2 6 2 3 3 4" xfId="3430"/>
    <cellStyle name="Calculation 2 6 2 3 3 5" xfId="3431"/>
    <cellStyle name="Calculation 2 6 2 3 3 6" xfId="3432"/>
    <cellStyle name="Calculation 2 6 2 3 4" xfId="3433"/>
    <cellStyle name="Calculation 2 6 2 3 5" xfId="3434"/>
    <cellStyle name="Calculation 2 6 2 3 6" xfId="3435"/>
    <cellStyle name="Calculation 2 6 2 3 7" xfId="3436"/>
    <cellStyle name="Calculation 2 6 2 3 8" xfId="3437"/>
    <cellStyle name="Calculation 2 6 2 4" xfId="3438"/>
    <cellStyle name="Calculation 2 6 2 4 2" xfId="3439"/>
    <cellStyle name="Calculation 2 6 2 4 3" xfId="3440"/>
    <cellStyle name="Calculation 2 6 2 4 4" xfId="3441"/>
    <cellStyle name="Calculation 2 6 2 4 5" xfId="3442"/>
    <cellStyle name="Calculation 2 6 2 4 6" xfId="3443"/>
    <cellStyle name="Calculation 2 6 2 5" xfId="3444"/>
    <cellStyle name="Calculation 2 6 2 5 2" xfId="3445"/>
    <cellStyle name="Calculation 2 6 2 5 3" xfId="3446"/>
    <cellStyle name="Calculation 2 6 2 5 4" xfId="3447"/>
    <cellStyle name="Calculation 2 6 2 5 5" xfId="3448"/>
    <cellStyle name="Calculation 2 6 2 5 6" xfId="3449"/>
    <cellStyle name="Calculation 2 6 2 6" xfId="3450"/>
    <cellStyle name="Calculation 2 6 2 7" xfId="3451"/>
    <cellStyle name="Calculation 2 6 2 8" xfId="3452"/>
    <cellStyle name="Calculation 2 6 2 9" xfId="3453"/>
    <cellStyle name="Calculation 2 6 3" xfId="3454"/>
    <cellStyle name="Calculation 2 6 3 2" xfId="3455"/>
    <cellStyle name="Calculation 2 6 3 2 2" xfId="3456"/>
    <cellStyle name="Calculation 2 6 3 2 2 2" xfId="3457"/>
    <cellStyle name="Calculation 2 6 3 2 2 3" xfId="3458"/>
    <cellStyle name="Calculation 2 6 3 2 2 4" xfId="3459"/>
    <cellStyle name="Calculation 2 6 3 2 2 5" xfId="3460"/>
    <cellStyle name="Calculation 2 6 3 2 2 6" xfId="3461"/>
    <cellStyle name="Calculation 2 6 3 2 3" xfId="3462"/>
    <cellStyle name="Calculation 2 6 3 2 3 2" xfId="3463"/>
    <cellStyle name="Calculation 2 6 3 2 3 3" xfId="3464"/>
    <cellStyle name="Calculation 2 6 3 2 3 4" xfId="3465"/>
    <cellStyle name="Calculation 2 6 3 2 3 5" xfId="3466"/>
    <cellStyle name="Calculation 2 6 3 2 3 6" xfId="3467"/>
    <cellStyle name="Calculation 2 6 3 2 4" xfId="3468"/>
    <cellStyle name="Calculation 2 6 3 2 5" xfId="3469"/>
    <cellStyle name="Calculation 2 6 3 2 6" xfId="3470"/>
    <cellStyle name="Calculation 2 6 3 2 7" xfId="3471"/>
    <cellStyle name="Calculation 2 6 3 2 8" xfId="3472"/>
    <cellStyle name="Calculation 2 6 3 3" xfId="3473"/>
    <cellStyle name="Calculation 2 6 3 3 2" xfId="3474"/>
    <cellStyle name="Calculation 2 6 3 3 3" xfId="3475"/>
    <cellStyle name="Calculation 2 6 3 3 4" xfId="3476"/>
    <cellStyle name="Calculation 2 6 3 3 5" xfId="3477"/>
    <cellStyle name="Calculation 2 6 3 3 6" xfId="3478"/>
    <cellStyle name="Calculation 2 6 3 4" xfId="3479"/>
    <cellStyle name="Calculation 2 6 3 4 2" xfId="3480"/>
    <cellStyle name="Calculation 2 6 3 4 3" xfId="3481"/>
    <cellStyle name="Calculation 2 6 3 4 4" xfId="3482"/>
    <cellStyle name="Calculation 2 6 3 4 5" xfId="3483"/>
    <cellStyle name="Calculation 2 6 3 4 6" xfId="3484"/>
    <cellStyle name="Calculation 2 6 3 5" xfId="3485"/>
    <cellStyle name="Calculation 2 6 3 6" xfId="3486"/>
    <cellStyle name="Calculation 2 6 3 7" xfId="3487"/>
    <cellStyle name="Calculation 2 6 3 8" xfId="3488"/>
    <cellStyle name="Calculation 2 6 3 9" xfId="3489"/>
    <cellStyle name="Calculation 2 6 4" xfId="3490"/>
    <cellStyle name="Calculation 2 6 4 2" xfId="3491"/>
    <cellStyle name="Calculation 2 6 4 2 2" xfId="3492"/>
    <cellStyle name="Calculation 2 6 4 2 3" xfId="3493"/>
    <cellStyle name="Calculation 2 6 4 2 4" xfId="3494"/>
    <cellStyle name="Calculation 2 6 4 2 5" xfId="3495"/>
    <cellStyle name="Calculation 2 6 4 2 6" xfId="3496"/>
    <cellStyle name="Calculation 2 6 4 3" xfId="3497"/>
    <cellStyle name="Calculation 2 6 4 3 2" xfId="3498"/>
    <cellStyle name="Calculation 2 6 4 3 3" xfId="3499"/>
    <cellStyle name="Calculation 2 6 4 3 4" xfId="3500"/>
    <cellStyle name="Calculation 2 6 4 3 5" xfId="3501"/>
    <cellStyle name="Calculation 2 6 4 3 6" xfId="3502"/>
    <cellStyle name="Calculation 2 6 4 4" xfId="3503"/>
    <cellStyle name="Calculation 2 6 4 5" xfId="3504"/>
    <cellStyle name="Calculation 2 6 4 6" xfId="3505"/>
    <cellStyle name="Calculation 2 6 4 7" xfId="3506"/>
    <cellStyle name="Calculation 2 6 4 8" xfId="3507"/>
    <cellStyle name="Calculation 2 6 5" xfId="3508"/>
    <cellStyle name="Calculation 2 6 5 2" xfId="3509"/>
    <cellStyle name="Calculation 2 6 5 3" xfId="3510"/>
    <cellStyle name="Calculation 2 6 5 4" xfId="3511"/>
    <cellStyle name="Calculation 2 6 5 5" xfId="3512"/>
    <cellStyle name="Calculation 2 6 5 6" xfId="3513"/>
    <cellStyle name="Calculation 2 6 6" xfId="3514"/>
    <cellStyle name="Calculation 2 6 6 2" xfId="3515"/>
    <cellStyle name="Calculation 2 6 6 3" xfId="3516"/>
    <cellStyle name="Calculation 2 6 6 4" xfId="3517"/>
    <cellStyle name="Calculation 2 6 6 5" xfId="3518"/>
    <cellStyle name="Calculation 2 6 6 6" xfId="3519"/>
    <cellStyle name="Calculation 2 6 7" xfId="3520"/>
    <cellStyle name="Calculation 2 6 8" xfId="3521"/>
    <cellStyle name="Calculation 2 6 9" xfId="3522"/>
    <cellStyle name="Calculation 2 7" xfId="3523"/>
    <cellStyle name="Calculation 2 7 10" xfId="3524"/>
    <cellStyle name="Calculation 2 7 2" xfId="3525"/>
    <cellStyle name="Calculation 2 7 2 2" xfId="3526"/>
    <cellStyle name="Calculation 2 7 2 2 2" xfId="3527"/>
    <cellStyle name="Calculation 2 7 2 2 2 2" xfId="3528"/>
    <cellStyle name="Calculation 2 7 2 2 2 3" xfId="3529"/>
    <cellStyle name="Calculation 2 7 2 2 2 4" xfId="3530"/>
    <cellStyle name="Calculation 2 7 2 2 2 5" xfId="3531"/>
    <cellStyle name="Calculation 2 7 2 2 2 6" xfId="3532"/>
    <cellStyle name="Calculation 2 7 2 2 3" xfId="3533"/>
    <cellStyle name="Calculation 2 7 2 2 3 2" xfId="3534"/>
    <cellStyle name="Calculation 2 7 2 2 3 3" xfId="3535"/>
    <cellStyle name="Calculation 2 7 2 2 3 4" xfId="3536"/>
    <cellStyle name="Calculation 2 7 2 2 3 5" xfId="3537"/>
    <cellStyle name="Calculation 2 7 2 2 3 6" xfId="3538"/>
    <cellStyle name="Calculation 2 7 2 2 4" xfId="3539"/>
    <cellStyle name="Calculation 2 7 2 2 5" xfId="3540"/>
    <cellStyle name="Calculation 2 7 2 2 6" xfId="3541"/>
    <cellStyle name="Calculation 2 7 2 2 7" xfId="3542"/>
    <cellStyle name="Calculation 2 7 2 2 8" xfId="3543"/>
    <cellStyle name="Calculation 2 7 2 3" xfId="3544"/>
    <cellStyle name="Calculation 2 7 2 3 2" xfId="3545"/>
    <cellStyle name="Calculation 2 7 2 3 3" xfId="3546"/>
    <cellStyle name="Calculation 2 7 2 3 4" xfId="3547"/>
    <cellStyle name="Calculation 2 7 2 3 5" xfId="3548"/>
    <cellStyle name="Calculation 2 7 2 3 6" xfId="3549"/>
    <cellStyle name="Calculation 2 7 2 4" xfId="3550"/>
    <cellStyle name="Calculation 2 7 2 4 2" xfId="3551"/>
    <cellStyle name="Calculation 2 7 2 4 3" xfId="3552"/>
    <cellStyle name="Calculation 2 7 2 4 4" xfId="3553"/>
    <cellStyle name="Calculation 2 7 2 4 5" xfId="3554"/>
    <cellStyle name="Calculation 2 7 2 4 6" xfId="3555"/>
    <cellStyle name="Calculation 2 7 2 5" xfId="3556"/>
    <cellStyle name="Calculation 2 7 2 6" xfId="3557"/>
    <cellStyle name="Calculation 2 7 2 7" xfId="3558"/>
    <cellStyle name="Calculation 2 7 2 8" xfId="3559"/>
    <cellStyle name="Calculation 2 7 2 9" xfId="3560"/>
    <cellStyle name="Calculation 2 7 3" xfId="3561"/>
    <cellStyle name="Calculation 2 7 3 2" xfId="3562"/>
    <cellStyle name="Calculation 2 7 3 2 2" xfId="3563"/>
    <cellStyle name="Calculation 2 7 3 2 3" xfId="3564"/>
    <cellStyle name="Calculation 2 7 3 2 4" xfId="3565"/>
    <cellStyle name="Calculation 2 7 3 2 5" xfId="3566"/>
    <cellStyle name="Calculation 2 7 3 2 6" xfId="3567"/>
    <cellStyle name="Calculation 2 7 3 3" xfId="3568"/>
    <cellStyle name="Calculation 2 7 3 3 2" xfId="3569"/>
    <cellStyle name="Calculation 2 7 3 3 3" xfId="3570"/>
    <cellStyle name="Calculation 2 7 3 3 4" xfId="3571"/>
    <cellStyle name="Calculation 2 7 3 3 5" xfId="3572"/>
    <cellStyle name="Calculation 2 7 3 3 6" xfId="3573"/>
    <cellStyle name="Calculation 2 7 3 4" xfId="3574"/>
    <cellStyle name="Calculation 2 7 3 5" xfId="3575"/>
    <cellStyle name="Calculation 2 7 3 6" xfId="3576"/>
    <cellStyle name="Calculation 2 7 3 7" xfId="3577"/>
    <cellStyle name="Calculation 2 7 3 8" xfId="3578"/>
    <cellStyle name="Calculation 2 7 4" xfId="3579"/>
    <cellStyle name="Calculation 2 7 4 2" xfId="3580"/>
    <cellStyle name="Calculation 2 7 4 3" xfId="3581"/>
    <cellStyle name="Calculation 2 7 4 4" xfId="3582"/>
    <cellStyle name="Calculation 2 7 4 5" xfId="3583"/>
    <cellStyle name="Calculation 2 7 4 6" xfId="3584"/>
    <cellStyle name="Calculation 2 7 5" xfId="3585"/>
    <cellStyle name="Calculation 2 7 5 2" xfId="3586"/>
    <cellStyle name="Calculation 2 7 5 3" xfId="3587"/>
    <cellStyle name="Calculation 2 7 5 4" xfId="3588"/>
    <cellStyle name="Calculation 2 7 5 5" xfId="3589"/>
    <cellStyle name="Calculation 2 7 5 6" xfId="3590"/>
    <cellStyle name="Calculation 2 7 6" xfId="3591"/>
    <cellStyle name="Calculation 2 7 7" xfId="3592"/>
    <cellStyle name="Calculation 2 7 8" xfId="3593"/>
    <cellStyle name="Calculation 2 7 9" xfId="3594"/>
    <cellStyle name="Calculation 2 8" xfId="3595"/>
    <cellStyle name="Calculation 2 8 2" xfId="3596"/>
    <cellStyle name="Calculation 2 8 2 2" xfId="3597"/>
    <cellStyle name="Calculation 2 8 2 2 2" xfId="3598"/>
    <cellStyle name="Calculation 2 8 2 2 3" xfId="3599"/>
    <cellStyle name="Calculation 2 8 2 2 4" xfId="3600"/>
    <cellStyle name="Calculation 2 8 2 2 5" xfId="3601"/>
    <cellStyle name="Calculation 2 8 2 2 6" xfId="3602"/>
    <cellStyle name="Calculation 2 8 2 3" xfId="3603"/>
    <cellStyle name="Calculation 2 8 2 3 2" xfId="3604"/>
    <cellStyle name="Calculation 2 8 2 3 3" xfId="3605"/>
    <cellStyle name="Calculation 2 8 2 3 4" xfId="3606"/>
    <cellStyle name="Calculation 2 8 2 3 5" xfId="3607"/>
    <cellStyle name="Calculation 2 8 2 3 6" xfId="3608"/>
    <cellStyle name="Calculation 2 8 2 4" xfId="3609"/>
    <cellStyle name="Calculation 2 8 2 5" xfId="3610"/>
    <cellStyle name="Calculation 2 8 2 6" xfId="3611"/>
    <cellStyle name="Calculation 2 8 2 7" xfId="3612"/>
    <cellStyle name="Calculation 2 8 2 8" xfId="3613"/>
    <cellStyle name="Calculation 2 8 3" xfId="3614"/>
    <cellStyle name="Calculation 2 8 3 2" xfId="3615"/>
    <cellStyle name="Calculation 2 8 3 3" xfId="3616"/>
    <cellStyle name="Calculation 2 8 3 4" xfId="3617"/>
    <cellStyle name="Calculation 2 8 3 5" xfId="3618"/>
    <cellStyle name="Calculation 2 8 3 6" xfId="3619"/>
    <cellStyle name="Calculation 2 8 4" xfId="3620"/>
    <cellStyle name="Calculation 2 8 4 2" xfId="3621"/>
    <cellStyle name="Calculation 2 8 4 3" xfId="3622"/>
    <cellStyle name="Calculation 2 8 4 4" xfId="3623"/>
    <cellStyle name="Calculation 2 8 4 5" xfId="3624"/>
    <cellStyle name="Calculation 2 8 4 6" xfId="3625"/>
    <cellStyle name="Calculation 2 8 5" xfId="3626"/>
    <cellStyle name="Calculation 2 8 6" xfId="3627"/>
    <cellStyle name="Calculation 2 8 7" xfId="3628"/>
    <cellStyle name="Calculation 2 8 8" xfId="3629"/>
    <cellStyle name="Calculation 2 8 9" xfId="3630"/>
    <cellStyle name="Calculation 2 9" xfId="3631"/>
    <cellStyle name="Calculation 2 9 2" xfId="3632"/>
    <cellStyle name="Calculation 2 9 2 2" xfId="3633"/>
    <cellStyle name="Calculation 2 9 2 3" xfId="3634"/>
    <cellStyle name="Calculation 2 9 2 4" xfId="3635"/>
    <cellStyle name="Calculation 2 9 2 5" xfId="3636"/>
    <cellStyle name="Calculation 2 9 2 6" xfId="3637"/>
    <cellStyle name="Calculation 2 9 3" xfId="3638"/>
    <cellStyle name="Calculation 2 9 3 2" xfId="3639"/>
    <cellStyle name="Calculation 2 9 3 3" xfId="3640"/>
    <cellStyle name="Calculation 2 9 3 4" xfId="3641"/>
    <cellStyle name="Calculation 2 9 3 5" xfId="3642"/>
    <cellStyle name="Calculation 2 9 3 6" xfId="3643"/>
    <cellStyle name="Calculation 2 9 4" xfId="3644"/>
    <cellStyle name="Calculation 2 9 5" xfId="3645"/>
    <cellStyle name="Calculation 2 9 6" xfId="3646"/>
    <cellStyle name="Calculation 2 9 7" xfId="3647"/>
    <cellStyle name="Calculation 2 9 8" xfId="3648"/>
    <cellStyle name="Calculation 3" xfId="3649"/>
    <cellStyle name="Calculation 3 2" xfId="3650"/>
    <cellStyle name="Calculation 3 2 10" xfId="3651"/>
    <cellStyle name="Calculation 3 2 11" xfId="3652"/>
    <cellStyle name="Calculation 3 2 12" xfId="3653"/>
    <cellStyle name="Calculation 3 2 13" xfId="3654"/>
    <cellStyle name="Calculation 3 2 14" xfId="3655"/>
    <cellStyle name="Calculation 3 2 2" xfId="3656"/>
    <cellStyle name="Calculation 3 2 2 10" xfId="3657"/>
    <cellStyle name="Calculation 3 2 2 11" xfId="3658"/>
    <cellStyle name="Calculation 3 2 2 12" xfId="3659"/>
    <cellStyle name="Calculation 3 2 2 13" xfId="3660"/>
    <cellStyle name="Calculation 3 2 2 2" xfId="3661"/>
    <cellStyle name="Calculation 3 2 2 2 10" xfId="3662"/>
    <cellStyle name="Calculation 3 2 2 2 11" xfId="3663"/>
    <cellStyle name="Calculation 3 2 2 2 12" xfId="3664"/>
    <cellStyle name="Calculation 3 2 2 2 2" xfId="3665"/>
    <cellStyle name="Calculation 3 2 2 2 2 10" xfId="3666"/>
    <cellStyle name="Calculation 3 2 2 2 2 11" xfId="3667"/>
    <cellStyle name="Calculation 3 2 2 2 2 2" xfId="3668"/>
    <cellStyle name="Calculation 3 2 2 2 2 2 10" xfId="3669"/>
    <cellStyle name="Calculation 3 2 2 2 2 2 2" xfId="3670"/>
    <cellStyle name="Calculation 3 2 2 2 2 2 2 2" xfId="3671"/>
    <cellStyle name="Calculation 3 2 2 2 2 2 2 2 2" xfId="3672"/>
    <cellStyle name="Calculation 3 2 2 2 2 2 2 2 2 2" xfId="3673"/>
    <cellStyle name="Calculation 3 2 2 2 2 2 2 2 2 3" xfId="3674"/>
    <cellStyle name="Calculation 3 2 2 2 2 2 2 2 2 4" xfId="3675"/>
    <cellStyle name="Calculation 3 2 2 2 2 2 2 2 2 5" xfId="3676"/>
    <cellStyle name="Calculation 3 2 2 2 2 2 2 2 2 6" xfId="3677"/>
    <cellStyle name="Calculation 3 2 2 2 2 2 2 2 3" xfId="3678"/>
    <cellStyle name="Calculation 3 2 2 2 2 2 2 2 3 2" xfId="3679"/>
    <cellStyle name="Calculation 3 2 2 2 2 2 2 2 3 3" xfId="3680"/>
    <cellStyle name="Calculation 3 2 2 2 2 2 2 2 3 4" xfId="3681"/>
    <cellStyle name="Calculation 3 2 2 2 2 2 2 2 3 5" xfId="3682"/>
    <cellStyle name="Calculation 3 2 2 2 2 2 2 2 3 6" xfId="3683"/>
    <cellStyle name="Calculation 3 2 2 2 2 2 2 2 4" xfId="3684"/>
    <cellStyle name="Calculation 3 2 2 2 2 2 2 2 5" xfId="3685"/>
    <cellStyle name="Calculation 3 2 2 2 2 2 2 2 6" xfId="3686"/>
    <cellStyle name="Calculation 3 2 2 2 2 2 2 2 7" xfId="3687"/>
    <cellStyle name="Calculation 3 2 2 2 2 2 2 2 8" xfId="3688"/>
    <cellStyle name="Calculation 3 2 2 2 2 2 2 3" xfId="3689"/>
    <cellStyle name="Calculation 3 2 2 2 2 2 2 3 2" xfId="3690"/>
    <cellStyle name="Calculation 3 2 2 2 2 2 2 3 3" xfId="3691"/>
    <cellStyle name="Calculation 3 2 2 2 2 2 2 3 4" xfId="3692"/>
    <cellStyle name="Calculation 3 2 2 2 2 2 2 3 5" xfId="3693"/>
    <cellStyle name="Calculation 3 2 2 2 2 2 2 3 6" xfId="3694"/>
    <cellStyle name="Calculation 3 2 2 2 2 2 2 4" xfId="3695"/>
    <cellStyle name="Calculation 3 2 2 2 2 2 2 4 2" xfId="3696"/>
    <cellStyle name="Calculation 3 2 2 2 2 2 2 4 3" xfId="3697"/>
    <cellStyle name="Calculation 3 2 2 2 2 2 2 4 4" xfId="3698"/>
    <cellStyle name="Calculation 3 2 2 2 2 2 2 4 5" xfId="3699"/>
    <cellStyle name="Calculation 3 2 2 2 2 2 2 4 6" xfId="3700"/>
    <cellStyle name="Calculation 3 2 2 2 2 2 2 5" xfId="3701"/>
    <cellStyle name="Calculation 3 2 2 2 2 2 2 6" xfId="3702"/>
    <cellStyle name="Calculation 3 2 2 2 2 2 2 7" xfId="3703"/>
    <cellStyle name="Calculation 3 2 2 2 2 2 2 8" xfId="3704"/>
    <cellStyle name="Calculation 3 2 2 2 2 2 2 9" xfId="3705"/>
    <cellStyle name="Calculation 3 2 2 2 2 2 3" xfId="3706"/>
    <cellStyle name="Calculation 3 2 2 2 2 2 3 2" xfId="3707"/>
    <cellStyle name="Calculation 3 2 2 2 2 2 3 2 2" xfId="3708"/>
    <cellStyle name="Calculation 3 2 2 2 2 2 3 2 3" xfId="3709"/>
    <cellStyle name="Calculation 3 2 2 2 2 2 3 2 4" xfId="3710"/>
    <cellStyle name="Calculation 3 2 2 2 2 2 3 2 5" xfId="3711"/>
    <cellStyle name="Calculation 3 2 2 2 2 2 3 2 6" xfId="3712"/>
    <cellStyle name="Calculation 3 2 2 2 2 2 3 3" xfId="3713"/>
    <cellStyle name="Calculation 3 2 2 2 2 2 3 3 2" xfId="3714"/>
    <cellStyle name="Calculation 3 2 2 2 2 2 3 3 3" xfId="3715"/>
    <cellStyle name="Calculation 3 2 2 2 2 2 3 3 4" xfId="3716"/>
    <cellStyle name="Calculation 3 2 2 2 2 2 3 3 5" xfId="3717"/>
    <cellStyle name="Calculation 3 2 2 2 2 2 3 3 6" xfId="3718"/>
    <cellStyle name="Calculation 3 2 2 2 2 2 3 4" xfId="3719"/>
    <cellStyle name="Calculation 3 2 2 2 2 2 3 5" xfId="3720"/>
    <cellStyle name="Calculation 3 2 2 2 2 2 3 6" xfId="3721"/>
    <cellStyle name="Calculation 3 2 2 2 2 2 3 7" xfId="3722"/>
    <cellStyle name="Calculation 3 2 2 2 2 2 3 8" xfId="3723"/>
    <cellStyle name="Calculation 3 2 2 2 2 2 4" xfId="3724"/>
    <cellStyle name="Calculation 3 2 2 2 2 2 4 2" xfId="3725"/>
    <cellStyle name="Calculation 3 2 2 2 2 2 4 3" xfId="3726"/>
    <cellStyle name="Calculation 3 2 2 2 2 2 4 4" xfId="3727"/>
    <cellStyle name="Calculation 3 2 2 2 2 2 4 5" xfId="3728"/>
    <cellStyle name="Calculation 3 2 2 2 2 2 4 6" xfId="3729"/>
    <cellStyle name="Calculation 3 2 2 2 2 2 5" xfId="3730"/>
    <cellStyle name="Calculation 3 2 2 2 2 2 5 2" xfId="3731"/>
    <cellStyle name="Calculation 3 2 2 2 2 2 5 3" xfId="3732"/>
    <cellStyle name="Calculation 3 2 2 2 2 2 5 4" xfId="3733"/>
    <cellStyle name="Calculation 3 2 2 2 2 2 5 5" xfId="3734"/>
    <cellStyle name="Calculation 3 2 2 2 2 2 5 6" xfId="3735"/>
    <cellStyle name="Calculation 3 2 2 2 2 2 6" xfId="3736"/>
    <cellStyle name="Calculation 3 2 2 2 2 2 7" xfId="3737"/>
    <cellStyle name="Calculation 3 2 2 2 2 2 8" xfId="3738"/>
    <cellStyle name="Calculation 3 2 2 2 2 2 9" xfId="3739"/>
    <cellStyle name="Calculation 3 2 2 2 2 3" xfId="3740"/>
    <cellStyle name="Calculation 3 2 2 2 2 3 2" xfId="3741"/>
    <cellStyle name="Calculation 3 2 2 2 2 3 2 2" xfId="3742"/>
    <cellStyle name="Calculation 3 2 2 2 2 3 2 2 2" xfId="3743"/>
    <cellStyle name="Calculation 3 2 2 2 2 3 2 2 3" xfId="3744"/>
    <cellStyle name="Calculation 3 2 2 2 2 3 2 2 4" xfId="3745"/>
    <cellStyle name="Calculation 3 2 2 2 2 3 2 2 5" xfId="3746"/>
    <cellStyle name="Calculation 3 2 2 2 2 3 2 2 6" xfId="3747"/>
    <cellStyle name="Calculation 3 2 2 2 2 3 2 3" xfId="3748"/>
    <cellStyle name="Calculation 3 2 2 2 2 3 2 3 2" xfId="3749"/>
    <cellStyle name="Calculation 3 2 2 2 2 3 2 3 3" xfId="3750"/>
    <cellStyle name="Calculation 3 2 2 2 2 3 2 3 4" xfId="3751"/>
    <cellStyle name="Calculation 3 2 2 2 2 3 2 3 5" xfId="3752"/>
    <cellStyle name="Calculation 3 2 2 2 2 3 2 3 6" xfId="3753"/>
    <cellStyle name="Calculation 3 2 2 2 2 3 2 4" xfId="3754"/>
    <cellStyle name="Calculation 3 2 2 2 2 3 2 5" xfId="3755"/>
    <cellStyle name="Calculation 3 2 2 2 2 3 2 6" xfId="3756"/>
    <cellStyle name="Calculation 3 2 2 2 2 3 2 7" xfId="3757"/>
    <cellStyle name="Calculation 3 2 2 2 2 3 2 8" xfId="3758"/>
    <cellStyle name="Calculation 3 2 2 2 2 3 3" xfId="3759"/>
    <cellStyle name="Calculation 3 2 2 2 2 3 3 2" xfId="3760"/>
    <cellStyle name="Calculation 3 2 2 2 2 3 3 3" xfId="3761"/>
    <cellStyle name="Calculation 3 2 2 2 2 3 3 4" xfId="3762"/>
    <cellStyle name="Calculation 3 2 2 2 2 3 3 5" xfId="3763"/>
    <cellStyle name="Calculation 3 2 2 2 2 3 3 6" xfId="3764"/>
    <cellStyle name="Calculation 3 2 2 2 2 3 4" xfId="3765"/>
    <cellStyle name="Calculation 3 2 2 2 2 3 4 2" xfId="3766"/>
    <cellStyle name="Calculation 3 2 2 2 2 3 4 3" xfId="3767"/>
    <cellStyle name="Calculation 3 2 2 2 2 3 4 4" xfId="3768"/>
    <cellStyle name="Calculation 3 2 2 2 2 3 4 5" xfId="3769"/>
    <cellStyle name="Calculation 3 2 2 2 2 3 4 6" xfId="3770"/>
    <cellStyle name="Calculation 3 2 2 2 2 3 5" xfId="3771"/>
    <cellStyle name="Calculation 3 2 2 2 2 3 6" xfId="3772"/>
    <cellStyle name="Calculation 3 2 2 2 2 3 7" xfId="3773"/>
    <cellStyle name="Calculation 3 2 2 2 2 3 8" xfId="3774"/>
    <cellStyle name="Calculation 3 2 2 2 2 3 9" xfId="3775"/>
    <cellStyle name="Calculation 3 2 2 2 2 4" xfId="3776"/>
    <cellStyle name="Calculation 3 2 2 2 2 4 2" xfId="3777"/>
    <cellStyle name="Calculation 3 2 2 2 2 4 2 2" xfId="3778"/>
    <cellStyle name="Calculation 3 2 2 2 2 4 2 3" xfId="3779"/>
    <cellStyle name="Calculation 3 2 2 2 2 4 2 4" xfId="3780"/>
    <cellStyle name="Calculation 3 2 2 2 2 4 2 5" xfId="3781"/>
    <cellStyle name="Calculation 3 2 2 2 2 4 2 6" xfId="3782"/>
    <cellStyle name="Calculation 3 2 2 2 2 4 3" xfId="3783"/>
    <cellStyle name="Calculation 3 2 2 2 2 4 3 2" xfId="3784"/>
    <cellStyle name="Calculation 3 2 2 2 2 4 3 3" xfId="3785"/>
    <cellStyle name="Calculation 3 2 2 2 2 4 3 4" xfId="3786"/>
    <cellStyle name="Calculation 3 2 2 2 2 4 3 5" xfId="3787"/>
    <cellStyle name="Calculation 3 2 2 2 2 4 3 6" xfId="3788"/>
    <cellStyle name="Calculation 3 2 2 2 2 4 4" xfId="3789"/>
    <cellStyle name="Calculation 3 2 2 2 2 4 5" xfId="3790"/>
    <cellStyle name="Calculation 3 2 2 2 2 4 6" xfId="3791"/>
    <cellStyle name="Calculation 3 2 2 2 2 4 7" xfId="3792"/>
    <cellStyle name="Calculation 3 2 2 2 2 4 8" xfId="3793"/>
    <cellStyle name="Calculation 3 2 2 2 2 5" xfId="3794"/>
    <cellStyle name="Calculation 3 2 2 2 2 5 2" xfId="3795"/>
    <cellStyle name="Calculation 3 2 2 2 2 5 3" xfId="3796"/>
    <cellStyle name="Calculation 3 2 2 2 2 5 4" xfId="3797"/>
    <cellStyle name="Calculation 3 2 2 2 2 5 5" xfId="3798"/>
    <cellStyle name="Calculation 3 2 2 2 2 5 6" xfId="3799"/>
    <cellStyle name="Calculation 3 2 2 2 2 6" xfId="3800"/>
    <cellStyle name="Calculation 3 2 2 2 2 6 2" xfId="3801"/>
    <cellStyle name="Calculation 3 2 2 2 2 6 3" xfId="3802"/>
    <cellStyle name="Calculation 3 2 2 2 2 6 4" xfId="3803"/>
    <cellStyle name="Calculation 3 2 2 2 2 6 5" xfId="3804"/>
    <cellStyle name="Calculation 3 2 2 2 2 6 6" xfId="3805"/>
    <cellStyle name="Calculation 3 2 2 2 2 7" xfId="3806"/>
    <cellStyle name="Calculation 3 2 2 2 2 8" xfId="3807"/>
    <cellStyle name="Calculation 3 2 2 2 2 9" xfId="3808"/>
    <cellStyle name="Calculation 3 2 2 2 3" xfId="3809"/>
    <cellStyle name="Calculation 3 2 2 2 3 10" xfId="3810"/>
    <cellStyle name="Calculation 3 2 2 2 3 2" xfId="3811"/>
    <cellStyle name="Calculation 3 2 2 2 3 2 2" xfId="3812"/>
    <cellStyle name="Calculation 3 2 2 2 3 2 2 2" xfId="3813"/>
    <cellStyle name="Calculation 3 2 2 2 3 2 2 2 2" xfId="3814"/>
    <cellStyle name="Calculation 3 2 2 2 3 2 2 2 3" xfId="3815"/>
    <cellStyle name="Calculation 3 2 2 2 3 2 2 2 4" xfId="3816"/>
    <cellStyle name="Calculation 3 2 2 2 3 2 2 2 5" xfId="3817"/>
    <cellStyle name="Calculation 3 2 2 2 3 2 2 2 6" xfId="3818"/>
    <cellStyle name="Calculation 3 2 2 2 3 2 2 3" xfId="3819"/>
    <cellStyle name="Calculation 3 2 2 2 3 2 2 3 2" xfId="3820"/>
    <cellStyle name="Calculation 3 2 2 2 3 2 2 3 3" xfId="3821"/>
    <cellStyle name="Calculation 3 2 2 2 3 2 2 3 4" xfId="3822"/>
    <cellStyle name="Calculation 3 2 2 2 3 2 2 3 5" xfId="3823"/>
    <cellStyle name="Calculation 3 2 2 2 3 2 2 3 6" xfId="3824"/>
    <cellStyle name="Calculation 3 2 2 2 3 2 2 4" xfId="3825"/>
    <cellStyle name="Calculation 3 2 2 2 3 2 2 5" xfId="3826"/>
    <cellStyle name="Calculation 3 2 2 2 3 2 2 6" xfId="3827"/>
    <cellStyle name="Calculation 3 2 2 2 3 2 2 7" xfId="3828"/>
    <cellStyle name="Calculation 3 2 2 2 3 2 2 8" xfId="3829"/>
    <cellStyle name="Calculation 3 2 2 2 3 2 3" xfId="3830"/>
    <cellStyle name="Calculation 3 2 2 2 3 2 3 2" xfId="3831"/>
    <cellStyle name="Calculation 3 2 2 2 3 2 3 3" xfId="3832"/>
    <cellStyle name="Calculation 3 2 2 2 3 2 3 4" xfId="3833"/>
    <cellStyle name="Calculation 3 2 2 2 3 2 3 5" xfId="3834"/>
    <cellStyle name="Calculation 3 2 2 2 3 2 3 6" xfId="3835"/>
    <cellStyle name="Calculation 3 2 2 2 3 2 4" xfId="3836"/>
    <cellStyle name="Calculation 3 2 2 2 3 2 4 2" xfId="3837"/>
    <cellStyle name="Calculation 3 2 2 2 3 2 4 3" xfId="3838"/>
    <cellStyle name="Calculation 3 2 2 2 3 2 4 4" xfId="3839"/>
    <cellStyle name="Calculation 3 2 2 2 3 2 4 5" xfId="3840"/>
    <cellStyle name="Calculation 3 2 2 2 3 2 4 6" xfId="3841"/>
    <cellStyle name="Calculation 3 2 2 2 3 2 5" xfId="3842"/>
    <cellStyle name="Calculation 3 2 2 2 3 2 6" xfId="3843"/>
    <cellStyle name="Calculation 3 2 2 2 3 2 7" xfId="3844"/>
    <cellStyle name="Calculation 3 2 2 2 3 2 8" xfId="3845"/>
    <cellStyle name="Calculation 3 2 2 2 3 2 9" xfId="3846"/>
    <cellStyle name="Calculation 3 2 2 2 3 3" xfId="3847"/>
    <cellStyle name="Calculation 3 2 2 2 3 3 2" xfId="3848"/>
    <cellStyle name="Calculation 3 2 2 2 3 3 2 2" xfId="3849"/>
    <cellStyle name="Calculation 3 2 2 2 3 3 2 3" xfId="3850"/>
    <cellStyle name="Calculation 3 2 2 2 3 3 2 4" xfId="3851"/>
    <cellStyle name="Calculation 3 2 2 2 3 3 2 5" xfId="3852"/>
    <cellStyle name="Calculation 3 2 2 2 3 3 2 6" xfId="3853"/>
    <cellStyle name="Calculation 3 2 2 2 3 3 3" xfId="3854"/>
    <cellStyle name="Calculation 3 2 2 2 3 3 3 2" xfId="3855"/>
    <cellStyle name="Calculation 3 2 2 2 3 3 3 3" xfId="3856"/>
    <cellStyle name="Calculation 3 2 2 2 3 3 3 4" xfId="3857"/>
    <cellStyle name="Calculation 3 2 2 2 3 3 3 5" xfId="3858"/>
    <cellStyle name="Calculation 3 2 2 2 3 3 3 6" xfId="3859"/>
    <cellStyle name="Calculation 3 2 2 2 3 3 4" xfId="3860"/>
    <cellStyle name="Calculation 3 2 2 2 3 3 5" xfId="3861"/>
    <cellStyle name="Calculation 3 2 2 2 3 3 6" xfId="3862"/>
    <cellStyle name="Calculation 3 2 2 2 3 3 7" xfId="3863"/>
    <cellStyle name="Calculation 3 2 2 2 3 3 8" xfId="3864"/>
    <cellStyle name="Calculation 3 2 2 2 3 4" xfId="3865"/>
    <cellStyle name="Calculation 3 2 2 2 3 4 2" xfId="3866"/>
    <cellStyle name="Calculation 3 2 2 2 3 4 3" xfId="3867"/>
    <cellStyle name="Calculation 3 2 2 2 3 4 4" xfId="3868"/>
    <cellStyle name="Calculation 3 2 2 2 3 4 5" xfId="3869"/>
    <cellStyle name="Calculation 3 2 2 2 3 4 6" xfId="3870"/>
    <cellStyle name="Calculation 3 2 2 2 3 5" xfId="3871"/>
    <cellStyle name="Calculation 3 2 2 2 3 5 2" xfId="3872"/>
    <cellStyle name="Calculation 3 2 2 2 3 5 3" xfId="3873"/>
    <cellStyle name="Calculation 3 2 2 2 3 5 4" xfId="3874"/>
    <cellStyle name="Calculation 3 2 2 2 3 5 5" xfId="3875"/>
    <cellStyle name="Calculation 3 2 2 2 3 5 6" xfId="3876"/>
    <cellStyle name="Calculation 3 2 2 2 3 6" xfId="3877"/>
    <cellStyle name="Calculation 3 2 2 2 3 7" xfId="3878"/>
    <cellStyle name="Calculation 3 2 2 2 3 8" xfId="3879"/>
    <cellStyle name="Calculation 3 2 2 2 3 9" xfId="3880"/>
    <cellStyle name="Calculation 3 2 2 2 4" xfId="3881"/>
    <cellStyle name="Calculation 3 2 2 2 4 2" xfId="3882"/>
    <cellStyle name="Calculation 3 2 2 2 4 2 2" xfId="3883"/>
    <cellStyle name="Calculation 3 2 2 2 4 2 2 2" xfId="3884"/>
    <cellStyle name="Calculation 3 2 2 2 4 2 2 3" xfId="3885"/>
    <cellStyle name="Calculation 3 2 2 2 4 2 2 4" xfId="3886"/>
    <cellStyle name="Calculation 3 2 2 2 4 2 2 5" xfId="3887"/>
    <cellStyle name="Calculation 3 2 2 2 4 2 2 6" xfId="3888"/>
    <cellStyle name="Calculation 3 2 2 2 4 2 3" xfId="3889"/>
    <cellStyle name="Calculation 3 2 2 2 4 2 3 2" xfId="3890"/>
    <cellStyle name="Calculation 3 2 2 2 4 2 3 3" xfId="3891"/>
    <cellStyle name="Calculation 3 2 2 2 4 2 3 4" xfId="3892"/>
    <cellStyle name="Calculation 3 2 2 2 4 2 3 5" xfId="3893"/>
    <cellStyle name="Calculation 3 2 2 2 4 2 3 6" xfId="3894"/>
    <cellStyle name="Calculation 3 2 2 2 4 2 4" xfId="3895"/>
    <cellStyle name="Calculation 3 2 2 2 4 2 5" xfId="3896"/>
    <cellStyle name="Calculation 3 2 2 2 4 2 6" xfId="3897"/>
    <cellStyle name="Calculation 3 2 2 2 4 2 7" xfId="3898"/>
    <cellStyle name="Calculation 3 2 2 2 4 2 8" xfId="3899"/>
    <cellStyle name="Calculation 3 2 2 2 4 3" xfId="3900"/>
    <cellStyle name="Calculation 3 2 2 2 4 3 2" xfId="3901"/>
    <cellStyle name="Calculation 3 2 2 2 4 3 3" xfId="3902"/>
    <cellStyle name="Calculation 3 2 2 2 4 3 4" xfId="3903"/>
    <cellStyle name="Calculation 3 2 2 2 4 3 5" xfId="3904"/>
    <cellStyle name="Calculation 3 2 2 2 4 3 6" xfId="3905"/>
    <cellStyle name="Calculation 3 2 2 2 4 4" xfId="3906"/>
    <cellStyle name="Calculation 3 2 2 2 4 4 2" xfId="3907"/>
    <cellStyle name="Calculation 3 2 2 2 4 4 3" xfId="3908"/>
    <cellStyle name="Calculation 3 2 2 2 4 4 4" xfId="3909"/>
    <cellStyle name="Calculation 3 2 2 2 4 4 5" xfId="3910"/>
    <cellStyle name="Calculation 3 2 2 2 4 4 6" xfId="3911"/>
    <cellStyle name="Calculation 3 2 2 2 4 5" xfId="3912"/>
    <cellStyle name="Calculation 3 2 2 2 4 6" xfId="3913"/>
    <cellStyle name="Calculation 3 2 2 2 4 7" xfId="3914"/>
    <cellStyle name="Calculation 3 2 2 2 4 8" xfId="3915"/>
    <cellStyle name="Calculation 3 2 2 2 4 9" xfId="3916"/>
    <cellStyle name="Calculation 3 2 2 2 5" xfId="3917"/>
    <cellStyle name="Calculation 3 2 2 2 5 2" xfId="3918"/>
    <cellStyle name="Calculation 3 2 2 2 5 2 2" xfId="3919"/>
    <cellStyle name="Calculation 3 2 2 2 5 2 3" xfId="3920"/>
    <cellStyle name="Calculation 3 2 2 2 5 2 4" xfId="3921"/>
    <cellStyle name="Calculation 3 2 2 2 5 2 5" xfId="3922"/>
    <cellStyle name="Calculation 3 2 2 2 5 2 6" xfId="3923"/>
    <cellStyle name="Calculation 3 2 2 2 5 3" xfId="3924"/>
    <cellStyle name="Calculation 3 2 2 2 5 3 2" xfId="3925"/>
    <cellStyle name="Calculation 3 2 2 2 5 3 3" xfId="3926"/>
    <cellStyle name="Calculation 3 2 2 2 5 3 4" xfId="3927"/>
    <cellStyle name="Calculation 3 2 2 2 5 3 5" xfId="3928"/>
    <cellStyle name="Calculation 3 2 2 2 5 3 6" xfId="3929"/>
    <cellStyle name="Calculation 3 2 2 2 5 4" xfId="3930"/>
    <cellStyle name="Calculation 3 2 2 2 5 5" xfId="3931"/>
    <cellStyle name="Calculation 3 2 2 2 5 6" xfId="3932"/>
    <cellStyle name="Calculation 3 2 2 2 5 7" xfId="3933"/>
    <cellStyle name="Calculation 3 2 2 2 5 8" xfId="3934"/>
    <cellStyle name="Calculation 3 2 2 2 6" xfId="3935"/>
    <cellStyle name="Calculation 3 2 2 2 6 2" xfId="3936"/>
    <cellStyle name="Calculation 3 2 2 2 6 3" xfId="3937"/>
    <cellStyle name="Calculation 3 2 2 2 6 4" xfId="3938"/>
    <cellStyle name="Calculation 3 2 2 2 6 5" xfId="3939"/>
    <cellStyle name="Calculation 3 2 2 2 6 6" xfId="3940"/>
    <cellStyle name="Calculation 3 2 2 2 7" xfId="3941"/>
    <cellStyle name="Calculation 3 2 2 2 7 2" xfId="3942"/>
    <cellStyle name="Calculation 3 2 2 2 7 3" xfId="3943"/>
    <cellStyle name="Calculation 3 2 2 2 7 4" xfId="3944"/>
    <cellStyle name="Calculation 3 2 2 2 7 5" xfId="3945"/>
    <cellStyle name="Calculation 3 2 2 2 7 6" xfId="3946"/>
    <cellStyle name="Calculation 3 2 2 2 8" xfId="3947"/>
    <cellStyle name="Calculation 3 2 2 2 9" xfId="3948"/>
    <cellStyle name="Calculation 3 2 2 3" xfId="3949"/>
    <cellStyle name="Calculation 3 2 2 3 10" xfId="3950"/>
    <cellStyle name="Calculation 3 2 2 3 11" xfId="3951"/>
    <cellStyle name="Calculation 3 2 2 3 2" xfId="3952"/>
    <cellStyle name="Calculation 3 2 2 3 2 10" xfId="3953"/>
    <cellStyle name="Calculation 3 2 2 3 2 2" xfId="3954"/>
    <cellStyle name="Calculation 3 2 2 3 2 2 2" xfId="3955"/>
    <cellStyle name="Calculation 3 2 2 3 2 2 2 2" xfId="3956"/>
    <cellStyle name="Calculation 3 2 2 3 2 2 2 2 2" xfId="3957"/>
    <cellStyle name="Calculation 3 2 2 3 2 2 2 2 3" xfId="3958"/>
    <cellStyle name="Calculation 3 2 2 3 2 2 2 2 4" xfId="3959"/>
    <cellStyle name="Calculation 3 2 2 3 2 2 2 2 5" xfId="3960"/>
    <cellStyle name="Calculation 3 2 2 3 2 2 2 2 6" xfId="3961"/>
    <cellStyle name="Calculation 3 2 2 3 2 2 2 3" xfId="3962"/>
    <cellStyle name="Calculation 3 2 2 3 2 2 2 3 2" xfId="3963"/>
    <cellStyle name="Calculation 3 2 2 3 2 2 2 3 3" xfId="3964"/>
    <cellStyle name="Calculation 3 2 2 3 2 2 2 3 4" xfId="3965"/>
    <cellStyle name="Calculation 3 2 2 3 2 2 2 3 5" xfId="3966"/>
    <cellStyle name="Calculation 3 2 2 3 2 2 2 3 6" xfId="3967"/>
    <cellStyle name="Calculation 3 2 2 3 2 2 2 4" xfId="3968"/>
    <cellStyle name="Calculation 3 2 2 3 2 2 2 5" xfId="3969"/>
    <cellStyle name="Calculation 3 2 2 3 2 2 2 6" xfId="3970"/>
    <cellStyle name="Calculation 3 2 2 3 2 2 2 7" xfId="3971"/>
    <cellStyle name="Calculation 3 2 2 3 2 2 2 8" xfId="3972"/>
    <cellStyle name="Calculation 3 2 2 3 2 2 3" xfId="3973"/>
    <cellStyle name="Calculation 3 2 2 3 2 2 3 2" xfId="3974"/>
    <cellStyle name="Calculation 3 2 2 3 2 2 3 3" xfId="3975"/>
    <cellStyle name="Calculation 3 2 2 3 2 2 3 4" xfId="3976"/>
    <cellStyle name="Calculation 3 2 2 3 2 2 3 5" xfId="3977"/>
    <cellStyle name="Calculation 3 2 2 3 2 2 3 6" xfId="3978"/>
    <cellStyle name="Calculation 3 2 2 3 2 2 4" xfId="3979"/>
    <cellStyle name="Calculation 3 2 2 3 2 2 4 2" xfId="3980"/>
    <cellStyle name="Calculation 3 2 2 3 2 2 4 3" xfId="3981"/>
    <cellStyle name="Calculation 3 2 2 3 2 2 4 4" xfId="3982"/>
    <cellStyle name="Calculation 3 2 2 3 2 2 4 5" xfId="3983"/>
    <cellStyle name="Calculation 3 2 2 3 2 2 4 6" xfId="3984"/>
    <cellStyle name="Calculation 3 2 2 3 2 2 5" xfId="3985"/>
    <cellStyle name="Calculation 3 2 2 3 2 2 6" xfId="3986"/>
    <cellStyle name="Calculation 3 2 2 3 2 2 7" xfId="3987"/>
    <cellStyle name="Calculation 3 2 2 3 2 2 8" xfId="3988"/>
    <cellStyle name="Calculation 3 2 2 3 2 2 9" xfId="3989"/>
    <cellStyle name="Calculation 3 2 2 3 2 3" xfId="3990"/>
    <cellStyle name="Calculation 3 2 2 3 2 3 2" xfId="3991"/>
    <cellStyle name="Calculation 3 2 2 3 2 3 2 2" xfId="3992"/>
    <cellStyle name="Calculation 3 2 2 3 2 3 2 3" xfId="3993"/>
    <cellStyle name="Calculation 3 2 2 3 2 3 2 4" xfId="3994"/>
    <cellStyle name="Calculation 3 2 2 3 2 3 2 5" xfId="3995"/>
    <cellStyle name="Calculation 3 2 2 3 2 3 2 6" xfId="3996"/>
    <cellStyle name="Calculation 3 2 2 3 2 3 3" xfId="3997"/>
    <cellStyle name="Calculation 3 2 2 3 2 3 3 2" xfId="3998"/>
    <cellStyle name="Calculation 3 2 2 3 2 3 3 3" xfId="3999"/>
    <cellStyle name="Calculation 3 2 2 3 2 3 3 4" xfId="4000"/>
    <cellStyle name="Calculation 3 2 2 3 2 3 3 5" xfId="4001"/>
    <cellStyle name="Calculation 3 2 2 3 2 3 3 6" xfId="4002"/>
    <cellStyle name="Calculation 3 2 2 3 2 3 4" xfId="4003"/>
    <cellStyle name="Calculation 3 2 2 3 2 3 5" xfId="4004"/>
    <cellStyle name="Calculation 3 2 2 3 2 3 6" xfId="4005"/>
    <cellStyle name="Calculation 3 2 2 3 2 3 7" xfId="4006"/>
    <cellStyle name="Calculation 3 2 2 3 2 3 8" xfId="4007"/>
    <cellStyle name="Calculation 3 2 2 3 2 4" xfId="4008"/>
    <cellStyle name="Calculation 3 2 2 3 2 4 2" xfId="4009"/>
    <cellStyle name="Calculation 3 2 2 3 2 4 3" xfId="4010"/>
    <cellStyle name="Calculation 3 2 2 3 2 4 4" xfId="4011"/>
    <cellStyle name="Calculation 3 2 2 3 2 4 5" xfId="4012"/>
    <cellStyle name="Calculation 3 2 2 3 2 4 6" xfId="4013"/>
    <cellStyle name="Calculation 3 2 2 3 2 5" xfId="4014"/>
    <cellStyle name="Calculation 3 2 2 3 2 5 2" xfId="4015"/>
    <cellStyle name="Calculation 3 2 2 3 2 5 3" xfId="4016"/>
    <cellStyle name="Calculation 3 2 2 3 2 5 4" xfId="4017"/>
    <cellStyle name="Calculation 3 2 2 3 2 5 5" xfId="4018"/>
    <cellStyle name="Calculation 3 2 2 3 2 5 6" xfId="4019"/>
    <cellStyle name="Calculation 3 2 2 3 2 6" xfId="4020"/>
    <cellStyle name="Calculation 3 2 2 3 2 7" xfId="4021"/>
    <cellStyle name="Calculation 3 2 2 3 2 8" xfId="4022"/>
    <cellStyle name="Calculation 3 2 2 3 2 9" xfId="4023"/>
    <cellStyle name="Calculation 3 2 2 3 3" xfId="4024"/>
    <cellStyle name="Calculation 3 2 2 3 3 2" xfId="4025"/>
    <cellStyle name="Calculation 3 2 2 3 3 2 2" xfId="4026"/>
    <cellStyle name="Calculation 3 2 2 3 3 2 2 2" xfId="4027"/>
    <cellStyle name="Calculation 3 2 2 3 3 2 2 3" xfId="4028"/>
    <cellStyle name="Calculation 3 2 2 3 3 2 2 4" xfId="4029"/>
    <cellStyle name="Calculation 3 2 2 3 3 2 2 5" xfId="4030"/>
    <cellStyle name="Calculation 3 2 2 3 3 2 2 6" xfId="4031"/>
    <cellStyle name="Calculation 3 2 2 3 3 2 3" xfId="4032"/>
    <cellStyle name="Calculation 3 2 2 3 3 2 3 2" xfId="4033"/>
    <cellStyle name="Calculation 3 2 2 3 3 2 3 3" xfId="4034"/>
    <cellStyle name="Calculation 3 2 2 3 3 2 3 4" xfId="4035"/>
    <cellStyle name="Calculation 3 2 2 3 3 2 3 5" xfId="4036"/>
    <cellStyle name="Calculation 3 2 2 3 3 2 3 6" xfId="4037"/>
    <cellStyle name="Calculation 3 2 2 3 3 2 4" xfId="4038"/>
    <cellStyle name="Calculation 3 2 2 3 3 2 5" xfId="4039"/>
    <cellStyle name="Calculation 3 2 2 3 3 2 6" xfId="4040"/>
    <cellStyle name="Calculation 3 2 2 3 3 2 7" xfId="4041"/>
    <cellStyle name="Calculation 3 2 2 3 3 2 8" xfId="4042"/>
    <cellStyle name="Calculation 3 2 2 3 3 3" xfId="4043"/>
    <cellStyle name="Calculation 3 2 2 3 3 3 2" xfId="4044"/>
    <cellStyle name="Calculation 3 2 2 3 3 3 3" xfId="4045"/>
    <cellStyle name="Calculation 3 2 2 3 3 3 4" xfId="4046"/>
    <cellStyle name="Calculation 3 2 2 3 3 3 5" xfId="4047"/>
    <cellStyle name="Calculation 3 2 2 3 3 3 6" xfId="4048"/>
    <cellStyle name="Calculation 3 2 2 3 3 4" xfId="4049"/>
    <cellStyle name="Calculation 3 2 2 3 3 4 2" xfId="4050"/>
    <cellStyle name="Calculation 3 2 2 3 3 4 3" xfId="4051"/>
    <cellStyle name="Calculation 3 2 2 3 3 4 4" xfId="4052"/>
    <cellStyle name="Calculation 3 2 2 3 3 4 5" xfId="4053"/>
    <cellStyle name="Calculation 3 2 2 3 3 4 6" xfId="4054"/>
    <cellStyle name="Calculation 3 2 2 3 3 5" xfId="4055"/>
    <cellStyle name="Calculation 3 2 2 3 3 6" xfId="4056"/>
    <cellStyle name="Calculation 3 2 2 3 3 7" xfId="4057"/>
    <cellStyle name="Calculation 3 2 2 3 3 8" xfId="4058"/>
    <cellStyle name="Calculation 3 2 2 3 3 9" xfId="4059"/>
    <cellStyle name="Calculation 3 2 2 3 4" xfId="4060"/>
    <cellStyle name="Calculation 3 2 2 3 4 2" xfId="4061"/>
    <cellStyle name="Calculation 3 2 2 3 4 2 2" xfId="4062"/>
    <cellStyle name="Calculation 3 2 2 3 4 2 3" xfId="4063"/>
    <cellStyle name="Calculation 3 2 2 3 4 2 4" xfId="4064"/>
    <cellStyle name="Calculation 3 2 2 3 4 2 5" xfId="4065"/>
    <cellStyle name="Calculation 3 2 2 3 4 2 6" xfId="4066"/>
    <cellStyle name="Calculation 3 2 2 3 4 3" xfId="4067"/>
    <cellStyle name="Calculation 3 2 2 3 4 3 2" xfId="4068"/>
    <cellStyle name="Calculation 3 2 2 3 4 3 3" xfId="4069"/>
    <cellStyle name="Calculation 3 2 2 3 4 3 4" xfId="4070"/>
    <cellStyle name="Calculation 3 2 2 3 4 3 5" xfId="4071"/>
    <cellStyle name="Calculation 3 2 2 3 4 3 6" xfId="4072"/>
    <cellStyle name="Calculation 3 2 2 3 4 4" xfId="4073"/>
    <cellStyle name="Calculation 3 2 2 3 4 5" xfId="4074"/>
    <cellStyle name="Calculation 3 2 2 3 4 6" xfId="4075"/>
    <cellStyle name="Calculation 3 2 2 3 4 7" xfId="4076"/>
    <cellStyle name="Calculation 3 2 2 3 4 8" xfId="4077"/>
    <cellStyle name="Calculation 3 2 2 3 5" xfId="4078"/>
    <cellStyle name="Calculation 3 2 2 3 5 2" xfId="4079"/>
    <cellStyle name="Calculation 3 2 2 3 5 3" xfId="4080"/>
    <cellStyle name="Calculation 3 2 2 3 5 4" xfId="4081"/>
    <cellStyle name="Calculation 3 2 2 3 5 5" xfId="4082"/>
    <cellStyle name="Calculation 3 2 2 3 5 6" xfId="4083"/>
    <cellStyle name="Calculation 3 2 2 3 6" xfId="4084"/>
    <cellStyle name="Calculation 3 2 2 3 6 2" xfId="4085"/>
    <cellStyle name="Calculation 3 2 2 3 6 3" xfId="4086"/>
    <cellStyle name="Calculation 3 2 2 3 6 4" xfId="4087"/>
    <cellStyle name="Calculation 3 2 2 3 6 5" xfId="4088"/>
    <cellStyle name="Calculation 3 2 2 3 6 6" xfId="4089"/>
    <cellStyle name="Calculation 3 2 2 3 7" xfId="4090"/>
    <cellStyle name="Calculation 3 2 2 3 8" xfId="4091"/>
    <cellStyle name="Calculation 3 2 2 3 9" xfId="4092"/>
    <cellStyle name="Calculation 3 2 2 4" xfId="4093"/>
    <cellStyle name="Calculation 3 2 2 4 10" xfId="4094"/>
    <cellStyle name="Calculation 3 2 2 4 2" xfId="4095"/>
    <cellStyle name="Calculation 3 2 2 4 2 2" xfId="4096"/>
    <cellStyle name="Calculation 3 2 2 4 2 2 2" xfId="4097"/>
    <cellStyle name="Calculation 3 2 2 4 2 2 2 2" xfId="4098"/>
    <cellStyle name="Calculation 3 2 2 4 2 2 2 3" xfId="4099"/>
    <cellStyle name="Calculation 3 2 2 4 2 2 2 4" xfId="4100"/>
    <cellStyle name="Calculation 3 2 2 4 2 2 2 5" xfId="4101"/>
    <cellStyle name="Calculation 3 2 2 4 2 2 2 6" xfId="4102"/>
    <cellStyle name="Calculation 3 2 2 4 2 2 3" xfId="4103"/>
    <cellStyle name="Calculation 3 2 2 4 2 2 3 2" xfId="4104"/>
    <cellStyle name="Calculation 3 2 2 4 2 2 3 3" xfId="4105"/>
    <cellStyle name="Calculation 3 2 2 4 2 2 3 4" xfId="4106"/>
    <cellStyle name="Calculation 3 2 2 4 2 2 3 5" xfId="4107"/>
    <cellStyle name="Calculation 3 2 2 4 2 2 3 6" xfId="4108"/>
    <cellStyle name="Calculation 3 2 2 4 2 2 4" xfId="4109"/>
    <cellStyle name="Calculation 3 2 2 4 2 2 5" xfId="4110"/>
    <cellStyle name="Calculation 3 2 2 4 2 2 6" xfId="4111"/>
    <cellStyle name="Calculation 3 2 2 4 2 2 7" xfId="4112"/>
    <cellStyle name="Calculation 3 2 2 4 2 2 8" xfId="4113"/>
    <cellStyle name="Calculation 3 2 2 4 2 3" xfId="4114"/>
    <cellStyle name="Calculation 3 2 2 4 2 3 2" xfId="4115"/>
    <cellStyle name="Calculation 3 2 2 4 2 3 3" xfId="4116"/>
    <cellStyle name="Calculation 3 2 2 4 2 3 4" xfId="4117"/>
    <cellStyle name="Calculation 3 2 2 4 2 3 5" xfId="4118"/>
    <cellStyle name="Calculation 3 2 2 4 2 3 6" xfId="4119"/>
    <cellStyle name="Calculation 3 2 2 4 2 4" xfId="4120"/>
    <cellStyle name="Calculation 3 2 2 4 2 4 2" xfId="4121"/>
    <cellStyle name="Calculation 3 2 2 4 2 4 3" xfId="4122"/>
    <cellStyle name="Calculation 3 2 2 4 2 4 4" xfId="4123"/>
    <cellStyle name="Calculation 3 2 2 4 2 4 5" xfId="4124"/>
    <cellStyle name="Calculation 3 2 2 4 2 4 6" xfId="4125"/>
    <cellStyle name="Calculation 3 2 2 4 2 5" xfId="4126"/>
    <cellStyle name="Calculation 3 2 2 4 2 6" xfId="4127"/>
    <cellStyle name="Calculation 3 2 2 4 2 7" xfId="4128"/>
    <cellStyle name="Calculation 3 2 2 4 2 8" xfId="4129"/>
    <cellStyle name="Calculation 3 2 2 4 2 9" xfId="4130"/>
    <cellStyle name="Calculation 3 2 2 4 3" xfId="4131"/>
    <cellStyle name="Calculation 3 2 2 4 3 2" xfId="4132"/>
    <cellStyle name="Calculation 3 2 2 4 3 2 2" xfId="4133"/>
    <cellStyle name="Calculation 3 2 2 4 3 2 3" xfId="4134"/>
    <cellStyle name="Calculation 3 2 2 4 3 2 4" xfId="4135"/>
    <cellStyle name="Calculation 3 2 2 4 3 2 5" xfId="4136"/>
    <cellStyle name="Calculation 3 2 2 4 3 2 6" xfId="4137"/>
    <cellStyle name="Calculation 3 2 2 4 3 3" xfId="4138"/>
    <cellStyle name="Calculation 3 2 2 4 3 3 2" xfId="4139"/>
    <cellStyle name="Calculation 3 2 2 4 3 3 3" xfId="4140"/>
    <cellStyle name="Calculation 3 2 2 4 3 3 4" xfId="4141"/>
    <cellStyle name="Calculation 3 2 2 4 3 3 5" xfId="4142"/>
    <cellStyle name="Calculation 3 2 2 4 3 3 6" xfId="4143"/>
    <cellStyle name="Calculation 3 2 2 4 3 4" xfId="4144"/>
    <cellStyle name="Calculation 3 2 2 4 3 5" xfId="4145"/>
    <cellStyle name="Calculation 3 2 2 4 3 6" xfId="4146"/>
    <cellStyle name="Calculation 3 2 2 4 3 7" xfId="4147"/>
    <cellStyle name="Calculation 3 2 2 4 3 8" xfId="4148"/>
    <cellStyle name="Calculation 3 2 2 4 4" xfId="4149"/>
    <cellStyle name="Calculation 3 2 2 4 4 2" xfId="4150"/>
    <cellStyle name="Calculation 3 2 2 4 4 3" xfId="4151"/>
    <cellStyle name="Calculation 3 2 2 4 4 4" xfId="4152"/>
    <cellStyle name="Calculation 3 2 2 4 4 5" xfId="4153"/>
    <cellStyle name="Calculation 3 2 2 4 4 6" xfId="4154"/>
    <cellStyle name="Calculation 3 2 2 4 5" xfId="4155"/>
    <cellStyle name="Calculation 3 2 2 4 5 2" xfId="4156"/>
    <cellStyle name="Calculation 3 2 2 4 5 3" xfId="4157"/>
    <cellStyle name="Calculation 3 2 2 4 5 4" xfId="4158"/>
    <cellStyle name="Calculation 3 2 2 4 5 5" xfId="4159"/>
    <cellStyle name="Calculation 3 2 2 4 5 6" xfId="4160"/>
    <cellStyle name="Calculation 3 2 2 4 6" xfId="4161"/>
    <cellStyle name="Calculation 3 2 2 4 7" xfId="4162"/>
    <cellStyle name="Calculation 3 2 2 4 8" xfId="4163"/>
    <cellStyle name="Calculation 3 2 2 4 9" xfId="4164"/>
    <cellStyle name="Calculation 3 2 2 5" xfId="4165"/>
    <cellStyle name="Calculation 3 2 2 5 2" xfId="4166"/>
    <cellStyle name="Calculation 3 2 2 5 2 2" xfId="4167"/>
    <cellStyle name="Calculation 3 2 2 5 2 2 2" xfId="4168"/>
    <cellStyle name="Calculation 3 2 2 5 2 2 3" xfId="4169"/>
    <cellStyle name="Calculation 3 2 2 5 2 2 4" xfId="4170"/>
    <cellStyle name="Calculation 3 2 2 5 2 2 5" xfId="4171"/>
    <cellStyle name="Calculation 3 2 2 5 2 2 6" xfId="4172"/>
    <cellStyle name="Calculation 3 2 2 5 2 3" xfId="4173"/>
    <cellStyle name="Calculation 3 2 2 5 2 3 2" xfId="4174"/>
    <cellStyle name="Calculation 3 2 2 5 2 3 3" xfId="4175"/>
    <cellStyle name="Calculation 3 2 2 5 2 3 4" xfId="4176"/>
    <cellStyle name="Calculation 3 2 2 5 2 3 5" xfId="4177"/>
    <cellStyle name="Calculation 3 2 2 5 2 3 6" xfId="4178"/>
    <cellStyle name="Calculation 3 2 2 5 2 4" xfId="4179"/>
    <cellStyle name="Calculation 3 2 2 5 2 5" xfId="4180"/>
    <cellStyle name="Calculation 3 2 2 5 2 6" xfId="4181"/>
    <cellStyle name="Calculation 3 2 2 5 2 7" xfId="4182"/>
    <cellStyle name="Calculation 3 2 2 5 2 8" xfId="4183"/>
    <cellStyle name="Calculation 3 2 2 5 3" xfId="4184"/>
    <cellStyle name="Calculation 3 2 2 5 3 2" xfId="4185"/>
    <cellStyle name="Calculation 3 2 2 5 3 3" xfId="4186"/>
    <cellStyle name="Calculation 3 2 2 5 3 4" xfId="4187"/>
    <cellStyle name="Calculation 3 2 2 5 3 5" xfId="4188"/>
    <cellStyle name="Calculation 3 2 2 5 3 6" xfId="4189"/>
    <cellStyle name="Calculation 3 2 2 5 4" xfId="4190"/>
    <cellStyle name="Calculation 3 2 2 5 4 2" xfId="4191"/>
    <cellStyle name="Calculation 3 2 2 5 4 3" xfId="4192"/>
    <cellStyle name="Calculation 3 2 2 5 4 4" xfId="4193"/>
    <cellStyle name="Calculation 3 2 2 5 4 5" xfId="4194"/>
    <cellStyle name="Calculation 3 2 2 5 4 6" xfId="4195"/>
    <cellStyle name="Calculation 3 2 2 5 5" xfId="4196"/>
    <cellStyle name="Calculation 3 2 2 5 6" xfId="4197"/>
    <cellStyle name="Calculation 3 2 2 5 7" xfId="4198"/>
    <cellStyle name="Calculation 3 2 2 5 8" xfId="4199"/>
    <cellStyle name="Calculation 3 2 2 5 9" xfId="4200"/>
    <cellStyle name="Calculation 3 2 2 6" xfId="4201"/>
    <cellStyle name="Calculation 3 2 2 6 2" xfId="4202"/>
    <cellStyle name="Calculation 3 2 2 6 2 2" xfId="4203"/>
    <cellStyle name="Calculation 3 2 2 6 2 3" xfId="4204"/>
    <cellStyle name="Calculation 3 2 2 6 2 4" xfId="4205"/>
    <cellStyle name="Calculation 3 2 2 6 2 5" xfId="4206"/>
    <cellStyle name="Calculation 3 2 2 6 2 6" xfId="4207"/>
    <cellStyle name="Calculation 3 2 2 6 3" xfId="4208"/>
    <cellStyle name="Calculation 3 2 2 6 3 2" xfId="4209"/>
    <cellStyle name="Calculation 3 2 2 6 3 3" xfId="4210"/>
    <cellStyle name="Calculation 3 2 2 6 3 4" xfId="4211"/>
    <cellStyle name="Calculation 3 2 2 6 3 5" xfId="4212"/>
    <cellStyle name="Calculation 3 2 2 6 3 6" xfId="4213"/>
    <cellStyle name="Calculation 3 2 2 6 4" xfId="4214"/>
    <cellStyle name="Calculation 3 2 2 6 5" xfId="4215"/>
    <cellStyle name="Calculation 3 2 2 6 6" xfId="4216"/>
    <cellStyle name="Calculation 3 2 2 6 7" xfId="4217"/>
    <cellStyle name="Calculation 3 2 2 6 8" xfId="4218"/>
    <cellStyle name="Calculation 3 2 2 7" xfId="4219"/>
    <cellStyle name="Calculation 3 2 2 7 2" xfId="4220"/>
    <cellStyle name="Calculation 3 2 2 7 3" xfId="4221"/>
    <cellStyle name="Calculation 3 2 2 7 4" xfId="4222"/>
    <cellStyle name="Calculation 3 2 2 7 5" xfId="4223"/>
    <cellStyle name="Calculation 3 2 2 7 6" xfId="4224"/>
    <cellStyle name="Calculation 3 2 2 8" xfId="4225"/>
    <cellStyle name="Calculation 3 2 2 8 2" xfId="4226"/>
    <cellStyle name="Calculation 3 2 2 8 3" xfId="4227"/>
    <cellStyle name="Calculation 3 2 2 8 4" xfId="4228"/>
    <cellStyle name="Calculation 3 2 2 8 5" xfId="4229"/>
    <cellStyle name="Calculation 3 2 2 8 6" xfId="4230"/>
    <cellStyle name="Calculation 3 2 2 9" xfId="4231"/>
    <cellStyle name="Calculation 3 2 3" xfId="4232"/>
    <cellStyle name="Calculation 3 2 3 10" xfId="4233"/>
    <cellStyle name="Calculation 3 2 3 11" xfId="4234"/>
    <cellStyle name="Calculation 3 2 3 12" xfId="4235"/>
    <cellStyle name="Calculation 3 2 3 2" xfId="4236"/>
    <cellStyle name="Calculation 3 2 3 2 10" xfId="4237"/>
    <cellStyle name="Calculation 3 2 3 2 11" xfId="4238"/>
    <cellStyle name="Calculation 3 2 3 2 2" xfId="4239"/>
    <cellStyle name="Calculation 3 2 3 2 2 10" xfId="4240"/>
    <cellStyle name="Calculation 3 2 3 2 2 2" xfId="4241"/>
    <cellStyle name="Calculation 3 2 3 2 2 2 2" xfId="4242"/>
    <cellStyle name="Calculation 3 2 3 2 2 2 2 2" xfId="4243"/>
    <cellStyle name="Calculation 3 2 3 2 2 2 2 2 2" xfId="4244"/>
    <cellStyle name="Calculation 3 2 3 2 2 2 2 2 3" xfId="4245"/>
    <cellStyle name="Calculation 3 2 3 2 2 2 2 2 4" xfId="4246"/>
    <cellStyle name="Calculation 3 2 3 2 2 2 2 2 5" xfId="4247"/>
    <cellStyle name="Calculation 3 2 3 2 2 2 2 2 6" xfId="4248"/>
    <cellStyle name="Calculation 3 2 3 2 2 2 2 3" xfId="4249"/>
    <cellStyle name="Calculation 3 2 3 2 2 2 2 3 2" xfId="4250"/>
    <cellStyle name="Calculation 3 2 3 2 2 2 2 3 3" xfId="4251"/>
    <cellStyle name="Calculation 3 2 3 2 2 2 2 3 4" xfId="4252"/>
    <cellStyle name="Calculation 3 2 3 2 2 2 2 3 5" xfId="4253"/>
    <cellStyle name="Calculation 3 2 3 2 2 2 2 3 6" xfId="4254"/>
    <cellStyle name="Calculation 3 2 3 2 2 2 2 4" xfId="4255"/>
    <cellStyle name="Calculation 3 2 3 2 2 2 2 5" xfId="4256"/>
    <cellStyle name="Calculation 3 2 3 2 2 2 2 6" xfId="4257"/>
    <cellStyle name="Calculation 3 2 3 2 2 2 2 7" xfId="4258"/>
    <cellStyle name="Calculation 3 2 3 2 2 2 2 8" xfId="4259"/>
    <cellStyle name="Calculation 3 2 3 2 2 2 3" xfId="4260"/>
    <cellStyle name="Calculation 3 2 3 2 2 2 3 2" xfId="4261"/>
    <cellStyle name="Calculation 3 2 3 2 2 2 3 3" xfId="4262"/>
    <cellStyle name="Calculation 3 2 3 2 2 2 3 4" xfId="4263"/>
    <cellStyle name="Calculation 3 2 3 2 2 2 3 5" xfId="4264"/>
    <cellStyle name="Calculation 3 2 3 2 2 2 3 6" xfId="4265"/>
    <cellStyle name="Calculation 3 2 3 2 2 2 4" xfId="4266"/>
    <cellStyle name="Calculation 3 2 3 2 2 2 4 2" xfId="4267"/>
    <cellStyle name="Calculation 3 2 3 2 2 2 4 3" xfId="4268"/>
    <cellStyle name="Calculation 3 2 3 2 2 2 4 4" xfId="4269"/>
    <cellStyle name="Calculation 3 2 3 2 2 2 4 5" xfId="4270"/>
    <cellStyle name="Calculation 3 2 3 2 2 2 4 6" xfId="4271"/>
    <cellStyle name="Calculation 3 2 3 2 2 2 5" xfId="4272"/>
    <cellStyle name="Calculation 3 2 3 2 2 2 6" xfId="4273"/>
    <cellStyle name="Calculation 3 2 3 2 2 2 7" xfId="4274"/>
    <cellStyle name="Calculation 3 2 3 2 2 2 8" xfId="4275"/>
    <cellStyle name="Calculation 3 2 3 2 2 2 9" xfId="4276"/>
    <cellStyle name="Calculation 3 2 3 2 2 3" xfId="4277"/>
    <cellStyle name="Calculation 3 2 3 2 2 3 2" xfId="4278"/>
    <cellStyle name="Calculation 3 2 3 2 2 3 2 2" xfId="4279"/>
    <cellStyle name="Calculation 3 2 3 2 2 3 2 3" xfId="4280"/>
    <cellStyle name="Calculation 3 2 3 2 2 3 2 4" xfId="4281"/>
    <cellStyle name="Calculation 3 2 3 2 2 3 2 5" xfId="4282"/>
    <cellStyle name="Calculation 3 2 3 2 2 3 2 6" xfId="4283"/>
    <cellStyle name="Calculation 3 2 3 2 2 3 3" xfId="4284"/>
    <cellStyle name="Calculation 3 2 3 2 2 3 3 2" xfId="4285"/>
    <cellStyle name="Calculation 3 2 3 2 2 3 3 3" xfId="4286"/>
    <cellStyle name="Calculation 3 2 3 2 2 3 3 4" xfId="4287"/>
    <cellStyle name="Calculation 3 2 3 2 2 3 3 5" xfId="4288"/>
    <cellStyle name="Calculation 3 2 3 2 2 3 3 6" xfId="4289"/>
    <cellStyle name="Calculation 3 2 3 2 2 3 4" xfId="4290"/>
    <cellStyle name="Calculation 3 2 3 2 2 3 5" xfId="4291"/>
    <cellStyle name="Calculation 3 2 3 2 2 3 6" xfId="4292"/>
    <cellStyle name="Calculation 3 2 3 2 2 3 7" xfId="4293"/>
    <cellStyle name="Calculation 3 2 3 2 2 3 8" xfId="4294"/>
    <cellStyle name="Calculation 3 2 3 2 2 4" xfId="4295"/>
    <cellStyle name="Calculation 3 2 3 2 2 4 2" xfId="4296"/>
    <cellStyle name="Calculation 3 2 3 2 2 4 3" xfId="4297"/>
    <cellStyle name="Calculation 3 2 3 2 2 4 4" xfId="4298"/>
    <cellStyle name="Calculation 3 2 3 2 2 4 5" xfId="4299"/>
    <cellStyle name="Calculation 3 2 3 2 2 4 6" xfId="4300"/>
    <cellStyle name="Calculation 3 2 3 2 2 5" xfId="4301"/>
    <cellStyle name="Calculation 3 2 3 2 2 5 2" xfId="4302"/>
    <cellStyle name="Calculation 3 2 3 2 2 5 3" xfId="4303"/>
    <cellStyle name="Calculation 3 2 3 2 2 5 4" xfId="4304"/>
    <cellStyle name="Calculation 3 2 3 2 2 5 5" xfId="4305"/>
    <cellStyle name="Calculation 3 2 3 2 2 5 6" xfId="4306"/>
    <cellStyle name="Calculation 3 2 3 2 2 6" xfId="4307"/>
    <cellStyle name="Calculation 3 2 3 2 2 7" xfId="4308"/>
    <cellStyle name="Calculation 3 2 3 2 2 8" xfId="4309"/>
    <cellStyle name="Calculation 3 2 3 2 2 9" xfId="4310"/>
    <cellStyle name="Calculation 3 2 3 2 3" xfId="4311"/>
    <cellStyle name="Calculation 3 2 3 2 3 2" xfId="4312"/>
    <cellStyle name="Calculation 3 2 3 2 3 2 2" xfId="4313"/>
    <cellStyle name="Calculation 3 2 3 2 3 2 2 2" xfId="4314"/>
    <cellStyle name="Calculation 3 2 3 2 3 2 2 3" xfId="4315"/>
    <cellStyle name="Calculation 3 2 3 2 3 2 2 4" xfId="4316"/>
    <cellStyle name="Calculation 3 2 3 2 3 2 2 5" xfId="4317"/>
    <cellStyle name="Calculation 3 2 3 2 3 2 2 6" xfId="4318"/>
    <cellStyle name="Calculation 3 2 3 2 3 2 3" xfId="4319"/>
    <cellStyle name="Calculation 3 2 3 2 3 2 3 2" xfId="4320"/>
    <cellStyle name="Calculation 3 2 3 2 3 2 3 3" xfId="4321"/>
    <cellStyle name="Calculation 3 2 3 2 3 2 3 4" xfId="4322"/>
    <cellStyle name="Calculation 3 2 3 2 3 2 3 5" xfId="4323"/>
    <cellStyle name="Calculation 3 2 3 2 3 2 3 6" xfId="4324"/>
    <cellStyle name="Calculation 3 2 3 2 3 2 4" xfId="4325"/>
    <cellStyle name="Calculation 3 2 3 2 3 2 5" xfId="4326"/>
    <cellStyle name="Calculation 3 2 3 2 3 2 6" xfId="4327"/>
    <cellStyle name="Calculation 3 2 3 2 3 2 7" xfId="4328"/>
    <cellStyle name="Calculation 3 2 3 2 3 2 8" xfId="4329"/>
    <cellStyle name="Calculation 3 2 3 2 3 3" xfId="4330"/>
    <cellStyle name="Calculation 3 2 3 2 3 3 2" xfId="4331"/>
    <cellStyle name="Calculation 3 2 3 2 3 3 3" xfId="4332"/>
    <cellStyle name="Calculation 3 2 3 2 3 3 4" xfId="4333"/>
    <cellStyle name="Calculation 3 2 3 2 3 3 5" xfId="4334"/>
    <cellStyle name="Calculation 3 2 3 2 3 3 6" xfId="4335"/>
    <cellStyle name="Calculation 3 2 3 2 3 4" xfId="4336"/>
    <cellStyle name="Calculation 3 2 3 2 3 4 2" xfId="4337"/>
    <cellStyle name="Calculation 3 2 3 2 3 4 3" xfId="4338"/>
    <cellStyle name="Calculation 3 2 3 2 3 4 4" xfId="4339"/>
    <cellStyle name="Calculation 3 2 3 2 3 4 5" xfId="4340"/>
    <cellStyle name="Calculation 3 2 3 2 3 4 6" xfId="4341"/>
    <cellStyle name="Calculation 3 2 3 2 3 5" xfId="4342"/>
    <cellStyle name="Calculation 3 2 3 2 3 6" xfId="4343"/>
    <cellStyle name="Calculation 3 2 3 2 3 7" xfId="4344"/>
    <cellStyle name="Calculation 3 2 3 2 3 8" xfId="4345"/>
    <cellStyle name="Calculation 3 2 3 2 3 9" xfId="4346"/>
    <cellStyle name="Calculation 3 2 3 2 4" xfId="4347"/>
    <cellStyle name="Calculation 3 2 3 2 4 2" xfId="4348"/>
    <cellStyle name="Calculation 3 2 3 2 4 2 2" xfId="4349"/>
    <cellStyle name="Calculation 3 2 3 2 4 2 3" xfId="4350"/>
    <cellStyle name="Calculation 3 2 3 2 4 2 4" xfId="4351"/>
    <cellStyle name="Calculation 3 2 3 2 4 2 5" xfId="4352"/>
    <cellStyle name="Calculation 3 2 3 2 4 2 6" xfId="4353"/>
    <cellStyle name="Calculation 3 2 3 2 4 3" xfId="4354"/>
    <cellStyle name="Calculation 3 2 3 2 4 3 2" xfId="4355"/>
    <cellStyle name="Calculation 3 2 3 2 4 3 3" xfId="4356"/>
    <cellStyle name="Calculation 3 2 3 2 4 3 4" xfId="4357"/>
    <cellStyle name="Calculation 3 2 3 2 4 3 5" xfId="4358"/>
    <cellStyle name="Calculation 3 2 3 2 4 3 6" xfId="4359"/>
    <cellStyle name="Calculation 3 2 3 2 4 4" xfId="4360"/>
    <cellStyle name="Calculation 3 2 3 2 4 5" xfId="4361"/>
    <cellStyle name="Calculation 3 2 3 2 4 6" xfId="4362"/>
    <cellStyle name="Calculation 3 2 3 2 4 7" xfId="4363"/>
    <cellStyle name="Calculation 3 2 3 2 4 8" xfId="4364"/>
    <cellStyle name="Calculation 3 2 3 2 5" xfId="4365"/>
    <cellStyle name="Calculation 3 2 3 2 5 2" xfId="4366"/>
    <cellStyle name="Calculation 3 2 3 2 5 3" xfId="4367"/>
    <cellStyle name="Calculation 3 2 3 2 5 4" xfId="4368"/>
    <cellStyle name="Calculation 3 2 3 2 5 5" xfId="4369"/>
    <cellStyle name="Calculation 3 2 3 2 5 6" xfId="4370"/>
    <cellStyle name="Calculation 3 2 3 2 6" xfId="4371"/>
    <cellStyle name="Calculation 3 2 3 2 6 2" xfId="4372"/>
    <cellStyle name="Calculation 3 2 3 2 6 3" xfId="4373"/>
    <cellStyle name="Calculation 3 2 3 2 6 4" xfId="4374"/>
    <cellStyle name="Calculation 3 2 3 2 6 5" xfId="4375"/>
    <cellStyle name="Calculation 3 2 3 2 6 6" xfId="4376"/>
    <cellStyle name="Calculation 3 2 3 2 7" xfId="4377"/>
    <cellStyle name="Calculation 3 2 3 2 8" xfId="4378"/>
    <cellStyle name="Calculation 3 2 3 2 9" xfId="4379"/>
    <cellStyle name="Calculation 3 2 3 3" xfId="4380"/>
    <cellStyle name="Calculation 3 2 3 3 10" xfId="4381"/>
    <cellStyle name="Calculation 3 2 3 3 2" xfId="4382"/>
    <cellStyle name="Calculation 3 2 3 3 2 2" xfId="4383"/>
    <cellStyle name="Calculation 3 2 3 3 2 2 2" xfId="4384"/>
    <cellStyle name="Calculation 3 2 3 3 2 2 2 2" xfId="4385"/>
    <cellStyle name="Calculation 3 2 3 3 2 2 2 3" xfId="4386"/>
    <cellStyle name="Calculation 3 2 3 3 2 2 2 4" xfId="4387"/>
    <cellStyle name="Calculation 3 2 3 3 2 2 2 5" xfId="4388"/>
    <cellStyle name="Calculation 3 2 3 3 2 2 2 6" xfId="4389"/>
    <cellStyle name="Calculation 3 2 3 3 2 2 3" xfId="4390"/>
    <cellStyle name="Calculation 3 2 3 3 2 2 3 2" xfId="4391"/>
    <cellStyle name="Calculation 3 2 3 3 2 2 3 3" xfId="4392"/>
    <cellStyle name="Calculation 3 2 3 3 2 2 3 4" xfId="4393"/>
    <cellStyle name="Calculation 3 2 3 3 2 2 3 5" xfId="4394"/>
    <cellStyle name="Calculation 3 2 3 3 2 2 3 6" xfId="4395"/>
    <cellStyle name="Calculation 3 2 3 3 2 2 4" xfId="4396"/>
    <cellStyle name="Calculation 3 2 3 3 2 2 5" xfId="4397"/>
    <cellStyle name="Calculation 3 2 3 3 2 2 6" xfId="4398"/>
    <cellStyle name="Calculation 3 2 3 3 2 2 7" xfId="4399"/>
    <cellStyle name="Calculation 3 2 3 3 2 2 8" xfId="4400"/>
    <cellStyle name="Calculation 3 2 3 3 2 3" xfId="4401"/>
    <cellStyle name="Calculation 3 2 3 3 2 3 2" xfId="4402"/>
    <cellStyle name="Calculation 3 2 3 3 2 3 3" xfId="4403"/>
    <cellStyle name="Calculation 3 2 3 3 2 3 4" xfId="4404"/>
    <cellStyle name="Calculation 3 2 3 3 2 3 5" xfId="4405"/>
    <cellStyle name="Calculation 3 2 3 3 2 3 6" xfId="4406"/>
    <cellStyle name="Calculation 3 2 3 3 2 4" xfId="4407"/>
    <cellStyle name="Calculation 3 2 3 3 2 4 2" xfId="4408"/>
    <cellStyle name="Calculation 3 2 3 3 2 4 3" xfId="4409"/>
    <cellStyle name="Calculation 3 2 3 3 2 4 4" xfId="4410"/>
    <cellStyle name="Calculation 3 2 3 3 2 4 5" xfId="4411"/>
    <cellStyle name="Calculation 3 2 3 3 2 4 6" xfId="4412"/>
    <cellStyle name="Calculation 3 2 3 3 2 5" xfId="4413"/>
    <cellStyle name="Calculation 3 2 3 3 2 6" xfId="4414"/>
    <cellStyle name="Calculation 3 2 3 3 2 7" xfId="4415"/>
    <cellStyle name="Calculation 3 2 3 3 2 8" xfId="4416"/>
    <cellStyle name="Calculation 3 2 3 3 2 9" xfId="4417"/>
    <cellStyle name="Calculation 3 2 3 3 3" xfId="4418"/>
    <cellStyle name="Calculation 3 2 3 3 3 2" xfId="4419"/>
    <cellStyle name="Calculation 3 2 3 3 3 2 2" xfId="4420"/>
    <cellStyle name="Calculation 3 2 3 3 3 2 3" xfId="4421"/>
    <cellStyle name="Calculation 3 2 3 3 3 2 4" xfId="4422"/>
    <cellStyle name="Calculation 3 2 3 3 3 2 5" xfId="4423"/>
    <cellStyle name="Calculation 3 2 3 3 3 2 6" xfId="4424"/>
    <cellStyle name="Calculation 3 2 3 3 3 3" xfId="4425"/>
    <cellStyle name="Calculation 3 2 3 3 3 3 2" xfId="4426"/>
    <cellStyle name="Calculation 3 2 3 3 3 3 3" xfId="4427"/>
    <cellStyle name="Calculation 3 2 3 3 3 3 4" xfId="4428"/>
    <cellStyle name="Calculation 3 2 3 3 3 3 5" xfId="4429"/>
    <cellStyle name="Calculation 3 2 3 3 3 3 6" xfId="4430"/>
    <cellStyle name="Calculation 3 2 3 3 3 4" xfId="4431"/>
    <cellStyle name="Calculation 3 2 3 3 3 5" xfId="4432"/>
    <cellStyle name="Calculation 3 2 3 3 3 6" xfId="4433"/>
    <cellStyle name="Calculation 3 2 3 3 3 7" xfId="4434"/>
    <cellStyle name="Calculation 3 2 3 3 3 8" xfId="4435"/>
    <cellStyle name="Calculation 3 2 3 3 4" xfId="4436"/>
    <cellStyle name="Calculation 3 2 3 3 4 2" xfId="4437"/>
    <cellStyle name="Calculation 3 2 3 3 4 3" xfId="4438"/>
    <cellStyle name="Calculation 3 2 3 3 4 4" xfId="4439"/>
    <cellStyle name="Calculation 3 2 3 3 4 5" xfId="4440"/>
    <cellStyle name="Calculation 3 2 3 3 4 6" xfId="4441"/>
    <cellStyle name="Calculation 3 2 3 3 5" xfId="4442"/>
    <cellStyle name="Calculation 3 2 3 3 5 2" xfId="4443"/>
    <cellStyle name="Calculation 3 2 3 3 5 3" xfId="4444"/>
    <cellStyle name="Calculation 3 2 3 3 5 4" xfId="4445"/>
    <cellStyle name="Calculation 3 2 3 3 5 5" xfId="4446"/>
    <cellStyle name="Calculation 3 2 3 3 5 6" xfId="4447"/>
    <cellStyle name="Calculation 3 2 3 3 6" xfId="4448"/>
    <cellStyle name="Calculation 3 2 3 3 7" xfId="4449"/>
    <cellStyle name="Calculation 3 2 3 3 8" xfId="4450"/>
    <cellStyle name="Calculation 3 2 3 3 9" xfId="4451"/>
    <cellStyle name="Calculation 3 2 3 4" xfId="4452"/>
    <cellStyle name="Calculation 3 2 3 4 2" xfId="4453"/>
    <cellStyle name="Calculation 3 2 3 4 2 2" xfId="4454"/>
    <cellStyle name="Calculation 3 2 3 4 2 2 2" xfId="4455"/>
    <cellStyle name="Calculation 3 2 3 4 2 2 3" xfId="4456"/>
    <cellStyle name="Calculation 3 2 3 4 2 2 4" xfId="4457"/>
    <cellStyle name="Calculation 3 2 3 4 2 2 5" xfId="4458"/>
    <cellStyle name="Calculation 3 2 3 4 2 2 6" xfId="4459"/>
    <cellStyle name="Calculation 3 2 3 4 2 3" xfId="4460"/>
    <cellStyle name="Calculation 3 2 3 4 2 3 2" xfId="4461"/>
    <cellStyle name="Calculation 3 2 3 4 2 3 3" xfId="4462"/>
    <cellStyle name="Calculation 3 2 3 4 2 3 4" xfId="4463"/>
    <cellStyle name="Calculation 3 2 3 4 2 3 5" xfId="4464"/>
    <cellStyle name="Calculation 3 2 3 4 2 3 6" xfId="4465"/>
    <cellStyle name="Calculation 3 2 3 4 2 4" xfId="4466"/>
    <cellStyle name="Calculation 3 2 3 4 2 5" xfId="4467"/>
    <cellStyle name="Calculation 3 2 3 4 2 6" xfId="4468"/>
    <cellStyle name="Calculation 3 2 3 4 2 7" xfId="4469"/>
    <cellStyle name="Calculation 3 2 3 4 2 8" xfId="4470"/>
    <cellStyle name="Calculation 3 2 3 4 3" xfId="4471"/>
    <cellStyle name="Calculation 3 2 3 4 3 2" xfId="4472"/>
    <cellStyle name="Calculation 3 2 3 4 3 3" xfId="4473"/>
    <cellStyle name="Calculation 3 2 3 4 3 4" xfId="4474"/>
    <cellStyle name="Calculation 3 2 3 4 3 5" xfId="4475"/>
    <cellStyle name="Calculation 3 2 3 4 3 6" xfId="4476"/>
    <cellStyle name="Calculation 3 2 3 4 4" xfId="4477"/>
    <cellStyle name="Calculation 3 2 3 4 4 2" xfId="4478"/>
    <cellStyle name="Calculation 3 2 3 4 4 3" xfId="4479"/>
    <cellStyle name="Calculation 3 2 3 4 4 4" xfId="4480"/>
    <cellStyle name="Calculation 3 2 3 4 4 5" xfId="4481"/>
    <cellStyle name="Calculation 3 2 3 4 4 6" xfId="4482"/>
    <cellStyle name="Calculation 3 2 3 4 5" xfId="4483"/>
    <cellStyle name="Calculation 3 2 3 4 6" xfId="4484"/>
    <cellStyle name="Calculation 3 2 3 4 7" xfId="4485"/>
    <cellStyle name="Calculation 3 2 3 4 8" xfId="4486"/>
    <cellStyle name="Calculation 3 2 3 4 9" xfId="4487"/>
    <cellStyle name="Calculation 3 2 3 5" xfId="4488"/>
    <cellStyle name="Calculation 3 2 3 5 2" xfId="4489"/>
    <cellStyle name="Calculation 3 2 3 5 2 2" xfId="4490"/>
    <cellStyle name="Calculation 3 2 3 5 2 3" xfId="4491"/>
    <cellStyle name="Calculation 3 2 3 5 2 4" xfId="4492"/>
    <cellStyle name="Calculation 3 2 3 5 2 5" xfId="4493"/>
    <cellStyle name="Calculation 3 2 3 5 2 6" xfId="4494"/>
    <cellStyle name="Calculation 3 2 3 5 3" xfId="4495"/>
    <cellStyle name="Calculation 3 2 3 5 3 2" xfId="4496"/>
    <cellStyle name="Calculation 3 2 3 5 3 3" xfId="4497"/>
    <cellStyle name="Calculation 3 2 3 5 3 4" xfId="4498"/>
    <cellStyle name="Calculation 3 2 3 5 3 5" xfId="4499"/>
    <cellStyle name="Calculation 3 2 3 5 3 6" xfId="4500"/>
    <cellStyle name="Calculation 3 2 3 5 4" xfId="4501"/>
    <cellStyle name="Calculation 3 2 3 5 5" xfId="4502"/>
    <cellStyle name="Calculation 3 2 3 5 6" xfId="4503"/>
    <cellStyle name="Calculation 3 2 3 5 7" xfId="4504"/>
    <cellStyle name="Calculation 3 2 3 5 8" xfId="4505"/>
    <cellStyle name="Calculation 3 2 3 6" xfId="4506"/>
    <cellStyle name="Calculation 3 2 3 6 2" xfId="4507"/>
    <cellStyle name="Calculation 3 2 3 6 3" xfId="4508"/>
    <cellStyle name="Calculation 3 2 3 6 4" xfId="4509"/>
    <cellStyle name="Calculation 3 2 3 6 5" xfId="4510"/>
    <cellStyle name="Calculation 3 2 3 6 6" xfId="4511"/>
    <cellStyle name="Calculation 3 2 3 7" xfId="4512"/>
    <cellStyle name="Calculation 3 2 3 7 2" xfId="4513"/>
    <cellStyle name="Calculation 3 2 3 7 3" xfId="4514"/>
    <cellStyle name="Calculation 3 2 3 7 4" xfId="4515"/>
    <cellStyle name="Calculation 3 2 3 7 5" xfId="4516"/>
    <cellStyle name="Calculation 3 2 3 7 6" xfId="4517"/>
    <cellStyle name="Calculation 3 2 3 8" xfId="4518"/>
    <cellStyle name="Calculation 3 2 3 9" xfId="4519"/>
    <cellStyle name="Calculation 3 2 4" xfId="4520"/>
    <cellStyle name="Calculation 3 2 4 10" xfId="4521"/>
    <cellStyle name="Calculation 3 2 4 11" xfId="4522"/>
    <cellStyle name="Calculation 3 2 4 2" xfId="4523"/>
    <cellStyle name="Calculation 3 2 4 2 10" xfId="4524"/>
    <cellStyle name="Calculation 3 2 4 2 2" xfId="4525"/>
    <cellStyle name="Calculation 3 2 4 2 2 2" xfId="4526"/>
    <cellStyle name="Calculation 3 2 4 2 2 2 2" xfId="4527"/>
    <cellStyle name="Calculation 3 2 4 2 2 2 2 2" xfId="4528"/>
    <cellStyle name="Calculation 3 2 4 2 2 2 2 3" xfId="4529"/>
    <cellStyle name="Calculation 3 2 4 2 2 2 2 4" xfId="4530"/>
    <cellStyle name="Calculation 3 2 4 2 2 2 2 5" xfId="4531"/>
    <cellStyle name="Calculation 3 2 4 2 2 2 2 6" xfId="4532"/>
    <cellStyle name="Calculation 3 2 4 2 2 2 3" xfId="4533"/>
    <cellStyle name="Calculation 3 2 4 2 2 2 3 2" xfId="4534"/>
    <cellStyle name="Calculation 3 2 4 2 2 2 3 3" xfId="4535"/>
    <cellStyle name="Calculation 3 2 4 2 2 2 3 4" xfId="4536"/>
    <cellStyle name="Calculation 3 2 4 2 2 2 3 5" xfId="4537"/>
    <cellStyle name="Calculation 3 2 4 2 2 2 3 6" xfId="4538"/>
    <cellStyle name="Calculation 3 2 4 2 2 2 4" xfId="4539"/>
    <cellStyle name="Calculation 3 2 4 2 2 2 5" xfId="4540"/>
    <cellStyle name="Calculation 3 2 4 2 2 2 6" xfId="4541"/>
    <cellStyle name="Calculation 3 2 4 2 2 2 7" xfId="4542"/>
    <cellStyle name="Calculation 3 2 4 2 2 2 8" xfId="4543"/>
    <cellStyle name="Calculation 3 2 4 2 2 3" xfId="4544"/>
    <cellStyle name="Calculation 3 2 4 2 2 3 2" xfId="4545"/>
    <cellStyle name="Calculation 3 2 4 2 2 3 3" xfId="4546"/>
    <cellStyle name="Calculation 3 2 4 2 2 3 4" xfId="4547"/>
    <cellStyle name="Calculation 3 2 4 2 2 3 5" xfId="4548"/>
    <cellStyle name="Calculation 3 2 4 2 2 3 6" xfId="4549"/>
    <cellStyle name="Calculation 3 2 4 2 2 4" xfId="4550"/>
    <cellStyle name="Calculation 3 2 4 2 2 4 2" xfId="4551"/>
    <cellStyle name="Calculation 3 2 4 2 2 4 3" xfId="4552"/>
    <cellStyle name="Calculation 3 2 4 2 2 4 4" xfId="4553"/>
    <cellStyle name="Calculation 3 2 4 2 2 4 5" xfId="4554"/>
    <cellStyle name="Calculation 3 2 4 2 2 4 6" xfId="4555"/>
    <cellStyle name="Calculation 3 2 4 2 2 5" xfId="4556"/>
    <cellStyle name="Calculation 3 2 4 2 2 6" xfId="4557"/>
    <cellStyle name="Calculation 3 2 4 2 2 7" xfId="4558"/>
    <cellStyle name="Calculation 3 2 4 2 2 8" xfId="4559"/>
    <cellStyle name="Calculation 3 2 4 2 2 9" xfId="4560"/>
    <cellStyle name="Calculation 3 2 4 2 3" xfId="4561"/>
    <cellStyle name="Calculation 3 2 4 2 3 2" xfId="4562"/>
    <cellStyle name="Calculation 3 2 4 2 3 2 2" xfId="4563"/>
    <cellStyle name="Calculation 3 2 4 2 3 2 3" xfId="4564"/>
    <cellStyle name="Calculation 3 2 4 2 3 2 4" xfId="4565"/>
    <cellStyle name="Calculation 3 2 4 2 3 2 5" xfId="4566"/>
    <cellStyle name="Calculation 3 2 4 2 3 2 6" xfId="4567"/>
    <cellStyle name="Calculation 3 2 4 2 3 3" xfId="4568"/>
    <cellStyle name="Calculation 3 2 4 2 3 3 2" xfId="4569"/>
    <cellStyle name="Calculation 3 2 4 2 3 3 3" xfId="4570"/>
    <cellStyle name="Calculation 3 2 4 2 3 3 4" xfId="4571"/>
    <cellStyle name="Calculation 3 2 4 2 3 3 5" xfId="4572"/>
    <cellStyle name="Calculation 3 2 4 2 3 3 6" xfId="4573"/>
    <cellStyle name="Calculation 3 2 4 2 3 4" xfId="4574"/>
    <cellStyle name="Calculation 3 2 4 2 3 5" xfId="4575"/>
    <cellStyle name="Calculation 3 2 4 2 3 6" xfId="4576"/>
    <cellStyle name="Calculation 3 2 4 2 3 7" xfId="4577"/>
    <cellStyle name="Calculation 3 2 4 2 3 8" xfId="4578"/>
    <cellStyle name="Calculation 3 2 4 2 4" xfId="4579"/>
    <cellStyle name="Calculation 3 2 4 2 4 2" xfId="4580"/>
    <cellStyle name="Calculation 3 2 4 2 4 3" xfId="4581"/>
    <cellStyle name="Calculation 3 2 4 2 4 4" xfId="4582"/>
    <cellStyle name="Calculation 3 2 4 2 4 5" xfId="4583"/>
    <cellStyle name="Calculation 3 2 4 2 4 6" xfId="4584"/>
    <cellStyle name="Calculation 3 2 4 2 5" xfId="4585"/>
    <cellStyle name="Calculation 3 2 4 2 5 2" xfId="4586"/>
    <cellStyle name="Calculation 3 2 4 2 5 3" xfId="4587"/>
    <cellStyle name="Calculation 3 2 4 2 5 4" xfId="4588"/>
    <cellStyle name="Calculation 3 2 4 2 5 5" xfId="4589"/>
    <cellStyle name="Calculation 3 2 4 2 5 6" xfId="4590"/>
    <cellStyle name="Calculation 3 2 4 2 6" xfId="4591"/>
    <cellStyle name="Calculation 3 2 4 2 7" xfId="4592"/>
    <cellStyle name="Calculation 3 2 4 2 8" xfId="4593"/>
    <cellStyle name="Calculation 3 2 4 2 9" xfId="4594"/>
    <cellStyle name="Calculation 3 2 4 3" xfId="4595"/>
    <cellStyle name="Calculation 3 2 4 3 2" xfId="4596"/>
    <cellStyle name="Calculation 3 2 4 3 2 2" xfId="4597"/>
    <cellStyle name="Calculation 3 2 4 3 2 2 2" xfId="4598"/>
    <cellStyle name="Calculation 3 2 4 3 2 2 3" xfId="4599"/>
    <cellStyle name="Calculation 3 2 4 3 2 2 4" xfId="4600"/>
    <cellStyle name="Calculation 3 2 4 3 2 2 5" xfId="4601"/>
    <cellStyle name="Calculation 3 2 4 3 2 2 6" xfId="4602"/>
    <cellStyle name="Calculation 3 2 4 3 2 3" xfId="4603"/>
    <cellStyle name="Calculation 3 2 4 3 2 3 2" xfId="4604"/>
    <cellStyle name="Calculation 3 2 4 3 2 3 3" xfId="4605"/>
    <cellStyle name="Calculation 3 2 4 3 2 3 4" xfId="4606"/>
    <cellStyle name="Calculation 3 2 4 3 2 3 5" xfId="4607"/>
    <cellStyle name="Calculation 3 2 4 3 2 3 6" xfId="4608"/>
    <cellStyle name="Calculation 3 2 4 3 2 4" xfId="4609"/>
    <cellStyle name="Calculation 3 2 4 3 2 5" xfId="4610"/>
    <cellStyle name="Calculation 3 2 4 3 2 6" xfId="4611"/>
    <cellStyle name="Calculation 3 2 4 3 2 7" xfId="4612"/>
    <cellStyle name="Calculation 3 2 4 3 2 8" xfId="4613"/>
    <cellStyle name="Calculation 3 2 4 3 3" xfId="4614"/>
    <cellStyle name="Calculation 3 2 4 3 3 2" xfId="4615"/>
    <cellStyle name="Calculation 3 2 4 3 3 3" xfId="4616"/>
    <cellStyle name="Calculation 3 2 4 3 3 4" xfId="4617"/>
    <cellStyle name="Calculation 3 2 4 3 3 5" xfId="4618"/>
    <cellStyle name="Calculation 3 2 4 3 3 6" xfId="4619"/>
    <cellStyle name="Calculation 3 2 4 3 4" xfId="4620"/>
    <cellStyle name="Calculation 3 2 4 3 4 2" xfId="4621"/>
    <cellStyle name="Calculation 3 2 4 3 4 3" xfId="4622"/>
    <cellStyle name="Calculation 3 2 4 3 4 4" xfId="4623"/>
    <cellStyle name="Calculation 3 2 4 3 4 5" xfId="4624"/>
    <cellStyle name="Calculation 3 2 4 3 4 6" xfId="4625"/>
    <cellStyle name="Calculation 3 2 4 3 5" xfId="4626"/>
    <cellStyle name="Calculation 3 2 4 3 6" xfId="4627"/>
    <cellStyle name="Calculation 3 2 4 3 7" xfId="4628"/>
    <cellStyle name="Calculation 3 2 4 3 8" xfId="4629"/>
    <cellStyle name="Calculation 3 2 4 3 9" xfId="4630"/>
    <cellStyle name="Calculation 3 2 4 4" xfId="4631"/>
    <cellStyle name="Calculation 3 2 4 4 2" xfId="4632"/>
    <cellStyle name="Calculation 3 2 4 4 2 2" xfId="4633"/>
    <cellStyle name="Calculation 3 2 4 4 2 3" xfId="4634"/>
    <cellStyle name="Calculation 3 2 4 4 2 4" xfId="4635"/>
    <cellStyle name="Calculation 3 2 4 4 2 5" xfId="4636"/>
    <cellStyle name="Calculation 3 2 4 4 2 6" xfId="4637"/>
    <cellStyle name="Calculation 3 2 4 4 3" xfId="4638"/>
    <cellStyle name="Calculation 3 2 4 4 3 2" xfId="4639"/>
    <cellStyle name="Calculation 3 2 4 4 3 3" xfId="4640"/>
    <cellStyle name="Calculation 3 2 4 4 3 4" xfId="4641"/>
    <cellStyle name="Calculation 3 2 4 4 3 5" xfId="4642"/>
    <cellStyle name="Calculation 3 2 4 4 3 6" xfId="4643"/>
    <cellStyle name="Calculation 3 2 4 4 4" xfId="4644"/>
    <cellStyle name="Calculation 3 2 4 4 5" xfId="4645"/>
    <cellStyle name="Calculation 3 2 4 4 6" xfId="4646"/>
    <cellStyle name="Calculation 3 2 4 4 7" xfId="4647"/>
    <cellStyle name="Calculation 3 2 4 4 8" xfId="4648"/>
    <cellStyle name="Calculation 3 2 4 5" xfId="4649"/>
    <cellStyle name="Calculation 3 2 4 5 2" xfId="4650"/>
    <cellStyle name="Calculation 3 2 4 5 3" xfId="4651"/>
    <cellStyle name="Calculation 3 2 4 5 4" xfId="4652"/>
    <cellStyle name="Calculation 3 2 4 5 5" xfId="4653"/>
    <cellStyle name="Calculation 3 2 4 5 6" xfId="4654"/>
    <cellStyle name="Calculation 3 2 4 6" xfId="4655"/>
    <cellStyle name="Calculation 3 2 4 6 2" xfId="4656"/>
    <cellStyle name="Calculation 3 2 4 6 3" xfId="4657"/>
    <cellStyle name="Calculation 3 2 4 6 4" xfId="4658"/>
    <cellStyle name="Calculation 3 2 4 6 5" xfId="4659"/>
    <cellStyle name="Calculation 3 2 4 6 6" xfId="4660"/>
    <cellStyle name="Calculation 3 2 4 7" xfId="4661"/>
    <cellStyle name="Calculation 3 2 4 8" xfId="4662"/>
    <cellStyle name="Calculation 3 2 4 9" xfId="4663"/>
    <cellStyle name="Calculation 3 2 5" xfId="4664"/>
    <cellStyle name="Calculation 3 2 5 10" xfId="4665"/>
    <cellStyle name="Calculation 3 2 5 2" xfId="4666"/>
    <cellStyle name="Calculation 3 2 5 2 2" xfId="4667"/>
    <cellStyle name="Calculation 3 2 5 2 2 2" xfId="4668"/>
    <cellStyle name="Calculation 3 2 5 2 2 2 2" xfId="4669"/>
    <cellStyle name="Calculation 3 2 5 2 2 2 3" xfId="4670"/>
    <cellStyle name="Calculation 3 2 5 2 2 2 4" xfId="4671"/>
    <cellStyle name="Calculation 3 2 5 2 2 2 5" xfId="4672"/>
    <cellStyle name="Calculation 3 2 5 2 2 2 6" xfId="4673"/>
    <cellStyle name="Calculation 3 2 5 2 2 3" xfId="4674"/>
    <cellStyle name="Calculation 3 2 5 2 2 3 2" xfId="4675"/>
    <cellStyle name="Calculation 3 2 5 2 2 3 3" xfId="4676"/>
    <cellStyle name="Calculation 3 2 5 2 2 3 4" xfId="4677"/>
    <cellStyle name="Calculation 3 2 5 2 2 3 5" xfId="4678"/>
    <cellStyle name="Calculation 3 2 5 2 2 3 6" xfId="4679"/>
    <cellStyle name="Calculation 3 2 5 2 2 4" xfId="4680"/>
    <cellStyle name="Calculation 3 2 5 2 2 5" xfId="4681"/>
    <cellStyle name="Calculation 3 2 5 2 2 6" xfId="4682"/>
    <cellStyle name="Calculation 3 2 5 2 2 7" xfId="4683"/>
    <cellStyle name="Calculation 3 2 5 2 2 8" xfId="4684"/>
    <cellStyle name="Calculation 3 2 5 2 3" xfId="4685"/>
    <cellStyle name="Calculation 3 2 5 2 3 2" xfId="4686"/>
    <cellStyle name="Calculation 3 2 5 2 3 3" xfId="4687"/>
    <cellStyle name="Calculation 3 2 5 2 3 4" xfId="4688"/>
    <cellStyle name="Calculation 3 2 5 2 3 5" xfId="4689"/>
    <cellStyle name="Calculation 3 2 5 2 3 6" xfId="4690"/>
    <cellStyle name="Calculation 3 2 5 2 4" xfId="4691"/>
    <cellStyle name="Calculation 3 2 5 2 4 2" xfId="4692"/>
    <cellStyle name="Calculation 3 2 5 2 4 3" xfId="4693"/>
    <cellStyle name="Calculation 3 2 5 2 4 4" xfId="4694"/>
    <cellStyle name="Calculation 3 2 5 2 4 5" xfId="4695"/>
    <cellStyle name="Calculation 3 2 5 2 4 6" xfId="4696"/>
    <cellStyle name="Calculation 3 2 5 2 5" xfId="4697"/>
    <cellStyle name="Calculation 3 2 5 2 6" xfId="4698"/>
    <cellStyle name="Calculation 3 2 5 2 7" xfId="4699"/>
    <cellStyle name="Calculation 3 2 5 2 8" xfId="4700"/>
    <cellStyle name="Calculation 3 2 5 2 9" xfId="4701"/>
    <cellStyle name="Calculation 3 2 5 3" xfId="4702"/>
    <cellStyle name="Calculation 3 2 5 3 2" xfId="4703"/>
    <cellStyle name="Calculation 3 2 5 3 2 2" xfId="4704"/>
    <cellStyle name="Calculation 3 2 5 3 2 3" xfId="4705"/>
    <cellStyle name="Calculation 3 2 5 3 2 4" xfId="4706"/>
    <cellStyle name="Calculation 3 2 5 3 2 5" xfId="4707"/>
    <cellStyle name="Calculation 3 2 5 3 2 6" xfId="4708"/>
    <cellStyle name="Calculation 3 2 5 3 3" xfId="4709"/>
    <cellStyle name="Calculation 3 2 5 3 3 2" xfId="4710"/>
    <cellStyle name="Calculation 3 2 5 3 3 3" xfId="4711"/>
    <cellStyle name="Calculation 3 2 5 3 3 4" xfId="4712"/>
    <cellStyle name="Calculation 3 2 5 3 3 5" xfId="4713"/>
    <cellStyle name="Calculation 3 2 5 3 3 6" xfId="4714"/>
    <cellStyle name="Calculation 3 2 5 3 4" xfId="4715"/>
    <cellStyle name="Calculation 3 2 5 3 5" xfId="4716"/>
    <cellStyle name="Calculation 3 2 5 3 6" xfId="4717"/>
    <cellStyle name="Calculation 3 2 5 3 7" xfId="4718"/>
    <cellStyle name="Calculation 3 2 5 3 8" xfId="4719"/>
    <cellStyle name="Calculation 3 2 5 4" xfId="4720"/>
    <cellStyle name="Calculation 3 2 5 4 2" xfId="4721"/>
    <cellStyle name="Calculation 3 2 5 4 3" xfId="4722"/>
    <cellStyle name="Calculation 3 2 5 4 4" xfId="4723"/>
    <cellStyle name="Calculation 3 2 5 4 5" xfId="4724"/>
    <cellStyle name="Calculation 3 2 5 4 6" xfId="4725"/>
    <cellStyle name="Calculation 3 2 5 5" xfId="4726"/>
    <cellStyle name="Calculation 3 2 5 5 2" xfId="4727"/>
    <cellStyle name="Calculation 3 2 5 5 3" xfId="4728"/>
    <cellStyle name="Calculation 3 2 5 5 4" xfId="4729"/>
    <cellStyle name="Calculation 3 2 5 5 5" xfId="4730"/>
    <cellStyle name="Calculation 3 2 5 5 6" xfId="4731"/>
    <cellStyle name="Calculation 3 2 5 6" xfId="4732"/>
    <cellStyle name="Calculation 3 2 5 7" xfId="4733"/>
    <cellStyle name="Calculation 3 2 5 8" xfId="4734"/>
    <cellStyle name="Calculation 3 2 5 9" xfId="4735"/>
    <cellStyle name="Calculation 3 2 6" xfId="4736"/>
    <cellStyle name="Calculation 3 2 6 2" xfId="4737"/>
    <cellStyle name="Calculation 3 2 6 2 2" xfId="4738"/>
    <cellStyle name="Calculation 3 2 6 2 2 2" xfId="4739"/>
    <cellStyle name="Calculation 3 2 6 2 2 3" xfId="4740"/>
    <cellStyle name="Calculation 3 2 6 2 2 4" xfId="4741"/>
    <cellStyle name="Calculation 3 2 6 2 2 5" xfId="4742"/>
    <cellStyle name="Calculation 3 2 6 2 2 6" xfId="4743"/>
    <cellStyle name="Calculation 3 2 6 2 3" xfId="4744"/>
    <cellStyle name="Calculation 3 2 6 2 3 2" xfId="4745"/>
    <cellStyle name="Calculation 3 2 6 2 3 3" xfId="4746"/>
    <cellStyle name="Calculation 3 2 6 2 3 4" xfId="4747"/>
    <cellStyle name="Calculation 3 2 6 2 3 5" xfId="4748"/>
    <cellStyle name="Calculation 3 2 6 2 3 6" xfId="4749"/>
    <cellStyle name="Calculation 3 2 6 2 4" xfId="4750"/>
    <cellStyle name="Calculation 3 2 6 2 5" xfId="4751"/>
    <cellStyle name="Calculation 3 2 6 2 6" xfId="4752"/>
    <cellStyle name="Calculation 3 2 6 2 7" xfId="4753"/>
    <cellStyle name="Calculation 3 2 6 2 8" xfId="4754"/>
    <cellStyle name="Calculation 3 2 6 3" xfId="4755"/>
    <cellStyle name="Calculation 3 2 6 3 2" xfId="4756"/>
    <cellStyle name="Calculation 3 2 6 3 3" xfId="4757"/>
    <cellStyle name="Calculation 3 2 6 3 4" xfId="4758"/>
    <cellStyle name="Calculation 3 2 6 3 5" xfId="4759"/>
    <cellStyle name="Calculation 3 2 6 3 6" xfId="4760"/>
    <cellStyle name="Calculation 3 2 6 4" xfId="4761"/>
    <cellStyle name="Calculation 3 2 6 4 2" xfId="4762"/>
    <cellStyle name="Calculation 3 2 6 4 3" xfId="4763"/>
    <cellStyle name="Calculation 3 2 6 4 4" xfId="4764"/>
    <cellStyle name="Calculation 3 2 6 4 5" xfId="4765"/>
    <cellStyle name="Calculation 3 2 6 4 6" xfId="4766"/>
    <cellStyle name="Calculation 3 2 6 5" xfId="4767"/>
    <cellStyle name="Calculation 3 2 6 6" xfId="4768"/>
    <cellStyle name="Calculation 3 2 6 7" xfId="4769"/>
    <cellStyle name="Calculation 3 2 6 8" xfId="4770"/>
    <cellStyle name="Calculation 3 2 6 9" xfId="4771"/>
    <cellStyle name="Calculation 3 2 7" xfId="4772"/>
    <cellStyle name="Calculation 3 2 7 2" xfId="4773"/>
    <cellStyle name="Calculation 3 2 7 2 2" xfId="4774"/>
    <cellStyle name="Calculation 3 2 7 2 3" xfId="4775"/>
    <cellStyle name="Calculation 3 2 7 2 4" xfId="4776"/>
    <cellStyle name="Calculation 3 2 7 2 5" xfId="4777"/>
    <cellStyle name="Calculation 3 2 7 2 6" xfId="4778"/>
    <cellStyle name="Calculation 3 2 7 3" xfId="4779"/>
    <cellStyle name="Calculation 3 2 7 3 2" xfId="4780"/>
    <cellStyle name="Calculation 3 2 7 3 3" xfId="4781"/>
    <cellStyle name="Calculation 3 2 7 3 4" xfId="4782"/>
    <cellStyle name="Calculation 3 2 7 3 5" xfId="4783"/>
    <cellStyle name="Calculation 3 2 7 3 6" xfId="4784"/>
    <cellStyle name="Calculation 3 2 7 4" xfId="4785"/>
    <cellStyle name="Calculation 3 2 7 5" xfId="4786"/>
    <cellStyle name="Calculation 3 2 7 6" xfId="4787"/>
    <cellStyle name="Calculation 3 2 7 7" xfId="4788"/>
    <cellStyle name="Calculation 3 2 7 8" xfId="4789"/>
    <cellStyle name="Calculation 3 2 8" xfId="4790"/>
    <cellStyle name="Calculation 3 2 8 2" xfId="4791"/>
    <cellStyle name="Calculation 3 2 8 3" xfId="4792"/>
    <cellStyle name="Calculation 3 2 8 4" xfId="4793"/>
    <cellStyle name="Calculation 3 2 8 5" xfId="4794"/>
    <cellStyle name="Calculation 3 2 8 6" xfId="4795"/>
    <cellStyle name="Calculation 3 2 9" xfId="4796"/>
    <cellStyle name="Calculation 3 2 9 2" xfId="4797"/>
    <cellStyle name="Calculation 3 2 9 3" xfId="4798"/>
    <cellStyle name="Calculation 3 2 9 4" xfId="4799"/>
    <cellStyle name="Calculation 3 2 9 5" xfId="4800"/>
    <cellStyle name="Calculation 3 2 9 6" xfId="4801"/>
    <cellStyle name="Calculation 3 3" xfId="4802"/>
    <cellStyle name="Calculation 3 3 10" xfId="4803"/>
    <cellStyle name="Calculation 3 3 11" xfId="4804"/>
    <cellStyle name="Calculation 3 3 12" xfId="4805"/>
    <cellStyle name="Calculation 3 3 13" xfId="4806"/>
    <cellStyle name="Calculation 3 3 14" xfId="4807"/>
    <cellStyle name="Calculation 3 3 2" xfId="4808"/>
    <cellStyle name="Calculation 3 3 2 10" xfId="4809"/>
    <cellStyle name="Calculation 3 3 2 11" xfId="4810"/>
    <cellStyle name="Calculation 3 3 2 12" xfId="4811"/>
    <cellStyle name="Calculation 3 3 2 13" xfId="4812"/>
    <cellStyle name="Calculation 3 3 2 2" xfId="4813"/>
    <cellStyle name="Calculation 3 3 2 2 10" xfId="4814"/>
    <cellStyle name="Calculation 3 3 2 2 11" xfId="4815"/>
    <cellStyle name="Calculation 3 3 2 2 12" xfId="4816"/>
    <cellStyle name="Calculation 3 3 2 2 2" xfId="4817"/>
    <cellStyle name="Calculation 3 3 2 2 2 10" xfId="4818"/>
    <cellStyle name="Calculation 3 3 2 2 2 11" xfId="4819"/>
    <cellStyle name="Calculation 3 3 2 2 2 2" xfId="4820"/>
    <cellStyle name="Calculation 3 3 2 2 2 2 10" xfId="4821"/>
    <cellStyle name="Calculation 3 3 2 2 2 2 2" xfId="4822"/>
    <cellStyle name="Calculation 3 3 2 2 2 2 2 2" xfId="4823"/>
    <cellStyle name="Calculation 3 3 2 2 2 2 2 2 2" xfId="4824"/>
    <cellStyle name="Calculation 3 3 2 2 2 2 2 2 2 2" xfId="4825"/>
    <cellStyle name="Calculation 3 3 2 2 2 2 2 2 2 3" xfId="4826"/>
    <cellStyle name="Calculation 3 3 2 2 2 2 2 2 2 4" xfId="4827"/>
    <cellStyle name="Calculation 3 3 2 2 2 2 2 2 2 5" xfId="4828"/>
    <cellStyle name="Calculation 3 3 2 2 2 2 2 2 2 6" xfId="4829"/>
    <cellStyle name="Calculation 3 3 2 2 2 2 2 2 3" xfId="4830"/>
    <cellStyle name="Calculation 3 3 2 2 2 2 2 2 3 2" xfId="4831"/>
    <cellStyle name="Calculation 3 3 2 2 2 2 2 2 3 3" xfId="4832"/>
    <cellStyle name="Calculation 3 3 2 2 2 2 2 2 3 4" xfId="4833"/>
    <cellStyle name="Calculation 3 3 2 2 2 2 2 2 3 5" xfId="4834"/>
    <cellStyle name="Calculation 3 3 2 2 2 2 2 2 3 6" xfId="4835"/>
    <cellStyle name="Calculation 3 3 2 2 2 2 2 2 4" xfId="4836"/>
    <cellStyle name="Calculation 3 3 2 2 2 2 2 2 5" xfId="4837"/>
    <cellStyle name="Calculation 3 3 2 2 2 2 2 2 6" xfId="4838"/>
    <cellStyle name="Calculation 3 3 2 2 2 2 2 2 7" xfId="4839"/>
    <cellStyle name="Calculation 3 3 2 2 2 2 2 2 8" xfId="4840"/>
    <cellStyle name="Calculation 3 3 2 2 2 2 2 3" xfId="4841"/>
    <cellStyle name="Calculation 3 3 2 2 2 2 2 3 2" xfId="4842"/>
    <cellStyle name="Calculation 3 3 2 2 2 2 2 3 3" xfId="4843"/>
    <cellStyle name="Calculation 3 3 2 2 2 2 2 3 4" xfId="4844"/>
    <cellStyle name="Calculation 3 3 2 2 2 2 2 3 5" xfId="4845"/>
    <cellStyle name="Calculation 3 3 2 2 2 2 2 3 6" xfId="4846"/>
    <cellStyle name="Calculation 3 3 2 2 2 2 2 4" xfId="4847"/>
    <cellStyle name="Calculation 3 3 2 2 2 2 2 4 2" xfId="4848"/>
    <cellStyle name="Calculation 3 3 2 2 2 2 2 4 3" xfId="4849"/>
    <cellStyle name="Calculation 3 3 2 2 2 2 2 4 4" xfId="4850"/>
    <cellStyle name="Calculation 3 3 2 2 2 2 2 4 5" xfId="4851"/>
    <cellStyle name="Calculation 3 3 2 2 2 2 2 4 6" xfId="4852"/>
    <cellStyle name="Calculation 3 3 2 2 2 2 2 5" xfId="4853"/>
    <cellStyle name="Calculation 3 3 2 2 2 2 2 6" xfId="4854"/>
    <cellStyle name="Calculation 3 3 2 2 2 2 2 7" xfId="4855"/>
    <cellStyle name="Calculation 3 3 2 2 2 2 2 8" xfId="4856"/>
    <cellStyle name="Calculation 3 3 2 2 2 2 2 9" xfId="4857"/>
    <cellStyle name="Calculation 3 3 2 2 2 2 3" xfId="4858"/>
    <cellStyle name="Calculation 3 3 2 2 2 2 3 2" xfId="4859"/>
    <cellStyle name="Calculation 3 3 2 2 2 2 3 2 2" xfId="4860"/>
    <cellStyle name="Calculation 3 3 2 2 2 2 3 2 3" xfId="4861"/>
    <cellStyle name="Calculation 3 3 2 2 2 2 3 2 4" xfId="4862"/>
    <cellStyle name="Calculation 3 3 2 2 2 2 3 2 5" xfId="4863"/>
    <cellStyle name="Calculation 3 3 2 2 2 2 3 2 6" xfId="4864"/>
    <cellStyle name="Calculation 3 3 2 2 2 2 3 3" xfId="4865"/>
    <cellStyle name="Calculation 3 3 2 2 2 2 3 3 2" xfId="4866"/>
    <cellStyle name="Calculation 3 3 2 2 2 2 3 3 3" xfId="4867"/>
    <cellStyle name="Calculation 3 3 2 2 2 2 3 3 4" xfId="4868"/>
    <cellStyle name="Calculation 3 3 2 2 2 2 3 3 5" xfId="4869"/>
    <cellStyle name="Calculation 3 3 2 2 2 2 3 3 6" xfId="4870"/>
    <cellStyle name="Calculation 3 3 2 2 2 2 3 4" xfId="4871"/>
    <cellStyle name="Calculation 3 3 2 2 2 2 3 5" xfId="4872"/>
    <cellStyle name="Calculation 3 3 2 2 2 2 3 6" xfId="4873"/>
    <cellStyle name="Calculation 3 3 2 2 2 2 3 7" xfId="4874"/>
    <cellStyle name="Calculation 3 3 2 2 2 2 3 8" xfId="4875"/>
    <cellStyle name="Calculation 3 3 2 2 2 2 4" xfId="4876"/>
    <cellStyle name="Calculation 3 3 2 2 2 2 4 2" xfId="4877"/>
    <cellStyle name="Calculation 3 3 2 2 2 2 4 3" xfId="4878"/>
    <cellStyle name="Calculation 3 3 2 2 2 2 4 4" xfId="4879"/>
    <cellStyle name="Calculation 3 3 2 2 2 2 4 5" xfId="4880"/>
    <cellStyle name="Calculation 3 3 2 2 2 2 4 6" xfId="4881"/>
    <cellStyle name="Calculation 3 3 2 2 2 2 5" xfId="4882"/>
    <cellStyle name="Calculation 3 3 2 2 2 2 5 2" xfId="4883"/>
    <cellStyle name="Calculation 3 3 2 2 2 2 5 3" xfId="4884"/>
    <cellStyle name="Calculation 3 3 2 2 2 2 5 4" xfId="4885"/>
    <cellStyle name="Calculation 3 3 2 2 2 2 5 5" xfId="4886"/>
    <cellStyle name="Calculation 3 3 2 2 2 2 5 6" xfId="4887"/>
    <cellStyle name="Calculation 3 3 2 2 2 2 6" xfId="4888"/>
    <cellStyle name="Calculation 3 3 2 2 2 2 7" xfId="4889"/>
    <cellStyle name="Calculation 3 3 2 2 2 2 8" xfId="4890"/>
    <cellStyle name="Calculation 3 3 2 2 2 2 9" xfId="4891"/>
    <cellStyle name="Calculation 3 3 2 2 2 3" xfId="4892"/>
    <cellStyle name="Calculation 3 3 2 2 2 3 2" xfId="4893"/>
    <cellStyle name="Calculation 3 3 2 2 2 3 2 2" xfId="4894"/>
    <cellStyle name="Calculation 3 3 2 2 2 3 2 2 2" xfId="4895"/>
    <cellStyle name="Calculation 3 3 2 2 2 3 2 2 3" xfId="4896"/>
    <cellStyle name="Calculation 3 3 2 2 2 3 2 2 4" xfId="4897"/>
    <cellStyle name="Calculation 3 3 2 2 2 3 2 2 5" xfId="4898"/>
    <cellStyle name="Calculation 3 3 2 2 2 3 2 2 6" xfId="4899"/>
    <cellStyle name="Calculation 3 3 2 2 2 3 2 3" xfId="4900"/>
    <cellStyle name="Calculation 3 3 2 2 2 3 2 3 2" xfId="4901"/>
    <cellStyle name="Calculation 3 3 2 2 2 3 2 3 3" xfId="4902"/>
    <cellStyle name="Calculation 3 3 2 2 2 3 2 3 4" xfId="4903"/>
    <cellStyle name="Calculation 3 3 2 2 2 3 2 3 5" xfId="4904"/>
    <cellStyle name="Calculation 3 3 2 2 2 3 2 3 6" xfId="4905"/>
    <cellStyle name="Calculation 3 3 2 2 2 3 2 4" xfId="4906"/>
    <cellStyle name="Calculation 3 3 2 2 2 3 2 5" xfId="4907"/>
    <cellStyle name="Calculation 3 3 2 2 2 3 2 6" xfId="4908"/>
    <cellStyle name="Calculation 3 3 2 2 2 3 2 7" xfId="4909"/>
    <cellStyle name="Calculation 3 3 2 2 2 3 2 8" xfId="4910"/>
    <cellStyle name="Calculation 3 3 2 2 2 3 3" xfId="4911"/>
    <cellStyle name="Calculation 3 3 2 2 2 3 3 2" xfId="4912"/>
    <cellStyle name="Calculation 3 3 2 2 2 3 3 3" xfId="4913"/>
    <cellStyle name="Calculation 3 3 2 2 2 3 3 4" xfId="4914"/>
    <cellStyle name="Calculation 3 3 2 2 2 3 3 5" xfId="4915"/>
    <cellStyle name="Calculation 3 3 2 2 2 3 3 6" xfId="4916"/>
    <cellStyle name="Calculation 3 3 2 2 2 3 4" xfId="4917"/>
    <cellStyle name="Calculation 3 3 2 2 2 3 4 2" xfId="4918"/>
    <cellStyle name="Calculation 3 3 2 2 2 3 4 3" xfId="4919"/>
    <cellStyle name="Calculation 3 3 2 2 2 3 4 4" xfId="4920"/>
    <cellStyle name="Calculation 3 3 2 2 2 3 4 5" xfId="4921"/>
    <cellStyle name="Calculation 3 3 2 2 2 3 4 6" xfId="4922"/>
    <cellStyle name="Calculation 3 3 2 2 2 3 5" xfId="4923"/>
    <cellStyle name="Calculation 3 3 2 2 2 3 6" xfId="4924"/>
    <cellStyle name="Calculation 3 3 2 2 2 3 7" xfId="4925"/>
    <cellStyle name="Calculation 3 3 2 2 2 3 8" xfId="4926"/>
    <cellStyle name="Calculation 3 3 2 2 2 3 9" xfId="4927"/>
    <cellStyle name="Calculation 3 3 2 2 2 4" xfId="4928"/>
    <cellStyle name="Calculation 3 3 2 2 2 4 2" xfId="4929"/>
    <cellStyle name="Calculation 3 3 2 2 2 4 2 2" xfId="4930"/>
    <cellStyle name="Calculation 3 3 2 2 2 4 2 3" xfId="4931"/>
    <cellStyle name="Calculation 3 3 2 2 2 4 2 4" xfId="4932"/>
    <cellStyle name="Calculation 3 3 2 2 2 4 2 5" xfId="4933"/>
    <cellStyle name="Calculation 3 3 2 2 2 4 2 6" xfId="4934"/>
    <cellStyle name="Calculation 3 3 2 2 2 4 3" xfId="4935"/>
    <cellStyle name="Calculation 3 3 2 2 2 4 3 2" xfId="4936"/>
    <cellStyle name="Calculation 3 3 2 2 2 4 3 3" xfId="4937"/>
    <cellStyle name="Calculation 3 3 2 2 2 4 3 4" xfId="4938"/>
    <cellStyle name="Calculation 3 3 2 2 2 4 3 5" xfId="4939"/>
    <cellStyle name="Calculation 3 3 2 2 2 4 3 6" xfId="4940"/>
    <cellStyle name="Calculation 3 3 2 2 2 4 4" xfId="4941"/>
    <cellStyle name="Calculation 3 3 2 2 2 4 5" xfId="4942"/>
    <cellStyle name="Calculation 3 3 2 2 2 4 6" xfId="4943"/>
    <cellStyle name="Calculation 3 3 2 2 2 4 7" xfId="4944"/>
    <cellStyle name="Calculation 3 3 2 2 2 4 8" xfId="4945"/>
    <cellStyle name="Calculation 3 3 2 2 2 5" xfId="4946"/>
    <cellStyle name="Calculation 3 3 2 2 2 5 2" xfId="4947"/>
    <cellStyle name="Calculation 3 3 2 2 2 5 3" xfId="4948"/>
    <cellStyle name="Calculation 3 3 2 2 2 5 4" xfId="4949"/>
    <cellStyle name="Calculation 3 3 2 2 2 5 5" xfId="4950"/>
    <cellStyle name="Calculation 3 3 2 2 2 5 6" xfId="4951"/>
    <cellStyle name="Calculation 3 3 2 2 2 6" xfId="4952"/>
    <cellStyle name="Calculation 3 3 2 2 2 6 2" xfId="4953"/>
    <cellStyle name="Calculation 3 3 2 2 2 6 3" xfId="4954"/>
    <cellStyle name="Calculation 3 3 2 2 2 6 4" xfId="4955"/>
    <cellStyle name="Calculation 3 3 2 2 2 6 5" xfId="4956"/>
    <cellStyle name="Calculation 3 3 2 2 2 6 6" xfId="4957"/>
    <cellStyle name="Calculation 3 3 2 2 2 7" xfId="4958"/>
    <cellStyle name="Calculation 3 3 2 2 2 8" xfId="4959"/>
    <cellStyle name="Calculation 3 3 2 2 2 9" xfId="4960"/>
    <cellStyle name="Calculation 3 3 2 2 3" xfId="4961"/>
    <cellStyle name="Calculation 3 3 2 2 3 10" xfId="4962"/>
    <cellStyle name="Calculation 3 3 2 2 3 2" xfId="4963"/>
    <cellStyle name="Calculation 3 3 2 2 3 2 2" xfId="4964"/>
    <cellStyle name="Calculation 3 3 2 2 3 2 2 2" xfId="4965"/>
    <cellStyle name="Calculation 3 3 2 2 3 2 2 2 2" xfId="4966"/>
    <cellStyle name="Calculation 3 3 2 2 3 2 2 2 3" xfId="4967"/>
    <cellStyle name="Calculation 3 3 2 2 3 2 2 2 4" xfId="4968"/>
    <cellStyle name="Calculation 3 3 2 2 3 2 2 2 5" xfId="4969"/>
    <cellStyle name="Calculation 3 3 2 2 3 2 2 2 6" xfId="4970"/>
    <cellStyle name="Calculation 3 3 2 2 3 2 2 3" xfId="4971"/>
    <cellStyle name="Calculation 3 3 2 2 3 2 2 3 2" xfId="4972"/>
    <cellStyle name="Calculation 3 3 2 2 3 2 2 3 3" xfId="4973"/>
    <cellStyle name="Calculation 3 3 2 2 3 2 2 3 4" xfId="4974"/>
    <cellStyle name="Calculation 3 3 2 2 3 2 2 3 5" xfId="4975"/>
    <cellStyle name="Calculation 3 3 2 2 3 2 2 3 6" xfId="4976"/>
    <cellStyle name="Calculation 3 3 2 2 3 2 2 4" xfId="4977"/>
    <cellStyle name="Calculation 3 3 2 2 3 2 2 5" xfId="4978"/>
    <cellStyle name="Calculation 3 3 2 2 3 2 2 6" xfId="4979"/>
    <cellStyle name="Calculation 3 3 2 2 3 2 2 7" xfId="4980"/>
    <cellStyle name="Calculation 3 3 2 2 3 2 2 8" xfId="4981"/>
    <cellStyle name="Calculation 3 3 2 2 3 2 3" xfId="4982"/>
    <cellStyle name="Calculation 3 3 2 2 3 2 3 2" xfId="4983"/>
    <cellStyle name="Calculation 3 3 2 2 3 2 3 3" xfId="4984"/>
    <cellStyle name="Calculation 3 3 2 2 3 2 3 4" xfId="4985"/>
    <cellStyle name="Calculation 3 3 2 2 3 2 3 5" xfId="4986"/>
    <cellStyle name="Calculation 3 3 2 2 3 2 3 6" xfId="4987"/>
    <cellStyle name="Calculation 3 3 2 2 3 2 4" xfId="4988"/>
    <cellStyle name="Calculation 3 3 2 2 3 2 4 2" xfId="4989"/>
    <cellStyle name="Calculation 3 3 2 2 3 2 4 3" xfId="4990"/>
    <cellStyle name="Calculation 3 3 2 2 3 2 4 4" xfId="4991"/>
    <cellStyle name="Calculation 3 3 2 2 3 2 4 5" xfId="4992"/>
    <cellStyle name="Calculation 3 3 2 2 3 2 4 6" xfId="4993"/>
    <cellStyle name="Calculation 3 3 2 2 3 2 5" xfId="4994"/>
    <cellStyle name="Calculation 3 3 2 2 3 2 6" xfId="4995"/>
    <cellStyle name="Calculation 3 3 2 2 3 2 7" xfId="4996"/>
    <cellStyle name="Calculation 3 3 2 2 3 2 8" xfId="4997"/>
    <cellStyle name="Calculation 3 3 2 2 3 2 9" xfId="4998"/>
    <cellStyle name="Calculation 3 3 2 2 3 3" xfId="4999"/>
    <cellStyle name="Calculation 3 3 2 2 3 3 2" xfId="5000"/>
    <cellStyle name="Calculation 3 3 2 2 3 3 2 2" xfId="5001"/>
    <cellStyle name="Calculation 3 3 2 2 3 3 2 3" xfId="5002"/>
    <cellStyle name="Calculation 3 3 2 2 3 3 2 4" xfId="5003"/>
    <cellStyle name="Calculation 3 3 2 2 3 3 2 5" xfId="5004"/>
    <cellStyle name="Calculation 3 3 2 2 3 3 2 6" xfId="5005"/>
    <cellStyle name="Calculation 3 3 2 2 3 3 3" xfId="5006"/>
    <cellStyle name="Calculation 3 3 2 2 3 3 3 2" xfId="5007"/>
    <cellStyle name="Calculation 3 3 2 2 3 3 3 3" xfId="5008"/>
    <cellStyle name="Calculation 3 3 2 2 3 3 3 4" xfId="5009"/>
    <cellStyle name="Calculation 3 3 2 2 3 3 3 5" xfId="5010"/>
    <cellStyle name="Calculation 3 3 2 2 3 3 3 6" xfId="5011"/>
    <cellStyle name="Calculation 3 3 2 2 3 3 4" xfId="5012"/>
    <cellStyle name="Calculation 3 3 2 2 3 3 5" xfId="5013"/>
    <cellStyle name="Calculation 3 3 2 2 3 3 6" xfId="5014"/>
    <cellStyle name="Calculation 3 3 2 2 3 3 7" xfId="5015"/>
    <cellStyle name="Calculation 3 3 2 2 3 3 8" xfId="5016"/>
    <cellStyle name="Calculation 3 3 2 2 3 4" xfId="5017"/>
    <cellStyle name="Calculation 3 3 2 2 3 4 2" xfId="5018"/>
    <cellStyle name="Calculation 3 3 2 2 3 4 3" xfId="5019"/>
    <cellStyle name="Calculation 3 3 2 2 3 4 4" xfId="5020"/>
    <cellStyle name="Calculation 3 3 2 2 3 4 5" xfId="5021"/>
    <cellStyle name="Calculation 3 3 2 2 3 4 6" xfId="5022"/>
    <cellStyle name="Calculation 3 3 2 2 3 5" xfId="5023"/>
    <cellStyle name="Calculation 3 3 2 2 3 5 2" xfId="5024"/>
    <cellStyle name="Calculation 3 3 2 2 3 5 3" xfId="5025"/>
    <cellStyle name="Calculation 3 3 2 2 3 5 4" xfId="5026"/>
    <cellStyle name="Calculation 3 3 2 2 3 5 5" xfId="5027"/>
    <cellStyle name="Calculation 3 3 2 2 3 5 6" xfId="5028"/>
    <cellStyle name="Calculation 3 3 2 2 3 6" xfId="5029"/>
    <cellStyle name="Calculation 3 3 2 2 3 7" xfId="5030"/>
    <cellStyle name="Calculation 3 3 2 2 3 8" xfId="5031"/>
    <cellStyle name="Calculation 3 3 2 2 3 9" xfId="5032"/>
    <cellStyle name="Calculation 3 3 2 2 4" xfId="5033"/>
    <cellStyle name="Calculation 3 3 2 2 4 2" xfId="5034"/>
    <cellStyle name="Calculation 3 3 2 2 4 2 2" xfId="5035"/>
    <cellStyle name="Calculation 3 3 2 2 4 2 2 2" xfId="5036"/>
    <cellStyle name="Calculation 3 3 2 2 4 2 2 3" xfId="5037"/>
    <cellStyle name="Calculation 3 3 2 2 4 2 2 4" xfId="5038"/>
    <cellStyle name="Calculation 3 3 2 2 4 2 2 5" xfId="5039"/>
    <cellStyle name="Calculation 3 3 2 2 4 2 2 6" xfId="5040"/>
    <cellStyle name="Calculation 3 3 2 2 4 2 3" xfId="5041"/>
    <cellStyle name="Calculation 3 3 2 2 4 2 3 2" xfId="5042"/>
    <cellStyle name="Calculation 3 3 2 2 4 2 3 3" xfId="5043"/>
    <cellStyle name="Calculation 3 3 2 2 4 2 3 4" xfId="5044"/>
    <cellStyle name="Calculation 3 3 2 2 4 2 3 5" xfId="5045"/>
    <cellStyle name="Calculation 3 3 2 2 4 2 3 6" xfId="5046"/>
    <cellStyle name="Calculation 3 3 2 2 4 2 4" xfId="5047"/>
    <cellStyle name="Calculation 3 3 2 2 4 2 5" xfId="5048"/>
    <cellStyle name="Calculation 3 3 2 2 4 2 6" xfId="5049"/>
    <cellStyle name="Calculation 3 3 2 2 4 2 7" xfId="5050"/>
    <cellStyle name="Calculation 3 3 2 2 4 2 8" xfId="5051"/>
    <cellStyle name="Calculation 3 3 2 2 4 3" xfId="5052"/>
    <cellStyle name="Calculation 3 3 2 2 4 3 2" xfId="5053"/>
    <cellStyle name="Calculation 3 3 2 2 4 3 3" xfId="5054"/>
    <cellStyle name="Calculation 3 3 2 2 4 3 4" xfId="5055"/>
    <cellStyle name="Calculation 3 3 2 2 4 3 5" xfId="5056"/>
    <cellStyle name="Calculation 3 3 2 2 4 3 6" xfId="5057"/>
    <cellStyle name="Calculation 3 3 2 2 4 4" xfId="5058"/>
    <cellStyle name="Calculation 3 3 2 2 4 4 2" xfId="5059"/>
    <cellStyle name="Calculation 3 3 2 2 4 4 3" xfId="5060"/>
    <cellStyle name="Calculation 3 3 2 2 4 4 4" xfId="5061"/>
    <cellStyle name="Calculation 3 3 2 2 4 4 5" xfId="5062"/>
    <cellStyle name="Calculation 3 3 2 2 4 4 6" xfId="5063"/>
    <cellStyle name="Calculation 3 3 2 2 4 5" xfId="5064"/>
    <cellStyle name="Calculation 3 3 2 2 4 6" xfId="5065"/>
    <cellStyle name="Calculation 3 3 2 2 4 7" xfId="5066"/>
    <cellStyle name="Calculation 3 3 2 2 4 8" xfId="5067"/>
    <cellStyle name="Calculation 3 3 2 2 4 9" xfId="5068"/>
    <cellStyle name="Calculation 3 3 2 2 5" xfId="5069"/>
    <cellStyle name="Calculation 3 3 2 2 5 2" xfId="5070"/>
    <cellStyle name="Calculation 3 3 2 2 5 2 2" xfId="5071"/>
    <cellStyle name="Calculation 3 3 2 2 5 2 3" xfId="5072"/>
    <cellStyle name="Calculation 3 3 2 2 5 2 4" xfId="5073"/>
    <cellStyle name="Calculation 3 3 2 2 5 2 5" xfId="5074"/>
    <cellStyle name="Calculation 3 3 2 2 5 2 6" xfId="5075"/>
    <cellStyle name="Calculation 3 3 2 2 5 3" xfId="5076"/>
    <cellStyle name="Calculation 3 3 2 2 5 3 2" xfId="5077"/>
    <cellStyle name="Calculation 3 3 2 2 5 3 3" xfId="5078"/>
    <cellStyle name="Calculation 3 3 2 2 5 3 4" xfId="5079"/>
    <cellStyle name="Calculation 3 3 2 2 5 3 5" xfId="5080"/>
    <cellStyle name="Calculation 3 3 2 2 5 3 6" xfId="5081"/>
    <cellStyle name="Calculation 3 3 2 2 5 4" xfId="5082"/>
    <cellStyle name="Calculation 3 3 2 2 5 5" xfId="5083"/>
    <cellStyle name="Calculation 3 3 2 2 5 6" xfId="5084"/>
    <cellStyle name="Calculation 3 3 2 2 5 7" xfId="5085"/>
    <cellStyle name="Calculation 3 3 2 2 5 8" xfId="5086"/>
    <cellStyle name="Calculation 3 3 2 2 6" xfId="5087"/>
    <cellStyle name="Calculation 3 3 2 2 6 2" xfId="5088"/>
    <cellStyle name="Calculation 3 3 2 2 6 3" xfId="5089"/>
    <cellStyle name="Calculation 3 3 2 2 6 4" xfId="5090"/>
    <cellStyle name="Calculation 3 3 2 2 6 5" xfId="5091"/>
    <cellStyle name="Calculation 3 3 2 2 6 6" xfId="5092"/>
    <cellStyle name="Calculation 3 3 2 2 7" xfId="5093"/>
    <cellStyle name="Calculation 3 3 2 2 7 2" xfId="5094"/>
    <cellStyle name="Calculation 3 3 2 2 7 3" xfId="5095"/>
    <cellStyle name="Calculation 3 3 2 2 7 4" xfId="5096"/>
    <cellStyle name="Calculation 3 3 2 2 7 5" xfId="5097"/>
    <cellStyle name="Calculation 3 3 2 2 7 6" xfId="5098"/>
    <cellStyle name="Calculation 3 3 2 2 8" xfId="5099"/>
    <cellStyle name="Calculation 3 3 2 2 9" xfId="5100"/>
    <cellStyle name="Calculation 3 3 2 3" xfId="5101"/>
    <cellStyle name="Calculation 3 3 2 3 10" xfId="5102"/>
    <cellStyle name="Calculation 3 3 2 3 11" xfId="5103"/>
    <cellStyle name="Calculation 3 3 2 3 2" xfId="5104"/>
    <cellStyle name="Calculation 3 3 2 3 2 10" xfId="5105"/>
    <cellStyle name="Calculation 3 3 2 3 2 2" xfId="5106"/>
    <cellStyle name="Calculation 3 3 2 3 2 2 2" xfId="5107"/>
    <cellStyle name="Calculation 3 3 2 3 2 2 2 2" xfId="5108"/>
    <cellStyle name="Calculation 3 3 2 3 2 2 2 2 2" xfId="5109"/>
    <cellStyle name="Calculation 3 3 2 3 2 2 2 2 3" xfId="5110"/>
    <cellStyle name="Calculation 3 3 2 3 2 2 2 2 4" xfId="5111"/>
    <cellStyle name="Calculation 3 3 2 3 2 2 2 2 5" xfId="5112"/>
    <cellStyle name="Calculation 3 3 2 3 2 2 2 2 6" xfId="5113"/>
    <cellStyle name="Calculation 3 3 2 3 2 2 2 3" xfId="5114"/>
    <cellStyle name="Calculation 3 3 2 3 2 2 2 3 2" xfId="5115"/>
    <cellStyle name="Calculation 3 3 2 3 2 2 2 3 3" xfId="5116"/>
    <cellStyle name="Calculation 3 3 2 3 2 2 2 3 4" xfId="5117"/>
    <cellStyle name="Calculation 3 3 2 3 2 2 2 3 5" xfId="5118"/>
    <cellStyle name="Calculation 3 3 2 3 2 2 2 3 6" xfId="5119"/>
    <cellStyle name="Calculation 3 3 2 3 2 2 2 4" xfId="5120"/>
    <cellStyle name="Calculation 3 3 2 3 2 2 2 5" xfId="5121"/>
    <cellStyle name="Calculation 3 3 2 3 2 2 2 6" xfId="5122"/>
    <cellStyle name="Calculation 3 3 2 3 2 2 2 7" xfId="5123"/>
    <cellStyle name="Calculation 3 3 2 3 2 2 2 8" xfId="5124"/>
    <cellStyle name="Calculation 3 3 2 3 2 2 3" xfId="5125"/>
    <cellStyle name="Calculation 3 3 2 3 2 2 3 2" xfId="5126"/>
    <cellStyle name="Calculation 3 3 2 3 2 2 3 3" xfId="5127"/>
    <cellStyle name="Calculation 3 3 2 3 2 2 3 4" xfId="5128"/>
    <cellStyle name="Calculation 3 3 2 3 2 2 3 5" xfId="5129"/>
    <cellStyle name="Calculation 3 3 2 3 2 2 3 6" xfId="5130"/>
    <cellStyle name="Calculation 3 3 2 3 2 2 4" xfId="5131"/>
    <cellStyle name="Calculation 3 3 2 3 2 2 4 2" xfId="5132"/>
    <cellStyle name="Calculation 3 3 2 3 2 2 4 3" xfId="5133"/>
    <cellStyle name="Calculation 3 3 2 3 2 2 4 4" xfId="5134"/>
    <cellStyle name="Calculation 3 3 2 3 2 2 4 5" xfId="5135"/>
    <cellStyle name="Calculation 3 3 2 3 2 2 4 6" xfId="5136"/>
    <cellStyle name="Calculation 3 3 2 3 2 2 5" xfId="5137"/>
    <cellStyle name="Calculation 3 3 2 3 2 2 6" xfId="5138"/>
    <cellStyle name="Calculation 3 3 2 3 2 2 7" xfId="5139"/>
    <cellStyle name="Calculation 3 3 2 3 2 2 8" xfId="5140"/>
    <cellStyle name="Calculation 3 3 2 3 2 2 9" xfId="5141"/>
    <cellStyle name="Calculation 3 3 2 3 2 3" xfId="5142"/>
    <cellStyle name="Calculation 3 3 2 3 2 3 2" xfId="5143"/>
    <cellStyle name="Calculation 3 3 2 3 2 3 2 2" xfId="5144"/>
    <cellStyle name="Calculation 3 3 2 3 2 3 2 3" xfId="5145"/>
    <cellStyle name="Calculation 3 3 2 3 2 3 2 4" xfId="5146"/>
    <cellStyle name="Calculation 3 3 2 3 2 3 2 5" xfId="5147"/>
    <cellStyle name="Calculation 3 3 2 3 2 3 2 6" xfId="5148"/>
    <cellStyle name="Calculation 3 3 2 3 2 3 3" xfId="5149"/>
    <cellStyle name="Calculation 3 3 2 3 2 3 3 2" xfId="5150"/>
    <cellStyle name="Calculation 3 3 2 3 2 3 3 3" xfId="5151"/>
    <cellStyle name="Calculation 3 3 2 3 2 3 3 4" xfId="5152"/>
    <cellStyle name="Calculation 3 3 2 3 2 3 3 5" xfId="5153"/>
    <cellStyle name="Calculation 3 3 2 3 2 3 3 6" xfId="5154"/>
    <cellStyle name="Calculation 3 3 2 3 2 3 4" xfId="5155"/>
    <cellStyle name="Calculation 3 3 2 3 2 3 5" xfId="5156"/>
    <cellStyle name="Calculation 3 3 2 3 2 3 6" xfId="5157"/>
    <cellStyle name="Calculation 3 3 2 3 2 3 7" xfId="5158"/>
    <cellStyle name="Calculation 3 3 2 3 2 3 8" xfId="5159"/>
    <cellStyle name="Calculation 3 3 2 3 2 4" xfId="5160"/>
    <cellStyle name="Calculation 3 3 2 3 2 4 2" xfId="5161"/>
    <cellStyle name="Calculation 3 3 2 3 2 4 3" xfId="5162"/>
    <cellStyle name="Calculation 3 3 2 3 2 4 4" xfId="5163"/>
    <cellStyle name="Calculation 3 3 2 3 2 4 5" xfId="5164"/>
    <cellStyle name="Calculation 3 3 2 3 2 4 6" xfId="5165"/>
    <cellStyle name="Calculation 3 3 2 3 2 5" xfId="5166"/>
    <cellStyle name="Calculation 3 3 2 3 2 5 2" xfId="5167"/>
    <cellStyle name="Calculation 3 3 2 3 2 5 3" xfId="5168"/>
    <cellStyle name="Calculation 3 3 2 3 2 5 4" xfId="5169"/>
    <cellStyle name="Calculation 3 3 2 3 2 5 5" xfId="5170"/>
    <cellStyle name="Calculation 3 3 2 3 2 5 6" xfId="5171"/>
    <cellStyle name="Calculation 3 3 2 3 2 6" xfId="5172"/>
    <cellStyle name="Calculation 3 3 2 3 2 7" xfId="5173"/>
    <cellStyle name="Calculation 3 3 2 3 2 8" xfId="5174"/>
    <cellStyle name="Calculation 3 3 2 3 2 9" xfId="5175"/>
    <cellStyle name="Calculation 3 3 2 3 3" xfId="5176"/>
    <cellStyle name="Calculation 3 3 2 3 3 2" xfId="5177"/>
    <cellStyle name="Calculation 3 3 2 3 3 2 2" xfId="5178"/>
    <cellStyle name="Calculation 3 3 2 3 3 2 2 2" xfId="5179"/>
    <cellStyle name="Calculation 3 3 2 3 3 2 2 3" xfId="5180"/>
    <cellStyle name="Calculation 3 3 2 3 3 2 2 4" xfId="5181"/>
    <cellStyle name="Calculation 3 3 2 3 3 2 2 5" xfId="5182"/>
    <cellStyle name="Calculation 3 3 2 3 3 2 2 6" xfId="5183"/>
    <cellStyle name="Calculation 3 3 2 3 3 2 3" xfId="5184"/>
    <cellStyle name="Calculation 3 3 2 3 3 2 3 2" xfId="5185"/>
    <cellStyle name="Calculation 3 3 2 3 3 2 3 3" xfId="5186"/>
    <cellStyle name="Calculation 3 3 2 3 3 2 3 4" xfId="5187"/>
    <cellStyle name="Calculation 3 3 2 3 3 2 3 5" xfId="5188"/>
    <cellStyle name="Calculation 3 3 2 3 3 2 3 6" xfId="5189"/>
    <cellStyle name="Calculation 3 3 2 3 3 2 4" xfId="5190"/>
    <cellStyle name="Calculation 3 3 2 3 3 2 5" xfId="5191"/>
    <cellStyle name="Calculation 3 3 2 3 3 2 6" xfId="5192"/>
    <cellStyle name="Calculation 3 3 2 3 3 2 7" xfId="5193"/>
    <cellStyle name="Calculation 3 3 2 3 3 2 8" xfId="5194"/>
    <cellStyle name="Calculation 3 3 2 3 3 3" xfId="5195"/>
    <cellStyle name="Calculation 3 3 2 3 3 3 2" xfId="5196"/>
    <cellStyle name="Calculation 3 3 2 3 3 3 3" xfId="5197"/>
    <cellStyle name="Calculation 3 3 2 3 3 3 4" xfId="5198"/>
    <cellStyle name="Calculation 3 3 2 3 3 3 5" xfId="5199"/>
    <cellStyle name="Calculation 3 3 2 3 3 3 6" xfId="5200"/>
    <cellStyle name="Calculation 3 3 2 3 3 4" xfId="5201"/>
    <cellStyle name="Calculation 3 3 2 3 3 4 2" xfId="5202"/>
    <cellStyle name="Calculation 3 3 2 3 3 4 3" xfId="5203"/>
    <cellStyle name="Calculation 3 3 2 3 3 4 4" xfId="5204"/>
    <cellStyle name="Calculation 3 3 2 3 3 4 5" xfId="5205"/>
    <cellStyle name="Calculation 3 3 2 3 3 4 6" xfId="5206"/>
    <cellStyle name="Calculation 3 3 2 3 3 5" xfId="5207"/>
    <cellStyle name="Calculation 3 3 2 3 3 6" xfId="5208"/>
    <cellStyle name="Calculation 3 3 2 3 3 7" xfId="5209"/>
    <cellStyle name="Calculation 3 3 2 3 3 8" xfId="5210"/>
    <cellStyle name="Calculation 3 3 2 3 3 9" xfId="5211"/>
    <cellStyle name="Calculation 3 3 2 3 4" xfId="5212"/>
    <cellStyle name="Calculation 3 3 2 3 4 2" xfId="5213"/>
    <cellStyle name="Calculation 3 3 2 3 4 2 2" xfId="5214"/>
    <cellStyle name="Calculation 3 3 2 3 4 2 3" xfId="5215"/>
    <cellStyle name="Calculation 3 3 2 3 4 2 4" xfId="5216"/>
    <cellStyle name="Calculation 3 3 2 3 4 2 5" xfId="5217"/>
    <cellStyle name="Calculation 3 3 2 3 4 2 6" xfId="5218"/>
    <cellStyle name="Calculation 3 3 2 3 4 3" xfId="5219"/>
    <cellStyle name="Calculation 3 3 2 3 4 3 2" xfId="5220"/>
    <cellStyle name="Calculation 3 3 2 3 4 3 3" xfId="5221"/>
    <cellStyle name="Calculation 3 3 2 3 4 3 4" xfId="5222"/>
    <cellStyle name="Calculation 3 3 2 3 4 3 5" xfId="5223"/>
    <cellStyle name="Calculation 3 3 2 3 4 3 6" xfId="5224"/>
    <cellStyle name="Calculation 3 3 2 3 4 4" xfId="5225"/>
    <cellStyle name="Calculation 3 3 2 3 4 5" xfId="5226"/>
    <cellStyle name="Calculation 3 3 2 3 4 6" xfId="5227"/>
    <cellStyle name="Calculation 3 3 2 3 4 7" xfId="5228"/>
    <cellStyle name="Calculation 3 3 2 3 4 8" xfId="5229"/>
    <cellStyle name="Calculation 3 3 2 3 5" xfId="5230"/>
    <cellStyle name="Calculation 3 3 2 3 5 2" xfId="5231"/>
    <cellStyle name="Calculation 3 3 2 3 5 3" xfId="5232"/>
    <cellStyle name="Calculation 3 3 2 3 5 4" xfId="5233"/>
    <cellStyle name="Calculation 3 3 2 3 5 5" xfId="5234"/>
    <cellStyle name="Calculation 3 3 2 3 5 6" xfId="5235"/>
    <cellStyle name="Calculation 3 3 2 3 6" xfId="5236"/>
    <cellStyle name="Calculation 3 3 2 3 6 2" xfId="5237"/>
    <cellStyle name="Calculation 3 3 2 3 6 3" xfId="5238"/>
    <cellStyle name="Calculation 3 3 2 3 6 4" xfId="5239"/>
    <cellStyle name="Calculation 3 3 2 3 6 5" xfId="5240"/>
    <cellStyle name="Calculation 3 3 2 3 6 6" xfId="5241"/>
    <cellStyle name="Calculation 3 3 2 3 7" xfId="5242"/>
    <cellStyle name="Calculation 3 3 2 3 8" xfId="5243"/>
    <cellStyle name="Calculation 3 3 2 3 9" xfId="5244"/>
    <cellStyle name="Calculation 3 3 2 4" xfId="5245"/>
    <cellStyle name="Calculation 3 3 2 4 10" xfId="5246"/>
    <cellStyle name="Calculation 3 3 2 4 2" xfId="5247"/>
    <cellStyle name="Calculation 3 3 2 4 2 2" xfId="5248"/>
    <cellStyle name="Calculation 3 3 2 4 2 2 2" xfId="5249"/>
    <cellStyle name="Calculation 3 3 2 4 2 2 2 2" xfId="5250"/>
    <cellStyle name="Calculation 3 3 2 4 2 2 2 3" xfId="5251"/>
    <cellStyle name="Calculation 3 3 2 4 2 2 2 4" xfId="5252"/>
    <cellStyle name="Calculation 3 3 2 4 2 2 2 5" xfId="5253"/>
    <cellStyle name="Calculation 3 3 2 4 2 2 2 6" xfId="5254"/>
    <cellStyle name="Calculation 3 3 2 4 2 2 3" xfId="5255"/>
    <cellStyle name="Calculation 3 3 2 4 2 2 3 2" xfId="5256"/>
    <cellStyle name="Calculation 3 3 2 4 2 2 3 3" xfId="5257"/>
    <cellStyle name="Calculation 3 3 2 4 2 2 3 4" xfId="5258"/>
    <cellStyle name="Calculation 3 3 2 4 2 2 3 5" xfId="5259"/>
    <cellStyle name="Calculation 3 3 2 4 2 2 3 6" xfId="5260"/>
    <cellStyle name="Calculation 3 3 2 4 2 2 4" xfId="5261"/>
    <cellStyle name="Calculation 3 3 2 4 2 2 5" xfId="5262"/>
    <cellStyle name="Calculation 3 3 2 4 2 2 6" xfId="5263"/>
    <cellStyle name="Calculation 3 3 2 4 2 2 7" xfId="5264"/>
    <cellStyle name="Calculation 3 3 2 4 2 2 8" xfId="5265"/>
    <cellStyle name="Calculation 3 3 2 4 2 3" xfId="5266"/>
    <cellStyle name="Calculation 3 3 2 4 2 3 2" xfId="5267"/>
    <cellStyle name="Calculation 3 3 2 4 2 3 3" xfId="5268"/>
    <cellStyle name="Calculation 3 3 2 4 2 3 4" xfId="5269"/>
    <cellStyle name="Calculation 3 3 2 4 2 3 5" xfId="5270"/>
    <cellStyle name="Calculation 3 3 2 4 2 3 6" xfId="5271"/>
    <cellStyle name="Calculation 3 3 2 4 2 4" xfId="5272"/>
    <cellStyle name="Calculation 3 3 2 4 2 4 2" xfId="5273"/>
    <cellStyle name="Calculation 3 3 2 4 2 4 3" xfId="5274"/>
    <cellStyle name="Calculation 3 3 2 4 2 4 4" xfId="5275"/>
    <cellStyle name="Calculation 3 3 2 4 2 4 5" xfId="5276"/>
    <cellStyle name="Calculation 3 3 2 4 2 4 6" xfId="5277"/>
    <cellStyle name="Calculation 3 3 2 4 2 5" xfId="5278"/>
    <cellStyle name="Calculation 3 3 2 4 2 6" xfId="5279"/>
    <cellStyle name="Calculation 3 3 2 4 2 7" xfId="5280"/>
    <cellStyle name="Calculation 3 3 2 4 2 8" xfId="5281"/>
    <cellStyle name="Calculation 3 3 2 4 2 9" xfId="5282"/>
    <cellStyle name="Calculation 3 3 2 4 3" xfId="5283"/>
    <cellStyle name="Calculation 3 3 2 4 3 2" xfId="5284"/>
    <cellStyle name="Calculation 3 3 2 4 3 2 2" xfId="5285"/>
    <cellStyle name="Calculation 3 3 2 4 3 2 3" xfId="5286"/>
    <cellStyle name="Calculation 3 3 2 4 3 2 4" xfId="5287"/>
    <cellStyle name="Calculation 3 3 2 4 3 2 5" xfId="5288"/>
    <cellStyle name="Calculation 3 3 2 4 3 2 6" xfId="5289"/>
    <cellStyle name="Calculation 3 3 2 4 3 3" xfId="5290"/>
    <cellStyle name="Calculation 3 3 2 4 3 3 2" xfId="5291"/>
    <cellStyle name="Calculation 3 3 2 4 3 3 3" xfId="5292"/>
    <cellStyle name="Calculation 3 3 2 4 3 3 4" xfId="5293"/>
    <cellStyle name="Calculation 3 3 2 4 3 3 5" xfId="5294"/>
    <cellStyle name="Calculation 3 3 2 4 3 3 6" xfId="5295"/>
    <cellStyle name="Calculation 3 3 2 4 3 4" xfId="5296"/>
    <cellStyle name="Calculation 3 3 2 4 3 5" xfId="5297"/>
    <cellStyle name="Calculation 3 3 2 4 3 6" xfId="5298"/>
    <cellStyle name="Calculation 3 3 2 4 3 7" xfId="5299"/>
    <cellStyle name="Calculation 3 3 2 4 3 8" xfId="5300"/>
    <cellStyle name="Calculation 3 3 2 4 4" xfId="5301"/>
    <cellStyle name="Calculation 3 3 2 4 4 2" xfId="5302"/>
    <cellStyle name="Calculation 3 3 2 4 4 3" xfId="5303"/>
    <cellStyle name="Calculation 3 3 2 4 4 4" xfId="5304"/>
    <cellStyle name="Calculation 3 3 2 4 4 5" xfId="5305"/>
    <cellStyle name="Calculation 3 3 2 4 4 6" xfId="5306"/>
    <cellStyle name="Calculation 3 3 2 4 5" xfId="5307"/>
    <cellStyle name="Calculation 3 3 2 4 5 2" xfId="5308"/>
    <cellStyle name="Calculation 3 3 2 4 5 3" xfId="5309"/>
    <cellStyle name="Calculation 3 3 2 4 5 4" xfId="5310"/>
    <cellStyle name="Calculation 3 3 2 4 5 5" xfId="5311"/>
    <cellStyle name="Calculation 3 3 2 4 5 6" xfId="5312"/>
    <cellStyle name="Calculation 3 3 2 4 6" xfId="5313"/>
    <cellStyle name="Calculation 3 3 2 4 7" xfId="5314"/>
    <cellStyle name="Calculation 3 3 2 4 8" xfId="5315"/>
    <cellStyle name="Calculation 3 3 2 4 9" xfId="5316"/>
    <cellStyle name="Calculation 3 3 2 5" xfId="5317"/>
    <cellStyle name="Calculation 3 3 2 5 2" xfId="5318"/>
    <cellStyle name="Calculation 3 3 2 5 2 2" xfId="5319"/>
    <cellStyle name="Calculation 3 3 2 5 2 2 2" xfId="5320"/>
    <cellStyle name="Calculation 3 3 2 5 2 2 3" xfId="5321"/>
    <cellStyle name="Calculation 3 3 2 5 2 2 4" xfId="5322"/>
    <cellStyle name="Calculation 3 3 2 5 2 2 5" xfId="5323"/>
    <cellStyle name="Calculation 3 3 2 5 2 2 6" xfId="5324"/>
    <cellStyle name="Calculation 3 3 2 5 2 3" xfId="5325"/>
    <cellStyle name="Calculation 3 3 2 5 2 3 2" xfId="5326"/>
    <cellStyle name="Calculation 3 3 2 5 2 3 3" xfId="5327"/>
    <cellStyle name="Calculation 3 3 2 5 2 3 4" xfId="5328"/>
    <cellStyle name="Calculation 3 3 2 5 2 3 5" xfId="5329"/>
    <cellStyle name="Calculation 3 3 2 5 2 3 6" xfId="5330"/>
    <cellStyle name="Calculation 3 3 2 5 2 4" xfId="5331"/>
    <cellStyle name="Calculation 3 3 2 5 2 5" xfId="5332"/>
    <cellStyle name="Calculation 3 3 2 5 2 6" xfId="5333"/>
    <cellStyle name="Calculation 3 3 2 5 2 7" xfId="5334"/>
    <cellStyle name="Calculation 3 3 2 5 2 8" xfId="5335"/>
    <cellStyle name="Calculation 3 3 2 5 3" xfId="5336"/>
    <cellStyle name="Calculation 3 3 2 5 3 2" xfId="5337"/>
    <cellStyle name="Calculation 3 3 2 5 3 3" xfId="5338"/>
    <cellStyle name="Calculation 3 3 2 5 3 4" xfId="5339"/>
    <cellStyle name="Calculation 3 3 2 5 3 5" xfId="5340"/>
    <cellStyle name="Calculation 3 3 2 5 3 6" xfId="5341"/>
    <cellStyle name="Calculation 3 3 2 5 4" xfId="5342"/>
    <cellStyle name="Calculation 3 3 2 5 4 2" xfId="5343"/>
    <cellStyle name="Calculation 3 3 2 5 4 3" xfId="5344"/>
    <cellStyle name="Calculation 3 3 2 5 4 4" xfId="5345"/>
    <cellStyle name="Calculation 3 3 2 5 4 5" xfId="5346"/>
    <cellStyle name="Calculation 3 3 2 5 4 6" xfId="5347"/>
    <cellStyle name="Calculation 3 3 2 5 5" xfId="5348"/>
    <cellStyle name="Calculation 3 3 2 5 6" xfId="5349"/>
    <cellStyle name="Calculation 3 3 2 5 7" xfId="5350"/>
    <cellStyle name="Calculation 3 3 2 5 8" xfId="5351"/>
    <cellStyle name="Calculation 3 3 2 5 9" xfId="5352"/>
    <cellStyle name="Calculation 3 3 2 6" xfId="5353"/>
    <cellStyle name="Calculation 3 3 2 6 2" xfId="5354"/>
    <cellStyle name="Calculation 3 3 2 6 2 2" xfId="5355"/>
    <cellStyle name="Calculation 3 3 2 6 2 3" xfId="5356"/>
    <cellStyle name="Calculation 3 3 2 6 2 4" xfId="5357"/>
    <cellStyle name="Calculation 3 3 2 6 2 5" xfId="5358"/>
    <cellStyle name="Calculation 3 3 2 6 2 6" xfId="5359"/>
    <cellStyle name="Calculation 3 3 2 6 3" xfId="5360"/>
    <cellStyle name="Calculation 3 3 2 6 3 2" xfId="5361"/>
    <cellStyle name="Calculation 3 3 2 6 3 3" xfId="5362"/>
    <cellStyle name="Calculation 3 3 2 6 3 4" xfId="5363"/>
    <cellStyle name="Calculation 3 3 2 6 3 5" xfId="5364"/>
    <cellStyle name="Calculation 3 3 2 6 3 6" xfId="5365"/>
    <cellStyle name="Calculation 3 3 2 6 4" xfId="5366"/>
    <cellStyle name="Calculation 3 3 2 6 5" xfId="5367"/>
    <cellStyle name="Calculation 3 3 2 6 6" xfId="5368"/>
    <cellStyle name="Calculation 3 3 2 6 7" xfId="5369"/>
    <cellStyle name="Calculation 3 3 2 6 8" xfId="5370"/>
    <cellStyle name="Calculation 3 3 2 7" xfId="5371"/>
    <cellStyle name="Calculation 3 3 2 7 2" xfId="5372"/>
    <cellStyle name="Calculation 3 3 2 7 3" xfId="5373"/>
    <cellStyle name="Calculation 3 3 2 7 4" xfId="5374"/>
    <cellStyle name="Calculation 3 3 2 7 5" xfId="5375"/>
    <cellStyle name="Calculation 3 3 2 7 6" xfId="5376"/>
    <cellStyle name="Calculation 3 3 2 8" xfId="5377"/>
    <cellStyle name="Calculation 3 3 2 8 2" xfId="5378"/>
    <cellStyle name="Calculation 3 3 2 8 3" xfId="5379"/>
    <cellStyle name="Calculation 3 3 2 8 4" xfId="5380"/>
    <cellStyle name="Calculation 3 3 2 8 5" xfId="5381"/>
    <cellStyle name="Calculation 3 3 2 8 6" xfId="5382"/>
    <cellStyle name="Calculation 3 3 2 9" xfId="5383"/>
    <cellStyle name="Calculation 3 3 3" xfId="5384"/>
    <cellStyle name="Calculation 3 3 3 10" xfId="5385"/>
    <cellStyle name="Calculation 3 3 3 11" xfId="5386"/>
    <cellStyle name="Calculation 3 3 3 12" xfId="5387"/>
    <cellStyle name="Calculation 3 3 3 2" xfId="5388"/>
    <cellStyle name="Calculation 3 3 3 2 10" xfId="5389"/>
    <cellStyle name="Calculation 3 3 3 2 11" xfId="5390"/>
    <cellStyle name="Calculation 3 3 3 2 2" xfId="5391"/>
    <cellStyle name="Calculation 3 3 3 2 2 10" xfId="5392"/>
    <cellStyle name="Calculation 3 3 3 2 2 2" xfId="5393"/>
    <cellStyle name="Calculation 3 3 3 2 2 2 2" xfId="5394"/>
    <cellStyle name="Calculation 3 3 3 2 2 2 2 2" xfId="5395"/>
    <cellStyle name="Calculation 3 3 3 2 2 2 2 2 2" xfId="5396"/>
    <cellStyle name="Calculation 3 3 3 2 2 2 2 2 3" xfId="5397"/>
    <cellStyle name="Calculation 3 3 3 2 2 2 2 2 4" xfId="5398"/>
    <cellStyle name="Calculation 3 3 3 2 2 2 2 2 5" xfId="5399"/>
    <cellStyle name="Calculation 3 3 3 2 2 2 2 2 6" xfId="5400"/>
    <cellStyle name="Calculation 3 3 3 2 2 2 2 3" xfId="5401"/>
    <cellStyle name="Calculation 3 3 3 2 2 2 2 3 2" xfId="5402"/>
    <cellStyle name="Calculation 3 3 3 2 2 2 2 3 3" xfId="5403"/>
    <cellStyle name="Calculation 3 3 3 2 2 2 2 3 4" xfId="5404"/>
    <cellStyle name="Calculation 3 3 3 2 2 2 2 3 5" xfId="5405"/>
    <cellStyle name="Calculation 3 3 3 2 2 2 2 3 6" xfId="5406"/>
    <cellStyle name="Calculation 3 3 3 2 2 2 2 4" xfId="5407"/>
    <cellStyle name="Calculation 3 3 3 2 2 2 2 5" xfId="5408"/>
    <cellStyle name="Calculation 3 3 3 2 2 2 2 6" xfId="5409"/>
    <cellStyle name="Calculation 3 3 3 2 2 2 2 7" xfId="5410"/>
    <cellStyle name="Calculation 3 3 3 2 2 2 2 8" xfId="5411"/>
    <cellStyle name="Calculation 3 3 3 2 2 2 3" xfId="5412"/>
    <cellStyle name="Calculation 3 3 3 2 2 2 3 2" xfId="5413"/>
    <cellStyle name="Calculation 3 3 3 2 2 2 3 3" xfId="5414"/>
    <cellStyle name="Calculation 3 3 3 2 2 2 3 4" xfId="5415"/>
    <cellStyle name="Calculation 3 3 3 2 2 2 3 5" xfId="5416"/>
    <cellStyle name="Calculation 3 3 3 2 2 2 3 6" xfId="5417"/>
    <cellStyle name="Calculation 3 3 3 2 2 2 4" xfId="5418"/>
    <cellStyle name="Calculation 3 3 3 2 2 2 4 2" xfId="5419"/>
    <cellStyle name="Calculation 3 3 3 2 2 2 4 3" xfId="5420"/>
    <cellStyle name="Calculation 3 3 3 2 2 2 4 4" xfId="5421"/>
    <cellStyle name="Calculation 3 3 3 2 2 2 4 5" xfId="5422"/>
    <cellStyle name="Calculation 3 3 3 2 2 2 4 6" xfId="5423"/>
    <cellStyle name="Calculation 3 3 3 2 2 2 5" xfId="5424"/>
    <cellStyle name="Calculation 3 3 3 2 2 2 6" xfId="5425"/>
    <cellStyle name="Calculation 3 3 3 2 2 2 7" xfId="5426"/>
    <cellStyle name="Calculation 3 3 3 2 2 2 8" xfId="5427"/>
    <cellStyle name="Calculation 3 3 3 2 2 2 9" xfId="5428"/>
    <cellStyle name="Calculation 3 3 3 2 2 3" xfId="5429"/>
    <cellStyle name="Calculation 3 3 3 2 2 3 2" xfId="5430"/>
    <cellStyle name="Calculation 3 3 3 2 2 3 2 2" xfId="5431"/>
    <cellStyle name="Calculation 3 3 3 2 2 3 2 3" xfId="5432"/>
    <cellStyle name="Calculation 3 3 3 2 2 3 2 4" xfId="5433"/>
    <cellStyle name="Calculation 3 3 3 2 2 3 2 5" xfId="5434"/>
    <cellStyle name="Calculation 3 3 3 2 2 3 2 6" xfId="5435"/>
    <cellStyle name="Calculation 3 3 3 2 2 3 3" xfId="5436"/>
    <cellStyle name="Calculation 3 3 3 2 2 3 3 2" xfId="5437"/>
    <cellStyle name="Calculation 3 3 3 2 2 3 3 3" xfId="5438"/>
    <cellStyle name="Calculation 3 3 3 2 2 3 3 4" xfId="5439"/>
    <cellStyle name="Calculation 3 3 3 2 2 3 3 5" xfId="5440"/>
    <cellStyle name="Calculation 3 3 3 2 2 3 3 6" xfId="5441"/>
    <cellStyle name="Calculation 3 3 3 2 2 3 4" xfId="5442"/>
    <cellStyle name="Calculation 3 3 3 2 2 3 5" xfId="5443"/>
    <cellStyle name="Calculation 3 3 3 2 2 3 6" xfId="5444"/>
    <cellStyle name="Calculation 3 3 3 2 2 3 7" xfId="5445"/>
    <cellStyle name="Calculation 3 3 3 2 2 3 8" xfId="5446"/>
    <cellStyle name="Calculation 3 3 3 2 2 4" xfId="5447"/>
    <cellStyle name="Calculation 3 3 3 2 2 4 2" xfId="5448"/>
    <cellStyle name="Calculation 3 3 3 2 2 4 3" xfId="5449"/>
    <cellStyle name="Calculation 3 3 3 2 2 4 4" xfId="5450"/>
    <cellStyle name="Calculation 3 3 3 2 2 4 5" xfId="5451"/>
    <cellStyle name="Calculation 3 3 3 2 2 4 6" xfId="5452"/>
    <cellStyle name="Calculation 3 3 3 2 2 5" xfId="5453"/>
    <cellStyle name="Calculation 3 3 3 2 2 5 2" xfId="5454"/>
    <cellStyle name="Calculation 3 3 3 2 2 5 3" xfId="5455"/>
    <cellStyle name="Calculation 3 3 3 2 2 5 4" xfId="5456"/>
    <cellStyle name="Calculation 3 3 3 2 2 5 5" xfId="5457"/>
    <cellStyle name="Calculation 3 3 3 2 2 5 6" xfId="5458"/>
    <cellStyle name="Calculation 3 3 3 2 2 6" xfId="5459"/>
    <cellStyle name="Calculation 3 3 3 2 2 7" xfId="5460"/>
    <cellStyle name="Calculation 3 3 3 2 2 8" xfId="5461"/>
    <cellStyle name="Calculation 3 3 3 2 2 9" xfId="5462"/>
    <cellStyle name="Calculation 3 3 3 2 3" xfId="5463"/>
    <cellStyle name="Calculation 3 3 3 2 3 2" xfId="5464"/>
    <cellStyle name="Calculation 3 3 3 2 3 2 2" xfId="5465"/>
    <cellStyle name="Calculation 3 3 3 2 3 2 2 2" xfId="5466"/>
    <cellStyle name="Calculation 3 3 3 2 3 2 2 3" xfId="5467"/>
    <cellStyle name="Calculation 3 3 3 2 3 2 2 4" xfId="5468"/>
    <cellStyle name="Calculation 3 3 3 2 3 2 2 5" xfId="5469"/>
    <cellStyle name="Calculation 3 3 3 2 3 2 2 6" xfId="5470"/>
    <cellStyle name="Calculation 3 3 3 2 3 2 3" xfId="5471"/>
    <cellStyle name="Calculation 3 3 3 2 3 2 3 2" xfId="5472"/>
    <cellStyle name="Calculation 3 3 3 2 3 2 3 3" xfId="5473"/>
    <cellStyle name="Calculation 3 3 3 2 3 2 3 4" xfId="5474"/>
    <cellStyle name="Calculation 3 3 3 2 3 2 3 5" xfId="5475"/>
    <cellStyle name="Calculation 3 3 3 2 3 2 3 6" xfId="5476"/>
    <cellStyle name="Calculation 3 3 3 2 3 2 4" xfId="5477"/>
    <cellStyle name="Calculation 3 3 3 2 3 2 5" xfId="5478"/>
    <cellStyle name="Calculation 3 3 3 2 3 2 6" xfId="5479"/>
    <cellStyle name="Calculation 3 3 3 2 3 2 7" xfId="5480"/>
    <cellStyle name="Calculation 3 3 3 2 3 2 8" xfId="5481"/>
    <cellStyle name="Calculation 3 3 3 2 3 3" xfId="5482"/>
    <cellStyle name="Calculation 3 3 3 2 3 3 2" xfId="5483"/>
    <cellStyle name="Calculation 3 3 3 2 3 3 3" xfId="5484"/>
    <cellStyle name="Calculation 3 3 3 2 3 3 4" xfId="5485"/>
    <cellStyle name="Calculation 3 3 3 2 3 3 5" xfId="5486"/>
    <cellStyle name="Calculation 3 3 3 2 3 3 6" xfId="5487"/>
    <cellStyle name="Calculation 3 3 3 2 3 4" xfId="5488"/>
    <cellStyle name="Calculation 3 3 3 2 3 4 2" xfId="5489"/>
    <cellStyle name="Calculation 3 3 3 2 3 4 3" xfId="5490"/>
    <cellStyle name="Calculation 3 3 3 2 3 4 4" xfId="5491"/>
    <cellStyle name="Calculation 3 3 3 2 3 4 5" xfId="5492"/>
    <cellStyle name="Calculation 3 3 3 2 3 4 6" xfId="5493"/>
    <cellStyle name="Calculation 3 3 3 2 3 5" xfId="5494"/>
    <cellStyle name="Calculation 3 3 3 2 3 6" xfId="5495"/>
    <cellStyle name="Calculation 3 3 3 2 3 7" xfId="5496"/>
    <cellStyle name="Calculation 3 3 3 2 3 8" xfId="5497"/>
    <cellStyle name="Calculation 3 3 3 2 3 9" xfId="5498"/>
    <cellStyle name="Calculation 3 3 3 2 4" xfId="5499"/>
    <cellStyle name="Calculation 3 3 3 2 4 2" xfId="5500"/>
    <cellStyle name="Calculation 3 3 3 2 4 2 2" xfId="5501"/>
    <cellStyle name="Calculation 3 3 3 2 4 2 3" xfId="5502"/>
    <cellStyle name="Calculation 3 3 3 2 4 2 4" xfId="5503"/>
    <cellStyle name="Calculation 3 3 3 2 4 2 5" xfId="5504"/>
    <cellStyle name="Calculation 3 3 3 2 4 2 6" xfId="5505"/>
    <cellStyle name="Calculation 3 3 3 2 4 3" xfId="5506"/>
    <cellStyle name="Calculation 3 3 3 2 4 3 2" xfId="5507"/>
    <cellStyle name="Calculation 3 3 3 2 4 3 3" xfId="5508"/>
    <cellStyle name="Calculation 3 3 3 2 4 3 4" xfId="5509"/>
    <cellStyle name="Calculation 3 3 3 2 4 3 5" xfId="5510"/>
    <cellStyle name="Calculation 3 3 3 2 4 3 6" xfId="5511"/>
    <cellStyle name="Calculation 3 3 3 2 4 4" xfId="5512"/>
    <cellStyle name="Calculation 3 3 3 2 4 5" xfId="5513"/>
    <cellStyle name="Calculation 3 3 3 2 4 6" xfId="5514"/>
    <cellStyle name="Calculation 3 3 3 2 4 7" xfId="5515"/>
    <cellStyle name="Calculation 3 3 3 2 4 8" xfId="5516"/>
    <cellStyle name="Calculation 3 3 3 2 5" xfId="5517"/>
    <cellStyle name="Calculation 3 3 3 2 5 2" xfId="5518"/>
    <cellStyle name="Calculation 3 3 3 2 5 3" xfId="5519"/>
    <cellStyle name="Calculation 3 3 3 2 5 4" xfId="5520"/>
    <cellStyle name="Calculation 3 3 3 2 5 5" xfId="5521"/>
    <cellStyle name="Calculation 3 3 3 2 5 6" xfId="5522"/>
    <cellStyle name="Calculation 3 3 3 2 6" xfId="5523"/>
    <cellStyle name="Calculation 3 3 3 2 6 2" xfId="5524"/>
    <cellStyle name="Calculation 3 3 3 2 6 3" xfId="5525"/>
    <cellStyle name="Calculation 3 3 3 2 6 4" xfId="5526"/>
    <cellStyle name="Calculation 3 3 3 2 6 5" xfId="5527"/>
    <cellStyle name="Calculation 3 3 3 2 6 6" xfId="5528"/>
    <cellStyle name="Calculation 3 3 3 2 7" xfId="5529"/>
    <cellStyle name="Calculation 3 3 3 2 8" xfId="5530"/>
    <cellStyle name="Calculation 3 3 3 2 9" xfId="5531"/>
    <cellStyle name="Calculation 3 3 3 3" xfId="5532"/>
    <cellStyle name="Calculation 3 3 3 3 10" xfId="5533"/>
    <cellStyle name="Calculation 3 3 3 3 2" xfId="5534"/>
    <cellStyle name="Calculation 3 3 3 3 2 2" xfId="5535"/>
    <cellStyle name="Calculation 3 3 3 3 2 2 2" xfId="5536"/>
    <cellStyle name="Calculation 3 3 3 3 2 2 2 2" xfId="5537"/>
    <cellStyle name="Calculation 3 3 3 3 2 2 2 3" xfId="5538"/>
    <cellStyle name="Calculation 3 3 3 3 2 2 2 4" xfId="5539"/>
    <cellStyle name="Calculation 3 3 3 3 2 2 2 5" xfId="5540"/>
    <cellStyle name="Calculation 3 3 3 3 2 2 2 6" xfId="5541"/>
    <cellStyle name="Calculation 3 3 3 3 2 2 3" xfId="5542"/>
    <cellStyle name="Calculation 3 3 3 3 2 2 3 2" xfId="5543"/>
    <cellStyle name="Calculation 3 3 3 3 2 2 3 3" xfId="5544"/>
    <cellStyle name="Calculation 3 3 3 3 2 2 3 4" xfId="5545"/>
    <cellStyle name="Calculation 3 3 3 3 2 2 3 5" xfId="5546"/>
    <cellStyle name="Calculation 3 3 3 3 2 2 3 6" xfId="5547"/>
    <cellStyle name="Calculation 3 3 3 3 2 2 4" xfId="5548"/>
    <cellStyle name="Calculation 3 3 3 3 2 2 5" xfId="5549"/>
    <cellStyle name="Calculation 3 3 3 3 2 2 6" xfId="5550"/>
    <cellStyle name="Calculation 3 3 3 3 2 2 7" xfId="5551"/>
    <cellStyle name="Calculation 3 3 3 3 2 2 8" xfId="5552"/>
    <cellStyle name="Calculation 3 3 3 3 2 3" xfId="5553"/>
    <cellStyle name="Calculation 3 3 3 3 2 3 2" xfId="5554"/>
    <cellStyle name="Calculation 3 3 3 3 2 3 3" xfId="5555"/>
    <cellStyle name="Calculation 3 3 3 3 2 3 4" xfId="5556"/>
    <cellStyle name="Calculation 3 3 3 3 2 3 5" xfId="5557"/>
    <cellStyle name="Calculation 3 3 3 3 2 3 6" xfId="5558"/>
    <cellStyle name="Calculation 3 3 3 3 2 4" xfId="5559"/>
    <cellStyle name="Calculation 3 3 3 3 2 4 2" xfId="5560"/>
    <cellStyle name="Calculation 3 3 3 3 2 4 3" xfId="5561"/>
    <cellStyle name="Calculation 3 3 3 3 2 4 4" xfId="5562"/>
    <cellStyle name="Calculation 3 3 3 3 2 4 5" xfId="5563"/>
    <cellStyle name="Calculation 3 3 3 3 2 4 6" xfId="5564"/>
    <cellStyle name="Calculation 3 3 3 3 2 5" xfId="5565"/>
    <cellStyle name="Calculation 3 3 3 3 2 6" xfId="5566"/>
    <cellStyle name="Calculation 3 3 3 3 2 7" xfId="5567"/>
    <cellStyle name="Calculation 3 3 3 3 2 8" xfId="5568"/>
    <cellStyle name="Calculation 3 3 3 3 2 9" xfId="5569"/>
    <cellStyle name="Calculation 3 3 3 3 3" xfId="5570"/>
    <cellStyle name="Calculation 3 3 3 3 3 2" xfId="5571"/>
    <cellStyle name="Calculation 3 3 3 3 3 2 2" xfId="5572"/>
    <cellStyle name="Calculation 3 3 3 3 3 2 3" xfId="5573"/>
    <cellStyle name="Calculation 3 3 3 3 3 2 4" xfId="5574"/>
    <cellStyle name="Calculation 3 3 3 3 3 2 5" xfId="5575"/>
    <cellStyle name="Calculation 3 3 3 3 3 2 6" xfId="5576"/>
    <cellStyle name="Calculation 3 3 3 3 3 3" xfId="5577"/>
    <cellStyle name="Calculation 3 3 3 3 3 3 2" xfId="5578"/>
    <cellStyle name="Calculation 3 3 3 3 3 3 3" xfId="5579"/>
    <cellStyle name="Calculation 3 3 3 3 3 3 4" xfId="5580"/>
    <cellStyle name="Calculation 3 3 3 3 3 3 5" xfId="5581"/>
    <cellStyle name="Calculation 3 3 3 3 3 3 6" xfId="5582"/>
    <cellStyle name="Calculation 3 3 3 3 3 4" xfId="5583"/>
    <cellStyle name="Calculation 3 3 3 3 3 5" xfId="5584"/>
    <cellStyle name="Calculation 3 3 3 3 3 6" xfId="5585"/>
    <cellStyle name="Calculation 3 3 3 3 3 7" xfId="5586"/>
    <cellStyle name="Calculation 3 3 3 3 3 8" xfId="5587"/>
    <cellStyle name="Calculation 3 3 3 3 4" xfId="5588"/>
    <cellStyle name="Calculation 3 3 3 3 4 2" xfId="5589"/>
    <cellStyle name="Calculation 3 3 3 3 4 3" xfId="5590"/>
    <cellStyle name="Calculation 3 3 3 3 4 4" xfId="5591"/>
    <cellStyle name="Calculation 3 3 3 3 4 5" xfId="5592"/>
    <cellStyle name="Calculation 3 3 3 3 4 6" xfId="5593"/>
    <cellStyle name="Calculation 3 3 3 3 5" xfId="5594"/>
    <cellStyle name="Calculation 3 3 3 3 5 2" xfId="5595"/>
    <cellStyle name="Calculation 3 3 3 3 5 3" xfId="5596"/>
    <cellStyle name="Calculation 3 3 3 3 5 4" xfId="5597"/>
    <cellStyle name="Calculation 3 3 3 3 5 5" xfId="5598"/>
    <cellStyle name="Calculation 3 3 3 3 5 6" xfId="5599"/>
    <cellStyle name="Calculation 3 3 3 3 6" xfId="5600"/>
    <cellStyle name="Calculation 3 3 3 3 7" xfId="5601"/>
    <cellStyle name="Calculation 3 3 3 3 8" xfId="5602"/>
    <cellStyle name="Calculation 3 3 3 3 9" xfId="5603"/>
    <cellStyle name="Calculation 3 3 3 4" xfId="5604"/>
    <cellStyle name="Calculation 3 3 3 4 2" xfId="5605"/>
    <cellStyle name="Calculation 3 3 3 4 2 2" xfId="5606"/>
    <cellStyle name="Calculation 3 3 3 4 2 2 2" xfId="5607"/>
    <cellStyle name="Calculation 3 3 3 4 2 2 3" xfId="5608"/>
    <cellStyle name="Calculation 3 3 3 4 2 2 4" xfId="5609"/>
    <cellStyle name="Calculation 3 3 3 4 2 2 5" xfId="5610"/>
    <cellStyle name="Calculation 3 3 3 4 2 2 6" xfId="5611"/>
    <cellStyle name="Calculation 3 3 3 4 2 3" xfId="5612"/>
    <cellStyle name="Calculation 3 3 3 4 2 3 2" xfId="5613"/>
    <cellStyle name="Calculation 3 3 3 4 2 3 3" xfId="5614"/>
    <cellStyle name="Calculation 3 3 3 4 2 3 4" xfId="5615"/>
    <cellStyle name="Calculation 3 3 3 4 2 3 5" xfId="5616"/>
    <cellStyle name="Calculation 3 3 3 4 2 3 6" xfId="5617"/>
    <cellStyle name="Calculation 3 3 3 4 2 4" xfId="5618"/>
    <cellStyle name="Calculation 3 3 3 4 2 5" xfId="5619"/>
    <cellStyle name="Calculation 3 3 3 4 2 6" xfId="5620"/>
    <cellStyle name="Calculation 3 3 3 4 2 7" xfId="5621"/>
    <cellStyle name="Calculation 3 3 3 4 2 8" xfId="5622"/>
    <cellStyle name="Calculation 3 3 3 4 3" xfId="5623"/>
    <cellStyle name="Calculation 3 3 3 4 3 2" xfId="5624"/>
    <cellStyle name="Calculation 3 3 3 4 3 3" xfId="5625"/>
    <cellStyle name="Calculation 3 3 3 4 3 4" xfId="5626"/>
    <cellStyle name="Calculation 3 3 3 4 3 5" xfId="5627"/>
    <cellStyle name="Calculation 3 3 3 4 3 6" xfId="5628"/>
    <cellStyle name="Calculation 3 3 3 4 4" xfId="5629"/>
    <cellStyle name="Calculation 3 3 3 4 4 2" xfId="5630"/>
    <cellStyle name="Calculation 3 3 3 4 4 3" xfId="5631"/>
    <cellStyle name="Calculation 3 3 3 4 4 4" xfId="5632"/>
    <cellStyle name="Calculation 3 3 3 4 4 5" xfId="5633"/>
    <cellStyle name="Calculation 3 3 3 4 4 6" xfId="5634"/>
    <cellStyle name="Calculation 3 3 3 4 5" xfId="5635"/>
    <cellStyle name="Calculation 3 3 3 4 6" xfId="5636"/>
    <cellStyle name="Calculation 3 3 3 4 7" xfId="5637"/>
    <cellStyle name="Calculation 3 3 3 4 8" xfId="5638"/>
    <cellStyle name="Calculation 3 3 3 4 9" xfId="5639"/>
    <cellStyle name="Calculation 3 3 3 5" xfId="5640"/>
    <cellStyle name="Calculation 3 3 3 5 2" xfId="5641"/>
    <cellStyle name="Calculation 3 3 3 5 2 2" xfId="5642"/>
    <cellStyle name="Calculation 3 3 3 5 2 3" xfId="5643"/>
    <cellStyle name="Calculation 3 3 3 5 2 4" xfId="5644"/>
    <cellStyle name="Calculation 3 3 3 5 2 5" xfId="5645"/>
    <cellStyle name="Calculation 3 3 3 5 2 6" xfId="5646"/>
    <cellStyle name="Calculation 3 3 3 5 3" xfId="5647"/>
    <cellStyle name="Calculation 3 3 3 5 3 2" xfId="5648"/>
    <cellStyle name="Calculation 3 3 3 5 3 3" xfId="5649"/>
    <cellStyle name="Calculation 3 3 3 5 3 4" xfId="5650"/>
    <cellStyle name="Calculation 3 3 3 5 3 5" xfId="5651"/>
    <cellStyle name="Calculation 3 3 3 5 3 6" xfId="5652"/>
    <cellStyle name="Calculation 3 3 3 5 4" xfId="5653"/>
    <cellStyle name="Calculation 3 3 3 5 5" xfId="5654"/>
    <cellStyle name="Calculation 3 3 3 5 6" xfId="5655"/>
    <cellStyle name="Calculation 3 3 3 5 7" xfId="5656"/>
    <cellStyle name="Calculation 3 3 3 5 8" xfId="5657"/>
    <cellStyle name="Calculation 3 3 3 6" xfId="5658"/>
    <cellStyle name="Calculation 3 3 3 6 2" xfId="5659"/>
    <cellStyle name="Calculation 3 3 3 6 3" xfId="5660"/>
    <cellStyle name="Calculation 3 3 3 6 4" xfId="5661"/>
    <cellStyle name="Calculation 3 3 3 6 5" xfId="5662"/>
    <cellStyle name="Calculation 3 3 3 6 6" xfId="5663"/>
    <cellStyle name="Calculation 3 3 3 7" xfId="5664"/>
    <cellStyle name="Calculation 3 3 3 7 2" xfId="5665"/>
    <cellStyle name="Calculation 3 3 3 7 3" xfId="5666"/>
    <cellStyle name="Calculation 3 3 3 7 4" xfId="5667"/>
    <cellStyle name="Calculation 3 3 3 7 5" xfId="5668"/>
    <cellStyle name="Calculation 3 3 3 7 6" xfId="5669"/>
    <cellStyle name="Calculation 3 3 3 8" xfId="5670"/>
    <cellStyle name="Calculation 3 3 3 9" xfId="5671"/>
    <cellStyle name="Calculation 3 3 4" xfId="5672"/>
    <cellStyle name="Calculation 3 3 4 10" xfId="5673"/>
    <cellStyle name="Calculation 3 3 4 11" xfId="5674"/>
    <cellStyle name="Calculation 3 3 4 2" xfId="5675"/>
    <cellStyle name="Calculation 3 3 4 2 10" xfId="5676"/>
    <cellStyle name="Calculation 3 3 4 2 2" xfId="5677"/>
    <cellStyle name="Calculation 3 3 4 2 2 2" xfId="5678"/>
    <cellStyle name="Calculation 3 3 4 2 2 2 2" xfId="5679"/>
    <cellStyle name="Calculation 3 3 4 2 2 2 2 2" xfId="5680"/>
    <cellStyle name="Calculation 3 3 4 2 2 2 2 3" xfId="5681"/>
    <cellStyle name="Calculation 3 3 4 2 2 2 2 4" xfId="5682"/>
    <cellStyle name="Calculation 3 3 4 2 2 2 2 5" xfId="5683"/>
    <cellStyle name="Calculation 3 3 4 2 2 2 2 6" xfId="5684"/>
    <cellStyle name="Calculation 3 3 4 2 2 2 3" xfId="5685"/>
    <cellStyle name="Calculation 3 3 4 2 2 2 3 2" xfId="5686"/>
    <cellStyle name="Calculation 3 3 4 2 2 2 3 3" xfId="5687"/>
    <cellStyle name="Calculation 3 3 4 2 2 2 3 4" xfId="5688"/>
    <cellStyle name="Calculation 3 3 4 2 2 2 3 5" xfId="5689"/>
    <cellStyle name="Calculation 3 3 4 2 2 2 3 6" xfId="5690"/>
    <cellStyle name="Calculation 3 3 4 2 2 2 4" xfId="5691"/>
    <cellStyle name="Calculation 3 3 4 2 2 2 5" xfId="5692"/>
    <cellStyle name="Calculation 3 3 4 2 2 2 6" xfId="5693"/>
    <cellStyle name="Calculation 3 3 4 2 2 2 7" xfId="5694"/>
    <cellStyle name="Calculation 3 3 4 2 2 2 8" xfId="5695"/>
    <cellStyle name="Calculation 3 3 4 2 2 3" xfId="5696"/>
    <cellStyle name="Calculation 3 3 4 2 2 3 2" xfId="5697"/>
    <cellStyle name="Calculation 3 3 4 2 2 3 3" xfId="5698"/>
    <cellStyle name="Calculation 3 3 4 2 2 3 4" xfId="5699"/>
    <cellStyle name="Calculation 3 3 4 2 2 3 5" xfId="5700"/>
    <cellStyle name="Calculation 3 3 4 2 2 3 6" xfId="5701"/>
    <cellStyle name="Calculation 3 3 4 2 2 4" xfId="5702"/>
    <cellStyle name="Calculation 3 3 4 2 2 4 2" xfId="5703"/>
    <cellStyle name="Calculation 3 3 4 2 2 4 3" xfId="5704"/>
    <cellStyle name="Calculation 3 3 4 2 2 4 4" xfId="5705"/>
    <cellStyle name="Calculation 3 3 4 2 2 4 5" xfId="5706"/>
    <cellStyle name="Calculation 3 3 4 2 2 4 6" xfId="5707"/>
    <cellStyle name="Calculation 3 3 4 2 2 5" xfId="5708"/>
    <cellStyle name="Calculation 3 3 4 2 2 6" xfId="5709"/>
    <cellStyle name="Calculation 3 3 4 2 2 7" xfId="5710"/>
    <cellStyle name="Calculation 3 3 4 2 2 8" xfId="5711"/>
    <cellStyle name="Calculation 3 3 4 2 2 9" xfId="5712"/>
    <cellStyle name="Calculation 3 3 4 2 3" xfId="5713"/>
    <cellStyle name="Calculation 3 3 4 2 3 2" xfId="5714"/>
    <cellStyle name="Calculation 3 3 4 2 3 2 2" xfId="5715"/>
    <cellStyle name="Calculation 3 3 4 2 3 2 3" xfId="5716"/>
    <cellStyle name="Calculation 3 3 4 2 3 2 4" xfId="5717"/>
    <cellStyle name="Calculation 3 3 4 2 3 2 5" xfId="5718"/>
    <cellStyle name="Calculation 3 3 4 2 3 2 6" xfId="5719"/>
    <cellStyle name="Calculation 3 3 4 2 3 3" xfId="5720"/>
    <cellStyle name="Calculation 3 3 4 2 3 3 2" xfId="5721"/>
    <cellStyle name="Calculation 3 3 4 2 3 3 3" xfId="5722"/>
    <cellStyle name="Calculation 3 3 4 2 3 3 4" xfId="5723"/>
    <cellStyle name="Calculation 3 3 4 2 3 3 5" xfId="5724"/>
    <cellStyle name="Calculation 3 3 4 2 3 3 6" xfId="5725"/>
    <cellStyle name="Calculation 3 3 4 2 3 4" xfId="5726"/>
    <cellStyle name="Calculation 3 3 4 2 3 5" xfId="5727"/>
    <cellStyle name="Calculation 3 3 4 2 3 6" xfId="5728"/>
    <cellStyle name="Calculation 3 3 4 2 3 7" xfId="5729"/>
    <cellStyle name="Calculation 3 3 4 2 3 8" xfId="5730"/>
    <cellStyle name="Calculation 3 3 4 2 4" xfId="5731"/>
    <cellStyle name="Calculation 3 3 4 2 4 2" xfId="5732"/>
    <cellStyle name="Calculation 3 3 4 2 4 3" xfId="5733"/>
    <cellStyle name="Calculation 3 3 4 2 4 4" xfId="5734"/>
    <cellStyle name="Calculation 3 3 4 2 4 5" xfId="5735"/>
    <cellStyle name="Calculation 3 3 4 2 4 6" xfId="5736"/>
    <cellStyle name="Calculation 3 3 4 2 5" xfId="5737"/>
    <cellStyle name="Calculation 3 3 4 2 5 2" xfId="5738"/>
    <cellStyle name="Calculation 3 3 4 2 5 3" xfId="5739"/>
    <cellStyle name="Calculation 3 3 4 2 5 4" xfId="5740"/>
    <cellStyle name="Calculation 3 3 4 2 5 5" xfId="5741"/>
    <cellStyle name="Calculation 3 3 4 2 5 6" xfId="5742"/>
    <cellStyle name="Calculation 3 3 4 2 6" xfId="5743"/>
    <cellStyle name="Calculation 3 3 4 2 7" xfId="5744"/>
    <cellStyle name="Calculation 3 3 4 2 8" xfId="5745"/>
    <cellStyle name="Calculation 3 3 4 2 9" xfId="5746"/>
    <cellStyle name="Calculation 3 3 4 3" xfId="5747"/>
    <cellStyle name="Calculation 3 3 4 3 2" xfId="5748"/>
    <cellStyle name="Calculation 3 3 4 3 2 2" xfId="5749"/>
    <cellStyle name="Calculation 3 3 4 3 2 2 2" xfId="5750"/>
    <cellStyle name="Calculation 3 3 4 3 2 2 3" xfId="5751"/>
    <cellStyle name="Calculation 3 3 4 3 2 2 4" xfId="5752"/>
    <cellStyle name="Calculation 3 3 4 3 2 2 5" xfId="5753"/>
    <cellStyle name="Calculation 3 3 4 3 2 2 6" xfId="5754"/>
    <cellStyle name="Calculation 3 3 4 3 2 3" xfId="5755"/>
    <cellStyle name="Calculation 3 3 4 3 2 3 2" xfId="5756"/>
    <cellStyle name="Calculation 3 3 4 3 2 3 3" xfId="5757"/>
    <cellStyle name="Calculation 3 3 4 3 2 3 4" xfId="5758"/>
    <cellStyle name="Calculation 3 3 4 3 2 3 5" xfId="5759"/>
    <cellStyle name="Calculation 3 3 4 3 2 3 6" xfId="5760"/>
    <cellStyle name="Calculation 3 3 4 3 2 4" xfId="5761"/>
    <cellStyle name="Calculation 3 3 4 3 2 5" xfId="5762"/>
    <cellStyle name="Calculation 3 3 4 3 2 6" xfId="5763"/>
    <cellStyle name="Calculation 3 3 4 3 2 7" xfId="5764"/>
    <cellStyle name="Calculation 3 3 4 3 2 8" xfId="5765"/>
    <cellStyle name="Calculation 3 3 4 3 3" xfId="5766"/>
    <cellStyle name="Calculation 3 3 4 3 3 2" xfId="5767"/>
    <cellStyle name="Calculation 3 3 4 3 3 3" xfId="5768"/>
    <cellStyle name="Calculation 3 3 4 3 3 4" xfId="5769"/>
    <cellStyle name="Calculation 3 3 4 3 3 5" xfId="5770"/>
    <cellStyle name="Calculation 3 3 4 3 3 6" xfId="5771"/>
    <cellStyle name="Calculation 3 3 4 3 4" xfId="5772"/>
    <cellStyle name="Calculation 3 3 4 3 4 2" xfId="5773"/>
    <cellStyle name="Calculation 3 3 4 3 4 3" xfId="5774"/>
    <cellStyle name="Calculation 3 3 4 3 4 4" xfId="5775"/>
    <cellStyle name="Calculation 3 3 4 3 4 5" xfId="5776"/>
    <cellStyle name="Calculation 3 3 4 3 4 6" xfId="5777"/>
    <cellStyle name="Calculation 3 3 4 3 5" xfId="5778"/>
    <cellStyle name="Calculation 3 3 4 3 6" xfId="5779"/>
    <cellStyle name="Calculation 3 3 4 3 7" xfId="5780"/>
    <cellStyle name="Calculation 3 3 4 3 8" xfId="5781"/>
    <cellStyle name="Calculation 3 3 4 3 9" xfId="5782"/>
    <cellStyle name="Calculation 3 3 4 4" xfId="5783"/>
    <cellStyle name="Calculation 3 3 4 4 2" xfId="5784"/>
    <cellStyle name="Calculation 3 3 4 4 2 2" xfId="5785"/>
    <cellStyle name="Calculation 3 3 4 4 2 3" xfId="5786"/>
    <cellStyle name="Calculation 3 3 4 4 2 4" xfId="5787"/>
    <cellStyle name="Calculation 3 3 4 4 2 5" xfId="5788"/>
    <cellStyle name="Calculation 3 3 4 4 2 6" xfId="5789"/>
    <cellStyle name="Calculation 3 3 4 4 3" xfId="5790"/>
    <cellStyle name="Calculation 3 3 4 4 3 2" xfId="5791"/>
    <cellStyle name="Calculation 3 3 4 4 3 3" xfId="5792"/>
    <cellStyle name="Calculation 3 3 4 4 3 4" xfId="5793"/>
    <cellStyle name="Calculation 3 3 4 4 3 5" xfId="5794"/>
    <cellStyle name="Calculation 3 3 4 4 3 6" xfId="5795"/>
    <cellStyle name="Calculation 3 3 4 4 4" xfId="5796"/>
    <cellStyle name="Calculation 3 3 4 4 5" xfId="5797"/>
    <cellStyle name="Calculation 3 3 4 4 6" xfId="5798"/>
    <cellStyle name="Calculation 3 3 4 4 7" xfId="5799"/>
    <cellStyle name="Calculation 3 3 4 4 8" xfId="5800"/>
    <cellStyle name="Calculation 3 3 4 5" xfId="5801"/>
    <cellStyle name="Calculation 3 3 4 5 2" xfId="5802"/>
    <cellStyle name="Calculation 3 3 4 5 3" xfId="5803"/>
    <cellStyle name="Calculation 3 3 4 5 4" xfId="5804"/>
    <cellStyle name="Calculation 3 3 4 5 5" xfId="5805"/>
    <cellStyle name="Calculation 3 3 4 5 6" xfId="5806"/>
    <cellStyle name="Calculation 3 3 4 6" xfId="5807"/>
    <cellStyle name="Calculation 3 3 4 6 2" xfId="5808"/>
    <cellStyle name="Calculation 3 3 4 6 3" xfId="5809"/>
    <cellStyle name="Calculation 3 3 4 6 4" xfId="5810"/>
    <cellStyle name="Calculation 3 3 4 6 5" xfId="5811"/>
    <cellStyle name="Calculation 3 3 4 6 6" xfId="5812"/>
    <cellStyle name="Calculation 3 3 4 7" xfId="5813"/>
    <cellStyle name="Calculation 3 3 4 8" xfId="5814"/>
    <cellStyle name="Calculation 3 3 4 9" xfId="5815"/>
    <cellStyle name="Calculation 3 3 5" xfId="5816"/>
    <cellStyle name="Calculation 3 3 5 10" xfId="5817"/>
    <cellStyle name="Calculation 3 3 5 2" xfId="5818"/>
    <cellStyle name="Calculation 3 3 5 2 2" xfId="5819"/>
    <cellStyle name="Calculation 3 3 5 2 2 2" xfId="5820"/>
    <cellStyle name="Calculation 3 3 5 2 2 2 2" xfId="5821"/>
    <cellStyle name="Calculation 3 3 5 2 2 2 3" xfId="5822"/>
    <cellStyle name="Calculation 3 3 5 2 2 2 4" xfId="5823"/>
    <cellStyle name="Calculation 3 3 5 2 2 2 5" xfId="5824"/>
    <cellStyle name="Calculation 3 3 5 2 2 2 6" xfId="5825"/>
    <cellStyle name="Calculation 3 3 5 2 2 3" xfId="5826"/>
    <cellStyle name="Calculation 3 3 5 2 2 3 2" xfId="5827"/>
    <cellStyle name="Calculation 3 3 5 2 2 3 3" xfId="5828"/>
    <cellStyle name="Calculation 3 3 5 2 2 3 4" xfId="5829"/>
    <cellStyle name="Calculation 3 3 5 2 2 3 5" xfId="5830"/>
    <cellStyle name="Calculation 3 3 5 2 2 3 6" xfId="5831"/>
    <cellStyle name="Calculation 3 3 5 2 2 4" xfId="5832"/>
    <cellStyle name="Calculation 3 3 5 2 2 5" xfId="5833"/>
    <cellStyle name="Calculation 3 3 5 2 2 6" xfId="5834"/>
    <cellStyle name="Calculation 3 3 5 2 2 7" xfId="5835"/>
    <cellStyle name="Calculation 3 3 5 2 2 8" xfId="5836"/>
    <cellStyle name="Calculation 3 3 5 2 3" xfId="5837"/>
    <cellStyle name="Calculation 3 3 5 2 3 2" xfId="5838"/>
    <cellStyle name="Calculation 3 3 5 2 3 3" xfId="5839"/>
    <cellStyle name="Calculation 3 3 5 2 3 4" xfId="5840"/>
    <cellStyle name="Calculation 3 3 5 2 3 5" xfId="5841"/>
    <cellStyle name="Calculation 3 3 5 2 3 6" xfId="5842"/>
    <cellStyle name="Calculation 3 3 5 2 4" xfId="5843"/>
    <cellStyle name="Calculation 3 3 5 2 4 2" xfId="5844"/>
    <cellStyle name="Calculation 3 3 5 2 4 3" xfId="5845"/>
    <cellStyle name="Calculation 3 3 5 2 4 4" xfId="5846"/>
    <cellStyle name="Calculation 3 3 5 2 4 5" xfId="5847"/>
    <cellStyle name="Calculation 3 3 5 2 4 6" xfId="5848"/>
    <cellStyle name="Calculation 3 3 5 2 5" xfId="5849"/>
    <cellStyle name="Calculation 3 3 5 2 6" xfId="5850"/>
    <cellStyle name="Calculation 3 3 5 2 7" xfId="5851"/>
    <cellStyle name="Calculation 3 3 5 2 8" xfId="5852"/>
    <cellStyle name="Calculation 3 3 5 2 9" xfId="5853"/>
    <cellStyle name="Calculation 3 3 5 3" xfId="5854"/>
    <cellStyle name="Calculation 3 3 5 3 2" xfId="5855"/>
    <cellStyle name="Calculation 3 3 5 3 2 2" xfId="5856"/>
    <cellStyle name="Calculation 3 3 5 3 2 3" xfId="5857"/>
    <cellStyle name="Calculation 3 3 5 3 2 4" xfId="5858"/>
    <cellStyle name="Calculation 3 3 5 3 2 5" xfId="5859"/>
    <cellStyle name="Calculation 3 3 5 3 2 6" xfId="5860"/>
    <cellStyle name="Calculation 3 3 5 3 3" xfId="5861"/>
    <cellStyle name="Calculation 3 3 5 3 3 2" xfId="5862"/>
    <cellStyle name="Calculation 3 3 5 3 3 3" xfId="5863"/>
    <cellStyle name="Calculation 3 3 5 3 3 4" xfId="5864"/>
    <cellStyle name="Calculation 3 3 5 3 3 5" xfId="5865"/>
    <cellStyle name="Calculation 3 3 5 3 3 6" xfId="5866"/>
    <cellStyle name="Calculation 3 3 5 3 4" xfId="5867"/>
    <cellStyle name="Calculation 3 3 5 3 5" xfId="5868"/>
    <cellStyle name="Calculation 3 3 5 3 6" xfId="5869"/>
    <cellStyle name="Calculation 3 3 5 3 7" xfId="5870"/>
    <cellStyle name="Calculation 3 3 5 3 8" xfId="5871"/>
    <cellStyle name="Calculation 3 3 5 4" xfId="5872"/>
    <cellStyle name="Calculation 3 3 5 4 2" xfId="5873"/>
    <cellStyle name="Calculation 3 3 5 4 3" xfId="5874"/>
    <cellStyle name="Calculation 3 3 5 4 4" xfId="5875"/>
    <cellStyle name="Calculation 3 3 5 4 5" xfId="5876"/>
    <cellStyle name="Calculation 3 3 5 4 6" xfId="5877"/>
    <cellStyle name="Calculation 3 3 5 5" xfId="5878"/>
    <cellStyle name="Calculation 3 3 5 5 2" xfId="5879"/>
    <cellStyle name="Calculation 3 3 5 5 3" xfId="5880"/>
    <cellStyle name="Calculation 3 3 5 5 4" xfId="5881"/>
    <cellStyle name="Calculation 3 3 5 5 5" xfId="5882"/>
    <cellStyle name="Calculation 3 3 5 5 6" xfId="5883"/>
    <cellStyle name="Calculation 3 3 5 6" xfId="5884"/>
    <cellStyle name="Calculation 3 3 5 7" xfId="5885"/>
    <cellStyle name="Calculation 3 3 5 8" xfId="5886"/>
    <cellStyle name="Calculation 3 3 5 9" xfId="5887"/>
    <cellStyle name="Calculation 3 3 6" xfId="5888"/>
    <cellStyle name="Calculation 3 3 6 2" xfId="5889"/>
    <cellStyle name="Calculation 3 3 6 2 2" xfId="5890"/>
    <cellStyle name="Calculation 3 3 6 2 2 2" xfId="5891"/>
    <cellStyle name="Calculation 3 3 6 2 2 3" xfId="5892"/>
    <cellStyle name="Calculation 3 3 6 2 2 4" xfId="5893"/>
    <cellStyle name="Calculation 3 3 6 2 2 5" xfId="5894"/>
    <cellStyle name="Calculation 3 3 6 2 2 6" xfId="5895"/>
    <cellStyle name="Calculation 3 3 6 2 3" xfId="5896"/>
    <cellStyle name="Calculation 3 3 6 2 3 2" xfId="5897"/>
    <cellStyle name="Calculation 3 3 6 2 3 3" xfId="5898"/>
    <cellStyle name="Calculation 3 3 6 2 3 4" xfId="5899"/>
    <cellStyle name="Calculation 3 3 6 2 3 5" xfId="5900"/>
    <cellStyle name="Calculation 3 3 6 2 3 6" xfId="5901"/>
    <cellStyle name="Calculation 3 3 6 2 4" xfId="5902"/>
    <cellStyle name="Calculation 3 3 6 2 5" xfId="5903"/>
    <cellStyle name="Calculation 3 3 6 2 6" xfId="5904"/>
    <cellStyle name="Calculation 3 3 6 2 7" xfId="5905"/>
    <cellStyle name="Calculation 3 3 6 2 8" xfId="5906"/>
    <cellStyle name="Calculation 3 3 6 3" xfId="5907"/>
    <cellStyle name="Calculation 3 3 6 3 2" xfId="5908"/>
    <cellStyle name="Calculation 3 3 6 3 3" xfId="5909"/>
    <cellStyle name="Calculation 3 3 6 3 4" xfId="5910"/>
    <cellStyle name="Calculation 3 3 6 3 5" xfId="5911"/>
    <cellStyle name="Calculation 3 3 6 3 6" xfId="5912"/>
    <cellStyle name="Calculation 3 3 6 4" xfId="5913"/>
    <cellStyle name="Calculation 3 3 6 4 2" xfId="5914"/>
    <cellStyle name="Calculation 3 3 6 4 3" xfId="5915"/>
    <cellStyle name="Calculation 3 3 6 4 4" xfId="5916"/>
    <cellStyle name="Calculation 3 3 6 4 5" xfId="5917"/>
    <cellStyle name="Calculation 3 3 6 4 6" xfId="5918"/>
    <cellStyle name="Calculation 3 3 6 5" xfId="5919"/>
    <cellStyle name="Calculation 3 3 6 6" xfId="5920"/>
    <cellStyle name="Calculation 3 3 6 7" xfId="5921"/>
    <cellStyle name="Calculation 3 3 6 8" xfId="5922"/>
    <cellStyle name="Calculation 3 3 6 9" xfId="5923"/>
    <cellStyle name="Calculation 3 3 7" xfId="5924"/>
    <cellStyle name="Calculation 3 3 7 2" xfId="5925"/>
    <cellStyle name="Calculation 3 3 7 2 2" xfId="5926"/>
    <cellStyle name="Calculation 3 3 7 2 3" xfId="5927"/>
    <cellStyle name="Calculation 3 3 7 2 4" xfId="5928"/>
    <cellStyle name="Calculation 3 3 7 2 5" xfId="5929"/>
    <cellStyle name="Calculation 3 3 7 2 6" xfId="5930"/>
    <cellStyle name="Calculation 3 3 7 3" xfId="5931"/>
    <cellStyle name="Calculation 3 3 7 3 2" xfId="5932"/>
    <cellStyle name="Calculation 3 3 7 3 3" xfId="5933"/>
    <cellStyle name="Calculation 3 3 7 3 4" xfId="5934"/>
    <cellStyle name="Calculation 3 3 7 3 5" xfId="5935"/>
    <cellStyle name="Calculation 3 3 7 3 6" xfId="5936"/>
    <cellStyle name="Calculation 3 3 7 4" xfId="5937"/>
    <cellStyle name="Calculation 3 3 7 5" xfId="5938"/>
    <cellStyle name="Calculation 3 3 7 6" xfId="5939"/>
    <cellStyle name="Calculation 3 3 7 7" xfId="5940"/>
    <cellStyle name="Calculation 3 3 7 8" xfId="5941"/>
    <cellStyle name="Calculation 3 3 8" xfId="5942"/>
    <cellStyle name="Calculation 3 3 8 2" xfId="5943"/>
    <cellStyle name="Calculation 3 3 8 3" xfId="5944"/>
    <cellStyle name="Calculation 3 3 8 4" xfId="5945"/>
    <cellStyle name="Calculation 3 3 8 5" xfId="5946"/>
    <cellStyle name="Calculation 3 3 8 6" xfId="5947"/>
    <cellStyle name="Calculation 3 3 9" xfId="5948"/>
    <cellStyle name="Calculation 3 3 9 2" xfId="5949"/>
    <cellStyle name="Calculation 3 3 9 3" xfId="5950"/>
    <cellStyle name="Calculation 3 3 9 4" xfId="5951"/>
    <cellStyle name="Calculation 3 3 9 5" xfId="5952"/>
    <cellStyle name="Calculation 3 3 9 6" xfId="5953"/>
    <cellStyle name="Calculation 3 4" xfId="5954"/>
    <cellStyle name="Calculation 3 4 10" xfId="5955"/>
    <cellStyle name="Calculation 3 4 2" xfId="5956"/>
    <cellStyle name="Calculation 3 4 2 2" xfId="5957"/>
    <cellStyle name="Calculation 3 4 2 2 2" xfId="5958"/>
    <cellStyle name="Calculation 3 4 2 2 2 2" xfId="5959"/>
    <cellStyle name="Calculation 3 4 2 2 2 3" xfId="5960"/>
    <cellStyle name="Calculation 3 4 2 2 2 4" xfId="5961"/>
    <cellStyle name="Calculation 3 4 2 2 2 5" xfId="5962"/>
    <cellStyle name="Calculation 3 4 2 2 2 6" xfId="5963"/>
    <cellStyle name="Calculation 3 4 2 2 3" xfId="5964"/>
    <cellStyle name="Calculation 3 4 2 2 3 2" xfId="5965"/>
    <cellStyle name="Calculation 3 4 2 2 3 3" xfId="5966"/>
    <cellStyle name="Calculation 3 4 2 2 3 4" xfId="5967"/>
    <cellStyle name="Calculation 3 4 2 2 3 5" xfId="5968"/>
    <cellStyle name="Calculation 3 4 2 2 3 6" xfId="5969"/>
    <cellStyle name="Calculation 3 4 2 2 4" xfId="5970"/>
    <cellStyle name="Calculation 3 4 2 2 5" xfId="5971"/>
    <cellStyle name="Calculation 3 4 2 2 6" xfId="5972"/>
    <cellStyle name="Calculation 3 4 2 2 7" xfId="5973"/>
    <cellStyle name="Calculation 3 4 2 2 8" xfId="5974"/>
    <cellStyle name="Calculation 3 4 2 3" xfId="5975"/>
    <cellStyle name="Calculation 3 4 2 3 2" xfId="5976"/>
    <cellStyle name="Calculation 3 4 2 3 3" xfId="5977"/>
    <cellStyle name="Calculation 3 4 2 3 4" xfId="5978"/>
    <cellStyle name="Calculation 3 4 2 3 5" xfId="5979"/>
    <cellStyle name="Calculation 3 4 2 3 6" xfId="5980"/>
    <cellStyle name="Calculation 3 4 2 4" xfId="5981"/>
    <cellStyle name="Calculation 3 4 2 4 2" xfId="5982"/>
    <cellStyle name="Calculation 3 4 2 4 3" xfId="5983"/>
    <cellStyle name="Calculation 3 4 2 4 4" xfId="5984"/>
    <cellStyle name="Calculation 3 4 2 4 5" xfId="5985"/>
    <cellStyle name="Calculation 3 4 2 4 6" xfId="5986"/>
    <cellStyle name="Calculation 3 4 2 5" xfId="5987"/>
    <cellStyle name="Calculation 3 4 2 6" xfId="5988"/>
    <cellStyle name="Calculation 3 4 2 7" xfId="5989"/>
    <cellStyle name="Calculation 3 4 2 8" xfId="5990"/>
    <cellStyle name="Calculation 3 4 2 9" xfId="5991"/>
    <cellStyle name="Calculation 3 4 3" xfId="5992"/>
    <cellStyle name="Calculation 3 4 3 2" xfId="5993"/>
    <cellStyle name="Calculation 3 4 3 2 2" xfId="5994"/>
    <cellStyle name="Calculation 3 4 3 2 3" xfId="5995"/>
    <cellStyle name="Calculation 3 4 3 2 4" xfId="5996"/>
    <cellStyle name="Calculation 3 4 3 2 5" xfId="5997"/>
    <cellStyle name="Calculation 3 4 3 2 6" xfId="5998"/>
    <cellStyle name="Calculation 3 4 3 3" xfId="5999"/>
    <cellStyle name="Calculation 3 4 3 3 2" xfId="6000"/>
    <cellStyle name="Calculation 3 4 3 3 3" xfId="6001"/>
    <cellStyle name="Calculation 3 4 3 3 4" xfId="6002"/>
    <cellStyle name="Calculation 3 4 3 3 5" xfId="6003"/>
    <cellStyle name="Calculation 3 4 3 3 6" xfId="6004"/>
    <cellStyle name="Calculation 3 4 3 4" xfId="6005"/>
    <cellStyle name="Calculation 3 4 3 5" xfId="6006"/>
    <cellStyle name="Calculation 3 4 3 6" xfId="6007"/>
    <cellStyle name="Calculation 3 4 3 7" xfId="6008"/>
    <cellStyle name="Calculation 3 4 3 8" xfId="6009"/>
    <cellStyle name="Calculation 3 4 4" xfId="6010"/>
    <cellStyle name="Calculation 3 4 4 2" xfId="6011"/>
    <cellStyle name="Calculation 3 4 4 3" xfId="6012"/>
    <cellStyle name="Calculation 3 4 4 4" xfId="6013"/>
    <cellStyle name="Calculation 3 4 4 5" xfId="6014"/>
    <cellStyle name="Calculation 3 4 4 6" xfId="6015"/>
    <cellStyle name="Calculation 3 4 5" xfId="6016"/>
    <cellStyle name="Calculation 3 4 5 2" xfId="6017"/>
    <cellStyle name="Calculation 3 4 5 3" xfId="6018"/>
    <cellStyle name="Calculation 3 4 5 4" xfId="6019"/>
    <cellStyle name="Calculation 3 4 5 5" xfId="6020"/>
    <cellStyle name="Calculation 3 4 5 6" xfId="6021"/>
    <cellStyle name="Calculation 3 4 6" xfId="6022"/>
    <cellStyle name="Calculation 3 4 7" xfId="6023"/>
    <cellStyle name="Calculation 3 4 8" xfId="6024"/>
    <cellStyle name="Calculation 3 4 9" xfId="6025"/>
    <cellStyle name="Calculation 3 5" xfId="6026"/>
    <cellStyle name="Calculation 3 5 2" xfId="6027"/>
    <cellStyle name="Calculation 3 5 2 2" xfId="6028"/>
    <cellStyle name="Calculation 3 5 2 2 2" xfId="6029"/>
    <cellStyle name="Calculation 3 5 2 2 3" xfId="6030"/>
    <cellStyle name="Calculation 3 5 2 2 4" xfId="6031"/>
    <cellStyle name="Calculation 3 5 2 2 5" xfId="6032"/>
    <cellStyle name="Calculation 3 5 2 2 6" xfId="6033"/>
    <cellStyle name="Calculation 3 5 2 3" xfId="6034"/>
    <cellStyle name="Calculation 3 5 2 3 2" xfId="6035"/>
    <cellStyle name="Calculation 3 5 2 3 3" xfId="6036"/>
    <cellStyle name="Calculation 3 5 2 3 4" xfId="6037"/>
    <cellStyle name="Calculation 3 5 2 3 5" xfId="6038"/>
    <cellStyle name="Calculation 3 5 2 3 6" xfId="6039"/>
    <cellStyle name="Calculation 3 5 2 4" xfId="6040"/>
    <cellStyle name="Calculation 3 5 2 5" xfId="6041"/>
    <cellStyle name="Calculation 3 5 2 6" xfId="6042"/>
    <cellStyle name="Calculation 3 5 2 7" xfId="6043"/>
    <cellStyle name="Calculation 3 5 2 8" xfId="6044"/>
    <cellStyle name="Calculation 3 5 3" xfId="6045"/>
    <cellStyle name="Calculation 3 5 3 2" xfId="6046"/>
    <cellStyle name="Calculation 3 5 3 3" xfId="6047"/>
    <cellStyle name="Calculation 3 5 3 4" xfId="6048"/>
    <cellStyle name="Calculation 3 5 3 5" xfId="6049"/>
    <cellStyle name="Calculation 3 5 3 6" xfId="6050"/>
    <cellStyle name="Calculation 3 5 4" xfId="6051"/>
    <cellStyle name="Calculation 3 5 4 2" xfId="6052"/>
    <cellStyle name="Calculation 3 5 4 3" xfId="6053"/>
    <cellStyle name="Calculation 3 5 4 4" xfId="6054"/>
    <cellStyle name="Calculation 3 5 4 5" xfId="6055"/>
    <cellStyle name="Calculation 3 5 4 6" xfId="6056"/>
    <cellStyle name="Calculation 3 5 5" xfId="6057"/>
    <cellStyle name="Calculation 3 5 6" xfId="6058"/>
    <cellStyle name="Calculation 3 5 7" xfId="6059"/>
    <cellStyle name="Calculation 3 5 8" xfId="6060"/>
    <cellStyle name="Calculation 3 5 9" xfId="6061"/>
    <cellStyle name="Calculation 3 6" xfId="6062"/>
    <cellStyle name="Calculation 3 6 2" xfId="6063"/>
    <cellStyle name="Calculation 3 6 3" xfId="6064"/>
    <cellStyle name="Calculation 3 6 4" xfId="6065"/>
    <cellStyle name="Calculation 3 6 5" xfId="6066"/>
    <cellStyle name="Calculation 3 6 6" xfId="6067"/>
    <cellStyle name="Calculation 4" xfId="6068"/>
    <cellStyle name="Calculation 4 10" xfId="6069"/>
    <cellStyle name="Calculation 4 11" xfId="6070"/>
    <cellStyle name="Calculation 4 12" xfId="6071"/>
    <cellStyle name="Calculation 4 13" xfId="6072"/>
    <cellStyle name="Calculation 4 14" xfId="6073"/>
    <cellStyle name="Calculation 4 2" xfId="6074"/>
    <cellStyle name="Calculation 4 2 10" xfId="6075"/>
    <cellStyle name="Calculation 4 2 11" xfId="6076"/>
    <cellStyle name="Calculation 4 2 12" xfId="6077"/>
    <cellStyle name="Calculation 4 2 13" xfId="6078"/>
    <cellStyle name="Calculation 4 2 2" xfId="6079"/>
    <cellStyle name="Calculation 4 2 2 10" xfId="6080"/>
    <cellStyle name="Calculation 4 2 2 11" xfId="6081"/>
    <cellStyle name="Calculation 4 2 2 12" xfId="6082"/>
    <cellStyle name="Calculation 4 2 2 2" xfId="6083"/>
    <cellStyle name="Calculation 4 2 2 2 10" xfId="6084"/>
    <cellStyle name="Calculation 4 2 2 2 11" xfId="6085"/>
    <cellStyle name="Calculation 4 2 2 2 2" xfId="6086"/>
    <cellStyle name="Calculation 4 2 2 2 2 10" xfId="6087"/>
    <cellStyle name="Calculation 4 2 2 2 2 2" xfId="6088"/>
    <cellStyle name="Calculation 4 2 2 2 2 2 2" xfId="6089"/>
    <cellStyle name="Calculation 4 2 2 2 2 2 2 2" xfId="6090"/>
    <cellStyle name="Calculation 4 2 2 2 2 2 2 2 2" xfId="6091"/>
    <cellStyle name="Calculation 4 2 2 2 2 2 2 2 3" xfId="6092"/>
    <cellStyle name="Calculation 4 2 2 2 2 2 2 2 4" xfId="6093"/>
    <cellStyle name="Calculation 4 2 2 2 2 2 2 2 5" xfId="6094"/>
    <cellStyle name="Calculation 4 2 2 2 2 2 2 2 6" xfId="6095"/>
    <cellStyle name="Calculation 4 2 2 2 2 2 2 3" xfId="6096"/>
    <cellStyle name="Calculation 4 2 2 2 2 2 2 3 2" xfId="6097"/>
    <cellStyle name="Calculation 4 2 2 2 2 2 2 3 3" xfId="6098"/>
    <cellStyle name="Calculation 4 2 2 2 2 2 2 3 4" xfId="6099"/>
    <cellStyle name="Calculation 4 2 2 2 2 2 2 3 5" xfId="6100"/>
    <cellStyle name="Calculation 4 2 2 2 2 2 2 3 6" xfId="6101"/>
    <cellStyle name="Calculation 4 2 2 2 2 2 2 4" xfId="6102"/>
    <cellStyle name="Calculation 4 2 2 2 2 2 2 5" xfId="6103"/>
    <cellStyle name="Calculation 4 2 2 2 2 2 2 6" xfId="6104"/>
    <cellStyle name="Calculation 4 2 2 2 2 2 2 7" xfId="6105"/>
    <cellStyle name="Calculation 4 2 2 2 2 2 2 8" xfId="6106"/>
    <cellStyle name="Calculation 4 2 2 2 2 2 3" xfId="6107"/>
    <cellStyle name="Calculation 4 2 2 2 2 2 3 2" xfId="6108"/>
    <cellStyle name="Calculation 4 2 2 2 2 2 3 3" xfId="6109"/>
    <cellStyle name="Calculation 4 2 2 2 2 2 3 4" xfId="6110"/>
    <cellStyle name="Calculation 4 2 2 2 2 2 3 5" xfId="6111"/>
    <cellStyle name="Calculation 4 2 2 2 2 2 3 6" xfId="6112"/>
    <cellStyle name="Calculation 4 2 2 2 2 2 4" xfId="6113"/>
    <cellStyle name="Calculation 4 2 2 2 2 2 4 2" xfId="6114"/>
    <cellStyle name="Calculation 4 2 2 2 2 2 4 3" xfId="6115"/>
    <cellStyle name="Calculation 4 2 2 2 2 2 4 4" xfId="6116"/>
    <cellStyle name="Calculation 4 2 2 2 2 2 4 5" xfId="6117"/>
    <cellStyle name="Calculation 4 2 2 2 2 2 4 6" xfId="6118"/>
    <cellStyle name="Calculation 4 2 2 2 2 2 5" xfId="6119"/>
    <cellStyle name="Calculation 4 2 2 2 2 2 6" xfId="6120"/>
    <cellStyle name="Calculation 4 2 2 2 2 2 7" xfId="6121"/>
    <cellStyle name="Calculation 4 2 2 2 2 2 8" xfId="6122"/>
    <cellStyle name="Calculation 4 2 2 2 2 2 9" xfId="6123"/>
    <cellStyle name="Calculation 4 2 2 2 2 3" xfId="6124"/>
    <cellStyle name="Calculation 4 2 2 2 2 3 2" xfId="6125"/>
    <cellStyle name="Calculation 4 2 2 2 2 3 2 2" xfId="6126"/>
    <cellStyle name="Calculation 4 2 2 2 2 3 2 3" xfId="6127"/>
    <cellStyle name="Calculation 4 2 2 2 2 3 2 4" xfId="6128"/>
    <cellStyle name="Calculation 4 2 2 2 2 3 2 5" xfId="6129"/>
    <cellStyle name="Calculation 4 2 2 2 2 3 2 6" xfId="6130"/>
    <cellStyle name="Calculation 4 2 2 2 2 3 3" xfId="6131"/>
    <cellStyle name="Calculation 4 2 2 2 2 3 3 2" xfId="6132"/>
    <cellStyle name="Calculation 4 2 2 2 2 3 3 3" xfId="6133"/>
    <cellStyle name="Calculation 4 2 2 2 2 3 3 4" xfId="6134"/>
    <cellStyle name="Calculation 4 2 2 2 2 3 3 5" xfId="6135"/>
    <cellStyle name="Calculation 4 2 2 2 2 3 3 6" xfId="6136"/>
    <cellStyle name="Calculation 4 2 2 2 2 3 4" xfId="6137"/>
    <cellStyle name="Calculation 4 2 2 2 2 3 5" xfId="6138"/>
    <cellStyle name="Calculation 4 2 2 2 2 3 6" xfId="6139"/>
    <cellStyle name="Calculation 4 2 2 2 2 3 7" xfId="6140"/>
    <cellStyle name="Calculation 4 2 2 2 2 3 8" xfId="6141"/>
    <cellStyle name="Calculation 4 2 2 2 2 4" xfId="6142"/>
    <cellStyle name="Calculation 4 2 2 2 2 4 2" xfId="6143"/>
    <cellStyle name="Calculation 4 2 2 2 2 4 3" xfId="6144"/>
    <cellStyle name="Calculation 4 2 2 2 2 4 4" xfId="6145"/>
    <cellStyle name="Calculation 4 2 2 2 2 4 5" xfId="6146"/>
    <cellStyle name="Calculation 4 2 2 2 2 4 6" xfId="6147"/>
    <cellStyle name="Calculation 4 2 2 2 2 5" xfId="6148"/>
    <cellStyle name="Calculation 4 2 2 2 2 5 2" xfId="6149"/>
    <cellStyle name="Calculation 4 2 2 2 2 5 3" xfId="6150"/>
    <cellStyle name="Calculation 4 2 2 2 2 5 4" xfId="6151"/>
    <cellStyle name="Calculation 4 2 2 2 2 5 5" xfId="6152"/>
    <cellStyle name="Calculation 4 2 2 2 2 5 6" xfId="6153"/>
    <cellStyle name="Calculation 4 2 2 2 2 6" xfId="6154"/>
    <cellStyle name="Calculation 4 2 2 2 2 7" xfId="6155"/>
    <cellStyle name="Calculation 4 2 2 2 2 8" xfId="6156"/>
    <cellStyle name="Calculation 4 2 2 2 2 9" xfId="6157"/>
    <cellStyle name="Calculation 4 2 2 2 3" xfId="6158"/>
    <cellStyle name="Calculation 4 2 2 2 3 2" xfId="6159"/>
    <cellStyle name="Calculation 4 2 2 2 3 2 2" xfId="6160"/>
    <cellStyle name="Calculation 4 2 2 2 3 2 2 2" xfId="6161"/>
    <cellStyle name="Calculation 4 2 2 2 3 2 2 3" xfId="6162"/>
    <cellStyle name="Calculation 4 2 2 2 3 2 2 4" xfId="6163"/>
    <cellStyle name="Calculation 4 2 2 2 3 2 2 5" xfId="6164"/>
    <cellStyle name="Calculation 4 2 2 2 3 2 2 6" xfId="6165"/>
    <cellStyle name="Calculation 4 2 2 2 3 2 3" xfId="6166"/>
    <cellStyle name="Calculation 4 2 2 2 3 2 3 2" xfId="6167"/>
    <cellStyle name="Calculation 4 2 2 2 3 2 3 3" xfId="6168"/>
    <cellStyle name="Calculation 4 2 2 2 3 2 3 4" xfId="6169"/>
    <cellStyle name="Calculation 4 2 2 2 3 2 3 5" xfId="6170"/>
    <cellStyle name="Calculation 4 2 2 2 3 2 3 6" xfId="6171"/>
    <cellStyle name="Calculation 4 2 2 2 3 2 4" xfId="6172"/>
    <cellStyle name="Calculation 4 2 2 2 3 2 5" xfId="6173"/>
    <cellStyle name="Calculation 4 2 2 2 3 2 6" xfId="6174"/>
    <cellStyle name="Calculation 4 2 2 2 3 2 7" xfId="6175"/>
    <cellStyle name="Calculation 4 2 2 2 3 2 8" xfId="6176"/>
    <cellStyle name="Calculation 4 2 2 2 3 3" xfId="6177"/>
    <cellStyle name="Calculation 4 2 2 2 3 3 2" xfId="6178"/>
    <cellStyle name="Calculation 4 2 2 2 3 3 3" xfId="6179"/>
    <cellStyle name="Calculation 4 2 2 2 3 3 4" xfId="6180"/>
    <cellStyle name="Calculation 4 2 2 2 3 3 5" xfId="6181"/>
    <cellStyle name="Calculation 4 2 2 2 3 3 6" xfId="6182"/>
    <cellStyle name="Calculation 4 2 2 2 3 4" xfId="6183"/>
    <cellStyle name="Calculation 4 2 2 2 3 4 2" xfId="6184"/>
    <cellStyle name="Calculation 4 2 2 2 3 4 3" xfId="6185"/>
    <cellStyle name="Calculation 4 2 2 2 3 4 4" xfId="6186"/>
    <cellStyle name="Calculation 4 2 2 2 3 4 5" xfId="6187"/>
    <cellStyle name="Calculation 4 2 2 2 3 4 6" xfId="6188"/>
    <cellStyle name="Calculation 4 2 2 2 3 5" xfId="6189"/>
    <cellStyle name="Calculation 4 2 2 2 3 6" xfId="6190"/>
    <cellStyle name="Calculation 4 2 2 2 3 7" xfId="6191"/>
    <cellStyle name="Calculation 4 2 2 2 3 8" xfId="6192"/>
    <cellStyle name="Calculation 4 2 2 2 3 9" xfId="6193"/>
    <cellStyle name="Calculation 4 2 2 2 4" xfId="6194"/>
    <cellStyle name="Calculation 4 2 2 2 4 2" xfId="6195"/>
    <cellStyle name="Calculation 4 2 2 2 4 2 2" xfId="6196"/>
    <cellStyle name="Calculation 4 2 2 2 4 2 3" xfId="6197"/>
    <cellStyle name="Calculation 4 2 2 2 4 2 4" xfId="6198"/>
    <cellStyle name="Calculation 4 2 2 2 4 2 5" xfId="6199"/>
    <cellStyle name="Calculation 4 2 2 2 4 2 6" xfId="6200"/>
    <cellStyle name="Calculation 4 2 2 2 4 3" xfId="6201"/>
    <cellStyle name="Calculation 4 2 2 2 4 3 2" xfId="6202"/>
    <cellStyle name="Calculation 4 2 2 2 4 3 3" xfId="6203"/>
    <cellStyle name="Calculation 4 2 2 2 4 3 4" xfId="6204"/>
    <cellStyle name="Calculation 4 2 2 2 4 3 5" xfId="6205"/>
    <cellStyle name="Calculation 4 2 2 2 4 3 6" xfId="6206"/>
    <cellStyle name="Calculation 4 2 2 2 4 4" xfId="6207"/>
    <cellStyle name="Calculation 4 2 2 2 4 5" xfId="6208"/>
    <cellStyle name="Calculation 4 2 2 2 4 6" xfId="6209"/>
    <cellStyle name="Calculation 4 2 2 2 4 7" xfId="6210"/>
    <cellStyle name="Calculation 4 2 2 2 4 8" xfId="6211"/>
    <cellStyle name="Calculation 4 2 2 2 5" xfId="6212"/>
    <cellStyle name="Calculation 4 2 2 2 5 2" xfId="6213"/>
    <cellStyle name="Calculation 4 2 2 2 5 3" xfId="6214"/>
    <cellStyle name="Calculation 4 2 2 2 5 4" xfId="6215"/>
    <cellStyle name="Calculation 4 2 2 2 5 5" xfId="6216"/>
    <cellStyle name="Calculation 4 2 2 2 5 6" xfId="6217"/>
    <cellStyle name="Calculation 4 2 2 2 6" xfId="6218"/>
    <cellStyle name="Calculation 4 2 2 2 6 2" xfId="6219"/>
    <cellStyle name="Calculation 4 2 2 2 6 3" xfId="6220"/>
    <cellStyle name="Calculation 4 2 2 2 6 4" xfId="6221"/>
    <cellStyle name="Calculation 4 2 2 2 6 5" xfId="6222"/>
    <cellStyle name="Calculation 4 2 2 2 6 6" xfId="6223"/>
    <cellStyle name="Calculation 4 2 2 2 7" xfId="6224"/>
    <cellStyle name="Calculation 4 2 2 2 8" xfId="6225"/>
    <cellStyle name="Calculation 4 2 2 2 9" xfId="6226"/>
    <cellStyle name="Calculation 4 2 2 3" xfId="6227"/>
    <cellStyle name="Calculation 4 2 2 3 10" xfId="6228"/>
    <cellStyle name="Calculation 4 2 2 3 2" xfId="6229"/>
    <cellStyle name="Calculation 4 2 2 3 2 2" xfId="6230"/>
    <cellStyle name="Calculation 4 2 2 3 2 2 2" xfId="6231"/>
    <cellStyle name="Calculation 4 2 2 3 2 2 2 2" xfId="6232"/>
    <cellStyle name="Calculation 4 2 2 3 2 2 2 3" xfId="6233"/>
    <cellStyle name="Calculation 4 2 2 3 2 2 2 4" xfId="6234"/>
    <cellStyle name="Calculation 4 2 2 3 2 2 2 5" xfId="6235"/>
    <cellStyle name="Calculation 4 2 2 3 2 2 2 6" xfId="6236"/>
    <cellStyle name="Calculation 4 2 2 3 2 2 3" xfId="6237"/>
    <cellStyle name="Calculation 4 2 2 3 2 2 3 2" xfId="6238"/>
    <cellStyle name="Calculation 4 2 2 3 2 2 3 3" xfId="6239"/>
    <cellStyle name="Calculation 4 2 2 3 2 2 3 4" xfId="6240"/>
    <cellStyle name="Calculation 4 2 2 3 2 2 3 5" xfId="6241"/>
    <cellStyle name="Calculation 4 2 2 3 2 2 3 6" xfId="6242"/>
    <cellStyle name="Calculation 4 2 2 3 2 2 4" xfId="6243"/>
    <cellStyle name="Calculation 4 2 2 3 2 2 5" xfId="6244"/>
    <cellStyle name="Calculation 4 2 2 3 2 2 6" xfId="6245"/>
    <cellStyle name="Calculation 4 2 2 3 2 2 7" xfId="6246"/>
    <cellStyle name="Calculation 4 2 2 3 2 2 8" xfId="6247"/>
    <cellStyle name="Calculation 4 2 2 3 2 3" xfId="6248"/>
    <cellStyle name="Calculation 4 2 2 3 2 3 2" xfId="6249"/>
    <cellStyle name="Calculation 4 2 2 3 2 3 3" xfId="6250"/>
    <cellStyle name="Calculation 4 2 2 3 2 3 4" xfId="6251"/>
    <cellStyle name="Calculation 4 2 2 3 2 3 5" xfId="6252"/>
    <cellStyle name="Calculation 4 2 2 3 2 3 6" xfId="6253"/>
    <cellStyle name="Calculation 4 2 2 3 2 4" xfId="6254"/>
    <cellStyle name="Calculation 4 2 2 3 2 4 2" xfId="6255"/>
    <cellStyle name="Calculation 4 2 2 3 2 4 3" xfId="6256"/>
    <cellStyle name="Calculation 4 2 2 3 2 4 4" xfId="6257"/>
    <cellStyle name="Calculation 4 2 2 3 2 4 5" xfId="6258"/>
    <cellStyle name="Calculation 4 2 2 3 2 4 6" xfId="6259"/>
    <cellStyle name="Calculation 4 2 2 3 2 5" xfId="6260"/>
    <cellStyle name="Calculation 4 2 2 3 2 6" xfId="6261"/>
    <cellStyle name="Calculation 4 2 2 3 2 7" xfId="6262"/>
    <cellStyle name="Calculation 4 2 2 3 2 8" xfId="6263"/>
    <cellStyle name="Calculation 4 2 2 3 2 9" xfId="6264"/>
    <cellStyle name="Calculation 4 2 2 3 3" xfId="6265"/>
    <cellStyle name="Calculation 4 2 2 3 3 2" xfId="6266"/>
    <cellStyle name="Calculation 4 2 2 3 3 2 2" xfId="6267"/>
    <cellStyle name="Calculation 4 2 2 3 3 2 3" xfId="6268"/>
    <cellStyle name="Calculation 4 2 2 3 3 2 4" xfId="6269"/>
    <cellStyle name="Calculation 4 2 2 3 3 2 5" xfId="6270"/>
    <cellStyle name="Calculation 4 2 2 3 3 2 6" xfId="6271"/>
    <cellStyle name="Calculation 4 2 2 3 3 3" xfId="6272"/>
    <cellStyle name="Calculation 4 2 2 3 3 3 2" xfId="6273"/>
    <cellStyle name="Calculation 4 2 2 3 3 3 3" xfId="6274"/>
    <cellStyle name="Calculation 4 2 2 3 3 3 4" xfId="6275"/>
    <cellStyle name="Calculation 4 2 2 3 3 3 5" xfId="6276"/>
    <cellStyle name="Calculation 4 2 2 3 3 3 6" xfId="6277"/>
    <cellStyle name="Calculation 4 2 2 3 3 4" xfId="6278"/>
    <cellStyle name="Calculation 4 2 2 3 3 5" xfId="6279"/>
    <cellStyle name="Calculation 4 2 2 3 3 6" xfId="6280"/>
    <cellStyle name="Calculation 4 2 2 3 3 7" xfId="6281"/>
    <cellStyle name="Calculation 4 2 2 3 3 8" xfId="6282"/>
    <cellStyle name="Calculation 4 2 2 3 4" xfId="6283"/>
    <cellStyle name="Calculation 4 2 2 3 4 2" xfId="6284"/>
    <cellStyle name="Calculation 4 2 2 3 4 3" xfId="6285"/>
    <cellStyle name="Calculation 4 2 2 3 4 4" xfId="6286"/>
    <cellStyle name="Calculation 4 2 2 3 4 5" xfId="6287"/>
    <cellStyle name="Calculation 4 2 2 3 4 6" xfId="6288"/>
    <cellStyle name="Calculation 4 2 2 3 5" xfId="6289"/>
    <cellStyle name="Calculation 4 2 2 3 5 2" xfId="6290"/>
    <cellStyle name="Calculation 4 2 2 3 5 3" xfId="6291"/>
    <cellStyle name="Calculation 4 2 2 3 5 4" xfId="6292"/>
    <cellStyle name="Calculation 4 2 2 3 5 5" xfId="6293"/>
    <cellStyle name="Calculation 4 2 2 3 5 6" xfId="6294"/>
    <cellStyle name="Calculation 4 2 2 3 6" xfId="6295"/>
    <cellStyle name="Calculation 4 2 2 3 7" xfId="6296"/>
    <cellStyle name="Calculation 4 2 2 3 8" xfId="6297"/>
    <cellStyle name="Calculation 4 2 2 3 9" xfId="6298"/>
    <cellStyle name="Calculation 4 2 2 4" xfId="6299"/>
    <cellStyle name="Calculation 4 2 2 4 2" xfId="6300"/>
    <cellStyle name="Calculation 4 2 2 4 2 2" xfId="6301"/>
    <cellStyle name="Calculation 4 2 2 4 2 2 2" xfId="6302"/>
    <cellStyle name="Calculation 4 2 2 4 2 2 3" xfId="6303"/>
    <cellStyle name="Calculation 4 2 2 4 2 2 4" xfId="6304"/>
    <cellStyle name="Calculation 4 2 2 4 2 2 5" xfId="6305"/>
    <cellStyle name="Calculation 4 2 2 4 2 2 6" xfId="6306"/>
    <cellStyle name="Calculation 4 2 2 4 2 3" xfId="6307"/>
    <cellStyle name="Calculation 4 2 2 4 2 3 2" xfId="6308"/>
    <cellStyle name="Calculation 4 2 2 4 2 3 3" xfId="6309"/>
    <cellStyle name="Calculation 4 2 2 4 2 3 4" xfId="6310"/>
    <cellStyle name="Calculation 4 2 2 4 2 3 5" xfId="6311"/>
    <cellStyle name="Calculation 4 2 2 4 2 3 6" xfId="6312"/>
    <cellStyle name="Calculation 4 2 2 4 2 4" xfId="6313"/>
    <cellStyle name="Calculation 4 2 2 4 2 5" xfId="6314"/>
    <cellStyle name="Calculation 4 2 2 4 2 6" xfId="6315"/>
    <cellStyle name="Calculation 4 2 2 4 2 7" xfId="6316"/>
    <cellStyle name="Calculation 4 2 2 4 2 8" xfId="6317"/>
    <cellStyle name="Calculation 4 2 2 4 3" xfId="6318"/>
    <cellStyle name="Calculation 4 2 2 4 3 2" xfId="6319"/>
    <cellStyle name="Calculation 4 2 2 4 3 3" xfId="6320"/>
    <cellStyle name="Calculation 4 2 2 4 3 4" xfId="6321"/>
    <cellStyle name="Calculation 4 2 2 4 3 5" xfId="6322"/>
    <cellStyle name="Calculation 4 2 2 4 3 6" xfId="6323"/>
    <cellStyle name="Calculation 4 2 2 4 4" xfId="6324"/>
    <cellStyle name="Calculation 4 2 2 4 4 2" xfId="6325"/>
    <cellStyle name="Calculation 4 2 2 4 4 3" xfId="6326"/>
    <cellStyle name="Calculation 4 2 2 4 4 4" xfId="6327"/>
    <cellStyle name="Calculation 4 2 2 4 4 5" xfId="6328"/>
    <cellStyle name="Calculation 4 2 2 4 4 6" xfId="6329"/>
    <cellStyle name="Calculation 4 2 2 4 5" xfId="6330"/>
    <cellStyle name="Calculation 4 2 2 4 6" xfId="6331"/>
    <cellStyle name="Calculation 4 2 2 4 7" xfId="6332"/>
    <cellStyle name="Calculation 4 2 2 4 8" xfId="6333"/>
    <cellStyle name="Calculation 4 2 2 4 9" xfId="6334"/>
    <cellStyle name="Calculation 4 2 2 5" xfId="6335"/>
    <cellStyle name="Calculation 4 2 2 5 2" xfId="6336"/>
    <cellStyle name="Calculation 4 2 2 5 2 2" xfId="6337"/>
    <cellStyle name="Calculation 4 2 2 5 2 3" xfId="6338"/>
    <cellStyle name="Calculation 4 2 2 5 2 4" xfId="6339"/>
    <cellStyle name="Calculation 4 2 2 5 2 5" xfId="6340"/>
    <cellStyle name="Calculation 4 2 2 5 2 6" xfId="6341"/>
    <cellStyle name="Calculation 4 2 2 5 3" xfId="6342"/>
    <cellStyle name="Calculation 4 2 2 5 3 2" xfId="6343"/>
    <cellStyle name="Calculation 4 2 2 5 3 3" xfId="6344"/>
    <cellStyle name="Calculation 4 2 2 5 3 4" xfId="6345"/>
    <cellStyle name="Calculation 4 2 2 5 3 5" xfId="6346"/>
    <cellStyle name="Calculation 4 2 2 5 3 6" xfId="6347"/>
    <cellStyle name="Calculation 4 2 2 5 4" xfId="6348"/>
    <cellStyle name="Calculation 4 2 2 5 5" xfId="6349"/>
    <cellStyle name="Calculation 4 2 2 5 6" xfId="6350"/>
    <cellStyle name="Calculation 4 2 2 5 7" xfId="6351"/>
    <cellStyle name="Calculation 4 2 2 5 8" xfId="6352"/>
    <cellStyle name="Calculation 4 2 2 6" xfId="6353"/>
    <cellStyle name="Calculation 4 2 2 6 2" xfId="6354"/>
    <cellStyle name="Calculation 4 2 2 6 3" xfId="6355"/>
    <cellStyle name="Calculation 4 2 2 6 4" xfId="6356"/>
    <cellStyle name="Calculation 4 2 2 6 5" xfId="6357"/>
    <cellStyle name="Calculation 4 2 2 6 6" xfId="6358"/>
    <cellStyle name="Calculation 4 2 2 7" xfId="6359"/>
    <cellStyle name="Calculation 4 2 2 7 2" xfId="6360"/>
    <cellStyle name="Calculation 4 2 2 7 3" xfId="6361"/>
    <cellStyle name="Calculation 4 2 2 7 4" xfId="6362"/>
    <cellStyle name="Calculation 4 2 2 7 5" xfId="6363"/>
    <cellStyle name="Calculation 4 2 2 7 6" xfId="6364"/>
    <cellStyle name="Calculation 4 2 2 8" xfId="6365"/>
    <cellStyle name="Calculation 4 2 2 9" xfId="6366"/>
    <cellStyle name="Calculation 4 2 3" xfId="6367"/>
    <cellStyle name="Calculation 4 2 3 10" xfId="6368"/>
    <cellStyle name="Calculation 4 2 3 11" xfId="6369"/>
    <cellStyle name="Calculation 4 2 3 2" xfId="6370"/>
    <cellStyle name="Calculation 4 2 3 2 10" xfId="6371"/>
    <cellStyle name="Calculation 4 2 3 2 2" xfId="6372"/>
    <cellStyle name="Calculation 4 2 3 2 2 2" xfId="6373"/>
    <cellStyle name="Calculation 4 2 3 2 2 2 2" xfId="6374"/>
    <cellStyle name="Calculation 4 2 3 2 2 2 2 2" xfId="6375"/>
    <cellStyle name="Calculation 4 2 3 2 2 2 2 3" xfId="6376"/>
    <cellStyle name="Calculation 4 2 3 2 2 2 2 4" xfId="6377"/>
    <cellStyle name="Calculation 4 2 3 2 2 2 2 5" xfId="6378"/>
    <cellStyle name="Calculation 4 2 3 2 2 2 2 6" xfId="6379"/>
    <cellStyle name="Calculation 4 2 3 2 2 2 3" xfId="6380"/>
    <cellStyle name="Calculation 4 2 3 2 2 2 3 2" xfId="6381"/>
    <cellStyle name="Calculation 4 2 3 2 2 2 3 3" xfId="6382"/>
    <cellStyle name="Calculation 4 2 3 2 2 2 3 4" xfId="6383"/>
    <cellStyle name="Calculation 4 2 3 2 2 2 3 5" xfId="6384"/>
    <cellStyle name="Calculation 4 2 3 2 2 2 3 6" xfId="6385"/>
    <cellStyle name="Calculation 4 2 3 2 2 2 4" xfId="6386"/>
    <cellStyle name="Calculation 4 2 3 2 2 2 5" xfId="6387"/>
    <cellStyle name="Calculation 4 2 3 2 2 2 6" xfId="6388"/>
    <cellStyle name="Calculation 4 2 3 2 2 2 7" xfId="6389"/>
    <cellStyle name="Calculation 4 2 3 2 2 2 8" xfId="6390"/>
    <cellStyle name="Calculation 4 2 3 2 2 3" xfId="6391"/>
    <cellStyle name="Calculation 4 2 3 2 2 3 2" xfId="6392"/>
    <cellStyle name="Calculation 4 2 3 2 2 3 3" xfId="6393"/>
    <cellStyle name="Calculation 4 2 3 2 2 3 4" xfId="6394"/>
    <cellStyle name="Calculation 4 2 3 2 2 3 5" xfId="6395"/>
    <cellStyle name="Calculation 4 2 3 2 2 3 6" xfId="6396"/>
    <cellStyle name="Calculation 4 2 3 2 2 4" xfId="6397"/>
    <cellStyle name="Calculation 4 2 3 2 2 4 2" xfId="6398"/>
    <cellStyle name="Calculation 4 2 3 2 2 4 3" xfId="6399"/>
    <cellStyle name="Calculation 4 2 3 2 2 4 4" xfId="6400"/>
    <cellStyle name="Calculation 4 2 3 2 2 4 5" xfId="6401"/>
    <cellStyle name="Calculation 4 2 3 2 2 4 6" xfId="6402"/>
    <cellStyle name="Calculation 4 2 3 2 2 5" xfId="6403"/>
    <cellStyle name="Calculation 4 2 3 2 2 6" xfId="6404"/>
    <cellStyle name="Calculation 4 2 3 2 2 7" xfId="6405"/>
    <cellStyle name="Calculation 4 2 3 2 2 8" xfId="6406"/>
    <cellStyle name="Calculation 4 2 3 2 2 9" xfId="6407"/>
    <cellStyle name="Calculation 4 2 3 2 3" xfId="6408"/>
    <cellStyle name="Calculation 4 2 3 2 3 2" xfId="6409"/>
    <cellStyle name="Calculation 4 2 3 2 3 2 2" xfId="6410"/>
    <cellStyle name="Calculation 4 2 3 2 3 2 3" xfId="6411"/>
    <cellStyle name="Calculation 4 2 3 2 3 2 4" xfId="6412"/>
    <cellStyle name="Calculation 4 2 3 2 3 2 5" xfId="6413"/>
    <cellStyle name="Calculation 4 2 3 2 3 2 6" xfId="6414"/>
    <cellStyle name="Calculation 4 2 3 2 3 3" xfId="6415"/>
    <cellStyle name="Calculation 4 2 3 2 3 3 2" xfId="6416"/>
    <cellStyle name="Calculation 4 2 3 2 3 3 3" xfId="6417"/>
    <cellStyle name="Calculation 4 2 3 2 3 3 4" xfId="6418"/>
    <cellStyle name="Calculation 4 2 3 2 3 3 5" xfId="6419"/>
    <cellStyle name="Calculation 4 2 3 2 3 3 6" xfId="6420"/>
    <cellStyle name="Calculation 4 2 3 2 3 4" xfId="6421"/>
    <cellStyle name="Calculation 4 2 3 2 3 5" xfId="6422"/>
    <cellStyle name="Calculation 4 2 3 2 3 6" xfId="6423"/>
    <cellStyle name="Calculation 4 2 3 2 3 7" xfId="6424"/>
    <cellStyle name="Calculation 4 2 3 2 3 8" xfId="6425"/>
    <cellStyle name="Calculation 4 2 3 2 4" xfId="6426"/>
    <cellStyle name="Calculation 4 2 3 2 4 2" xfId="6427"/>
    <cellStyle name="Calculation 4 2 3 2 4 3" xfId="6428"/>
    <cellStyle name="Calculation 4 2 3 2 4 4" xfId="6429"/>
    <cellStyle name="Calculation 4 2 3 2 4 5" xfId="6430"/>
    <cellStyle name="Calculation 4 2 3 2 4 6" xfId="6431"/>
    <cellStyle name="Calculation 4 2 3 2 5" xfId="6432"/>
    <cellStyle name="Calculation 4 2 3 2 5 2" xfId="6433"/>
    <cellStyle name="Calculation 4 2 3 2 5 3" xfId="6434"/>
    <cellStyle name="Calculation 4 2 3 2 5 4" xfId="6435"/>
    <cellStyle name="Calculation 4 2 3 2 5 5" xfId="6436"/>
    <cellStyle name="Calculation 4 2 3 2 5 6" xfId="6437"/>
    <cellStyle name="Calculation 4 2 3 2 6" xfId="6438"/>
    <cellStyle name="Calculation 4 2 3 2 7" xfId="6439"/>
    <cellStyle name="Calculation 4 2 3 2 8" xfId="6440"/>
    <cellStyle name="Calculation 4 2 3 2 9" xfId="6441"/>
    <cellStyle name="Calculation 4 2 3 3" xfId="6442"/>
    <cellStyle name="Calculation 4 2 3 3 2" xfId="6443"/>
    <cellStyle name="Calculation 4 2 3 3 2 2" xfId="6444"/>
    <cellStyle name="Calculation 4 2 3 3 2 2 2" xfId="6445"/>
    <cellStyle name="Calculation 4 2 3 3 2 2 3" xfId="6446"/>
    <cellStyle name="Calculation 4 2 3 3 2 2 4" xfId="6447"/>
    <cellStyle name="Calculation 4 2 3 3 2 2 5" xfId="6448"/>
    <cellStyle name="Calculation 4 2 3 3 2 2 6" xfId="6449"/>
    <cellStyle name="Calculation 4 2 3 3 2 3" xfId="6450"/>
    <cellStyle name="Calculation 4 2 3 3 2 3 2" xfId="6451"/>
    <cellStyle name="Calculation 4 2 3 3 2 3 3" xfId="6452"/>
    <cellStyle name="Calculation 4 2 3 3 2 3 4" xfId="6453"/>
    <cellStyle name="Calculation 4 2 3 3 2 3 5" xfId="6454"/>
    <cellStyle name="Calculation 4 2 3 3 2 3 6" xfId="6455"/>
    <cellStyle name="Calculation 4 2 3 3 2 4" xfId="6456"/>
    <cellStyle name="Calculation 4 2 3 3 2 5" xfId="6457"/>
    <cellStyle name="Calculation 4 2 3 3 2 6" xfId="6458"/>
    <cellStyle name="Calculation 4 2 3 3 2 7" xfId="6459"/>
    <cellStyle name="Calculation 4 2 3 3 2 8" xfId="6460"/>
    <cellStyle name="Calculation 4 2 3 3 3" xfId="6461"/>
    <cellStyle name="Calculation 4 2 3 3 3 2" xfId="6462"/>
    <cellStyle name="Calculation 4 2 3 3 3 3" xfId="6463"/>
    <cellStyle name="Calculation 4 2 3 3 3 4" xfId="6464"/>
    <cellStyle name="Calculation 4 2 3 3 3 5" xfId="6465"/>
    <cellStyle name="Calculation 4 2 3 3 3 6" xfId="6466"/>
    <cellStyle name="Calculation 4 2 3 3 4" xfId="6467"/>
    <cellStyle name="Calculation 4 2 3 3 4 2" xfId="6468"/>
    <cellStyle name="Calculation 4 2 3 3 4 3" xfId="6469"/>
    <cellStyle name="Calculation 4 2 3 3 4 4" xfId="6470"/>
    <cellStyle name="Calculation 4 2 3 3 4 5" xfId="6471"/>
    <cellStyle name="Calculation 4 2 3 3 4 6" xfId="6472"/>
    <cellStyle name="Calculation 4 2 3 3 5" xfId="6473"/>
    <cellStyle name="Calculation 4 2 3 3 6" xfId="6474"/>
    <cellStyle name="Calculation 4 2 3 3 7" xfId="6475"/>
    <cellStyle name="Calculation 4 2 3 3 8" xfId="6476"/>
    <cellStyle name="Calculation 4 2 3 3 9" xfId="6477"/>
    <cellStyle name="Calculation 4 2 3 4" xfId="6478"/>
    <cellStyle name="Calculation 4 2 3 4 2" xfId="6479"/>
    <cellStyle name="Calculation 4 2 3 4 2 2" xfId="6480"/>
    <cellStyle name="Calculation 4 2 3 4 2 3" xfId="6481"/>
    <cellStyle name="Calculation 4 2 3 4 2 4" xfId="6482"/>
    <cellStyle name="Calculation 4 2 3 4 2 5" xfId="6483"/>
    <cellStyle name="Calculation 4 2 3 4 2 6" xfId="6484"/>
    <cellStyle name="Calculation 4 2 3 4 3" xfId="6485"/>
    <cellStyle name="Calculation 4 2 3 4 3 2" xfId="6486"/>
    <cellStyle name="Calculation 4 2 3 4 3 3" xfId="6487"/>
    <cellStyle name="Calculation 4 2 3 4 3 4" xfId="6488"/>
    <cellStyle name="Calculation 4 2 3 4 3 5" xfId="6489"/>
    <cellStyle name="Calculation 4 2 3 4 3 6" xfId="6490"/>
    <cellStyle name="Calculation 4 2 3 4 4" xfId="6491"/>
    <cellStyle name="Calculation 4 2 3 4 5" xfId="6492"/>
    <cellStyle name="Calculation 4 2 3 4 6" xfId="6493"/>
    <cellStyle name="Calculation 4 2 3 4 7" xfId="6494"/>
    <cellStyle name="Calculation 4 2 3 4 8" xfId="6495"/>
    <cellStyle name="Calculation 4 2 3 5" xfId="6496"/>
    <cellStyle name="Calculation 4 2 3 5 2" xfId="6497"/>
    <cellStyle name="Calculation 4 2 3 5 3" xfId="6498"/>
    <cellStyle name="Calculation 4 2 3 5 4" xfId="6499"/>
    <cellStyle name="Calculation 4 2 3 5 5" xfId="6500"/>
    <cellStyle name="Calculation 4 2 3 5 6" xfId="6501"/>
    <cellStyle name="Calculation 4 2 3 6" xfId="6502"/>
    <cellStyle name="Calculation 4 2 3 6 2" xfId="6503"/>
    <cellStyle name="Calculation 4 2 3 6 3" xfId="6504"/>
    <cellStyle name="Calculation 4 2 3 6 4" xfId="6505"/>
    <cellStyle name="Calculation 4 2 3 6 5" xfId="6506"/>
    <cellStyle name="Calculation 4 2 3 6 6" xfId="6507"/>
    <cellStyle name="Calculation 4 2 3 7" xfId="6508"/>
    <cellStyle name="Calculation 4 2 3 8" xfId="6509"/>
    <cellStyle name="Calculation 4 2 3 9" xfId="6510"/>
    <cellStyle name="Calculation 4 2 4" xfId="6511"/>
    <cellStyle name="Calculation 4 2 4 10" xfId="6512"/>
    <cellStyle name="Calculation 4 2 4 2" xfId="6513"/>
    <cellStyle name="Calculation 4 2 4 2 2" xfId="6514"/>
    <cellStyle name="Calculation 4 2 4 2 2 2" xfId="6515"/>
    <cellStyle name="Calculation 4 2 4 2 2 2 2" xfId="6516"/>
    <cellStyle name="Calculation 4 2 4 2 2 2 3" xfId="6517"/>
    <cellStyle name="Calculation 4 2 4 2 2 2 4" xfId="6518"/>
    <cellStyle name="Calculation 4 2 4 2 2 2 5" xfId="6519"/>
    <cellStyle name="Calculation 4 2 4 2 2 2 6" xfId="6520"/>
    <cellStyle name="Calculation 4 2 4 2 2 3" xfId="6521"/>
    <cellStyle name="Calculation 4 2 4 2 2 3 2" xfId="6522"/>
    <cellStyle name="Calculation 4 2 4 2 2 3 3" xfId="6523"/>
    <cellStyle name="Calculation 4 2 4 2 2 3 4" xfId="6524"/>
    <cellStyle name="Calculation 4 2 4 2 2 3 5" xfId="6525"/>
    <cellStyle name="Calculation 4 2 4 2 2 3 6" xfId="6526"/>
    <cellStyle name="Calculation 4 2 4 2 2 4" xfId="6527"/>
    <cellStyle name="Calculation 4 2 4 2 2 5" xfId="6528"/>
    <cellStyle name="Calculation 4 2 4 2 2 6" xfId="6529"/>
    <cellStyle name="Calculation 4 2 4 2 2 7" xfId="6530"/>
    <cellStyle name="Calculation 4 2 4 2 2 8" xfId="6531"/>
    <cellStyle name="Calculation 4 2 4 2 3" xfId="6532"/>
    <cellStyle name="Calculation 4 2 4 2 3 2" xfId="6533"/>
    <cellStyle name="Calculation 4 2 4 2 3 3" xfId="6534"/>
    <cellStyle name="Calculation 4 2 4 2 3 4" xfId="6535"/>
    <cellStyle name="Calculation 4 2 4 2 3 5" xfId="6536"/>
    <cellStyle name="Calculation 4 2 4 2 3 6" xfId="6537"/>
    <cellStyle name="Calculation 4 2 4 2 4" xfId="6538"/>
    <cellStyle name="Calculation 4 2 4 2 4 2" xfId="6539"/>
    <cellStyle name="Calculation 4 2 4 2 4 3" xfId="6540"/>
    <cellStyle name="Calculation 4 2 4 2 4 4" xfId="6541"/>
    <cellStyle name="Calculation 4 2 4 2 4 5" xfId="6542"/>
    <cellStyle name="Calculation 4 2 4 2 4 6" xfId="6543"/>
    <cellStyle name="Calculation 4 2 4 2 5" xfId="6544"/>
    <cellStyle name="Calculation 4 2 4 2 6" xfId="6545"/>
    <cellStyle name="Calculation 4 2 4 2 7" xfId="6546"/>
    <cellStyle name="Calculation 4 2 4 2 8" xfId="6547"/>
    <cellStyle name="Calculation 4 2 4 2 9" xfId="6548"/>
    <cellStyle name="Calculation 4 2 4 3" xfId="6549"/>
    <cellStyle name="Calculation 4 2 4 3 2" xfId="6550"/>
    <cellStyle name="Calculation 4 2 4 3 2 2" xfId="6551"/>
    <cellStyle name="Calculation 4 2 4 3 2 3" xfId="6552"/>
    <cellStyle name="Calculation 4 2 4 3 2 4" xfId="6553"/>
    <cellStyle name="Calculation 4 2 4 3 2 5" xfId="6554"/>
    <cellStyle name="Calculation 4 2 4 3 2 6" xfId="6555"/>
    <cellStyle name="Calculation 4 2 4 3 3" xfId="6556"/>
    <cellStyle name="Calculation 4 2 4 3 3 2" xfId="6557"/>
    <cellStyle name="Calculation 4 2 4 3 3 3" xfId="6558"/>
    <cellStyle name="Calculation 4 2 4 3 3 4" xfId="6559"/>
    <cellStyle name="Calculation 4 2 4 3 3 5" xfId="6560"/>
    <cellStyle name="Calculation 4 2 4 3 3 6" xfId="6561"/>
    <cellStyle name="Calculation 4 2 4 3 4" xfId="6562"/>
    <cellStyle name="Calculation 4 2 4 3 5" xfId="6563"/>
    <cellStyle name="Calculation 4 2 4 3 6" xfId="6564"/>
    <cellStyle name="Calculation 4 2 4 3 7" xfId="6565"/>
    <cellStyle name="Calculation 4 2 4 3 8" xfId="6566"/>
    <cellStyle name="Calculation 4 2 4 4" xfId="6567"/>
    <cellStyle name="Calculation 4 2 4 4 2" xfId="6568"/>
    <cellStyle name="Calculation 4 2 4 4 3" xfId="6569"/>
    <cellStyle name="Calculation 4 2 4 4 4" xfId="6570"/>
    <cellStyle name="Calculation 4 2 4 4 5" xfId="6571"/>
    <cellStyle name="Calculation 4 2 4 4 6" xfId="6572"/>
    <cellStyle name="Calculation 4 2 4 5" xfId="6573"/>
    <cellStyle name="Calculation 4 2 4 5 2" xfId="6574"/>
    <cellStyle name="Calculation 4 2 4 5 3" xfId="6575"/>
    <cellStyle name="Calculation 4 2 4 5 4" xfId="6576"/>
    <cellStyle name="Calculation 4 2 4 5 5" xfId="6577"/>
    <cellStyle name="Calculation 4 2 4 5 6" xfId="6578"/>
    <cellStyle name="Calculation 4 2 4 6" xfId="6579"/>
    <cellStyle name="Calculation 4 2 4 7" xfId="6580"/>
    <cellStyle name="Calculation 4 2 4 8" xfId="6581"/>
    <cellStyle name="Calculation 4 2 4 9" xfId="6582"/>
    <cellStyle name="Calculation 4 2 5" xfId="6583"/>
    <cellStyle name="Calculation 4 2 5 2" xfId="6584"/>
    <cellStyle name="Calculation 4 2 5 2 2" xfId="6585"/>
    <cellStyle name="Calculation 4 2 5 2 2 2" xfId="6586"/>
    <cellStyle name="Calculation 4 2 5 2 2 3" xfId="6587"/>
    <cellStyle name="Calculation 4 2 5 2 2 4" xfId="6588"/>
    <cellStyle name="Calculation 4 2 5 2 2 5" xfId="6589"/>
    <cellStyle name="Calculation 4 2 5 2 2 6" xfId="6590"/>
    <cellStyle name="Calculation 4 2 5 2 3" xfId="6591"/>
    <cellStyle name="Calculation 4 2 5 2 3 2" xfId="6592"/>
    <cellStyle name="Calculation 4 2 5 2 3 3" xfId="6593"/>
    <cellStyle name="Calculation 4 2 5 2 3 4" xfId="6594"/>
    <cellStyle name="Calculation 4 2 5 2 3 5" xfId="6595"/>
    <cellStyle name="Calculation 4 2 5 2 3 6" xfId="6596"/>
    <cellStyle name="Calculation 4 2 5 2 4" xfId="6597"/>
    <cellStyle name="Calculation 4 2 5 2 5" xfId="6598"/>
    <cellStyle name="Calculation 4 2 5 2 6" xfId="6599"/>
    <cellStyle name="Calculation 4 2 5 2 7" xfId="6600"/>
    <cellStyle name="Calculation 4 2 5 2 8" xfId="6601"/>
    <cellStyle name="Calculation 4 2 5 3" xfId="6602"/>
    <cellStyle name="Calculation 4 2 5 3 2" xfId="6603"/>
    <cellStyle name="Calculation 4 2 5 3 3" xfId="6604"/>
    <cellStyle name="Calculation 4 2 5 3 4" xfId="6605"/>
    <cellStyle name="Calculation 4 2 5 3 5" xfId="6606"/>
    <cellStyle name="Calculation 4 2 5 3 6" xfId="6607"/>
    <cellStyle name="Calculation 4 2 5 4" xfId="6608"/>
    <cellStyle name="Calculation 4 2 5 4 2" xfId="6609"/>
    <cellStyle name="Calculation 4 2 5 4 3" xfId="6610"/>
    <cellStyle name="Calculation 4 2 5 4 4" xfId="6611"/>
    <cellStyle name="Calculation 4 2 5 4 5" xfId="6612"/>
    <cellStyle name="Calculation 4 2 5 4 6" xfId="6613"/>
    <cellStyle name="Calculation 4 2 5 5" xfId="6614"/>
    <cellStyle name="Calculation 4 2 5 6" xfId="6615"/>
    <cellStyle name="Calculation 4 2 5 7" xfId="6616"/>
    <cellStyle name="Calculation 4 2 5 8" xfId="6617"/>
    <cellStyle name="Calculation 4 2 5 9" xfId="6618"/>
    <cellStyle name="Calculation 4 2 6" xfId="6619"/>
    <cellStyle name="Calculation 4 2 6 2" xfId="6620"/>
    <cellStyle name="Calculation 4 2 6 2 2" xfId="6621"/>
    <cellStyle name="Calculation 4 2 6 2 3" xfId="6622"/>
    <cellStyle name="Calculation 4 2 6 2 4" xfId="6623"/>
    <cellStyle name="Calculation 4 2 6 2 5" xfId="6624"/>
    <cellStyle name="Calculation 4 2 6 2 6" xfId="6625"/>
    <cellStyle name="Calculation 4 2 6 3" xfId="6626"/>
    <cellStyle name="Calculation 4 2 6 3 2" xfId="6627"/>
    <cellStyle name="Calculation 4 2 6 3 3" xfId="6628"/>
    <cellStyle name="Calculation 4 2 6 3 4" xfId="6629"/>
    <cellStyle name="Calculation 4 2 6 3 5" xfId="6630"/>
    <cellStyle name="Calculation 4 2 6 3 6" xfId="6631"/>
    <cellStyle name="Calculation 4 2 6 4" xfId="6632"/>
    <cellStyle name="Calculation 4 2 6 5" xfId="6633"/>
    <cellStyle name="Calculation 4 2 6 6" xfId="6634"/>
    <cellStyle name="Calculation 4 2 6 7" xfId="6635"/>
    <cellStyle name="Calculation 4 2 6 8" xfId="6636"/>
    <cellStyle name="Calculation 4 2 7" xfId="6637"/>
    <cellStyle name="Calculation 4 2 7 2" xfId="6638"/>
    <cellStyle name="Calculation 4 2 7 3" xfId="6639"/>
    <cellStyle name="Calculation 4 2 7 4" xfId="6640"/>
    <cellStyle name="Calculation 4 2 7 5" xfId="6641"/>
    <cellStyle name="Calculation 4 2 7 6" xfId="6642"/>
    <cellStyle name="Calculation 4 2 8" xfId="6643"/>
    <cellStyle name="Calculation 4 2 8 2" xfId="6644"/>
    <cellStyle name="Calculation 4 2 8 3" xfId="6645"/>
    <cellStyle name="Calculation 4 2 8 4" xfId="6646"/>
    <cellStyle name="Calculation 4 2 8 5" xfId="6647"/>
    <cellStyle name="Calculation 4 2 8 6" xfId="6648"/>
    <cellStyle name="Calculation 4 2 9" xfId="6649"/>
    <cellStyle name="Calculation 4 3" xfId="6650"/>
    <cellStyle name="Calculation 4 3 10" xfId="6651"/>
    <cellStyle name="Calculation 4 3 11" xfId="6652"/>
    <cellStyle name="Calculation 4 3 12" xfId="6653"/>
    <cellStyle name="Calculation 4 3 2" xfId="6654"/>
    <cellStyle name="Calculation 4 3 2 10" xfId="6655"/>
    <cellStyle name="Calculation 4 3 2 11" xfId="6656"/>
    <cellStyle name="Calculation 4 3 2 2" xfId="6657"/>
    <cellStyle name="Calculation 4 3 2 2 10" xfId="6658"/>
    <cellStyle name="Calculation 4 3 2 2 2" xfId="6659"/>
    <cellStyle name="Calculation 4 3 2 2 2 2" xfId="6660"/>
    <cellStyle name="Calculation 4 3 2 2 2 2 2" xfId="6661"/>
    <cellStyle name="Calculation 4 3 2 2 2 2 2 2" xfId="6662"/>
    <cellStyle name="Calculation 4 3 2 2 2 2 2 3" xfId="6663"/>
    <cellStyle name="Calculation 4 3 2 2 2 2 2 4" xfId="6664"/>
    <cellStyle name="Calculation 4 3 2 2 2 2 2 5" xfId="6665"/>
    <cellStyle name="Calculation 4 3 2 2 2 2 2 6" xfId="6666"/>
    <cellStyle name="Calculation 4 3 2 2 2 2 3" xfId="6667"/>
    <cellStyle name="Calculation 4 3 2 2 2 2 3 2" xfId="6668"/>
    <cellStyle name="Calculation 4 3 2 2 2 2 3 3" xfId="6669"/>
    <cellStyle name="Calculation 4 3 2 2 2 2 3 4" xfId="6670"/>
    <cellStyle name="Calculation 4 3 2 2 2 2 3 5" xfId="6671"/>
    <cellStyle name="Calculation 4 3 2 2 2 2 3 6" xfId="6672"/>
    <cellStyle name="Calculation 4 3 2 2 2 2 4" xfId="6673"/>
    <cellStyle name="Calculation 4 3 2 2 2 2 5" xfId="6674"/>
    <cellStyle name="Calculation 4 3 2 2 2 2 6" xfId="6675"/>
    <cellStyle name="Calculation 4 3 2 2 2 2 7" xfId="6676"/>
    <cellStyle name="Calculation 4 3 2 2 2 2 8" xfId="6677"/>
    <cellStyle name="Calculation 4 3 2 2 2 3" xfId="6678"/>
    <cellStyle name="Calculation 4 3 2 2 2 3 2" xfId="6679"/>
    <cellStyle name="Calculation 4 3 2 2 2 3 3" xfId="6680"/>
    <cellStyle name="Calculation 4 3 2 2 2 3 4" xfId="6681"/>
    <cellStyle name="Calculation 4 3 2 2 2 3 5" xfId="6682"/>
    <cellStyle name="Calculation 4 3 2 2 2 3 6" xfId="6683"/>
    <cellStyle name="Calculation 4 3 2 2 2 4" xfId="6684"/>
    <cellStyle name="Calculation 4 3 2 2 2 4 2" xfId="6685"/>
    <cellStyle name="Calculation 4 3 2 2 2 4 3" xfId="6686"/>
    <cellStyle name="Calculation 4 3 2 2 2 4 4" xfId="6687"/>
    <cellStyle name="Calculation 4 3 2 2 2 4 5" xfId="6688"/>
    <cellStyle name="Calculation 4 3 2 2 2 4 6" xfId="6689"/>
    <cellStyle name="Calculation 4 3 2 2 2 5" xfId="6690"/>
    <cellStyle name="Calculation 4 3 2 2 2 6" xfId="6691"/>
    <cellStyle name="Calculation 4 3 2 2 2 7" xfId="6692"/>
    <cellStyle name="Calculation 4 3 2 2 2 8" xfId="6693"/>
    <cellStyle name="Calculation 4 3 2 2 2 9" xfId="6694"/>
    <cellStyle name="Calculation 4 3 2 2 3" xfId="6695"/>
    <cellStyle name="Calculation 4 3 2 2 3 2" xfId="6696"/>
    <cellStyle name="Calculation 4 3 2 2 3 2 2" xfId="6697"/>
    <cellStyle name="Calculation 4 3 2 2 3 2 3" xfId="6698"/>
    <cellStyle name="Calculation 4 3 2 2 3 2 4" xfId="6699"/>
    <cellStyle name="Calculation 4 3 2 2 3 2 5" xfId="6700"/>
    <cellStyle name="Calculation 4 3 2 2 3 2 6" xfId="6701"/>
    <cellStyle name="Calculation 4 3 2 2 3 3" xfId="6702"/>
    <cellStyle name="Calculation 4 3 2 2 3 3 2" xfId="6703"/>
    <cellStyle name="Calculation 4 3 2 2 3 3 3" xfId="6704"/>
    <cellStyle name="Calculation 4 3 2 2 3 3 4" xfId="6705"/>
    <cellStyle name="Calculation 4 3 2 2 3 3 5" xfId="6706"/>
    <cellStyle name="Calculation 4 3 2 2 3 3 6" xfId="6707"/>
    <cellStyle name="Calculation 4 3 2 2 3 4" xfId="6708"/>
    <cellStyle name="Calculation 4 3 2 2 3 5" xfId="6709"/>
    <cellStyle name="Calculation 4 3 2 2 3 6" xfId="6710"/>
    <cellStyle name="Calculation 4 3 2 2 3 7" xfId="6711"/>
    <cellStyle name="Calculation 4 3 2 2 3 8" xfId="6712"/>
    <cellStyle name="Calculation 4 3 2 2 4" xfId="6713"/>
    <cellStyle name="Calculation 4 3 2 2 4 2" xfId="6714"/>
    <cellStyle name="Calculation 4 3 2 2 4 3" xfId="6715"/>
    <cellStyle name="Calculation 4 3 2 2 4 4" xfId="6716"/>
    <cellStyle name="Calculation 4 3 2 2 4 5" xfId="6717"/>
    <cellStyle name="Calculation 4 3 2 2 4 6" xfId="6718"/>
    <cellStyle name="Calculation 4 3 2 2 5" xfId="6719"/>
    <cellStyle name="Calculation 4 3 2 2 5 2" xfId="6720"/>
    <cellStyle name="Calculation 4 3 2 2 5 3" xfId="6721"/>
    <cellStyle name="Calculation 4 3 2 2 5 4" xfId="6722"/>
    <cellStyle name="Calculation 4 3 2 2 5 5" xfId="6723"/>
    <cellStyle name="Calculation 4 3 2 2 5 6" xfId="6724"/>
    <cellStyle name="Calculation 4 3 2 2 6" xfId="6725"/>
    <cellStyle name="Calculation 4 3 2 2 7" xfId="6726"/>
    <cellStyle name="Calculation 4 3 2 2 8" xfId="6727"/>
    <cellStyle name="Calculation 4 3 2 2 9" xfId="6728"/>
    <cellStyle name="Calculation 4 3 2 3" xfId="6729"/>
    <cellStyle name="Calculation 4 3 2 3 2" xfId="6730"/>
    <cellStyle name="Calculation 4 3 2 3 2 2" xfId="6731"/>
    <cellStyle name="Calculation 4 3 2 3 2 2 2" xfId="6732"/>
    <cellStyle name="Calculation 4 3 2 3 2 2 3" xfId="6733"/>
    <cellStyle name="Calculation 4 3 2 3 2 2 4" xfId="6734"/>
    <cellStyle name="Calculation 4 3 2 3 2 2 5" xfId="6735"/>
    <cellStyle name="Calculation 4 3 2 3 2 2 6" xfId="6736"/>
    <cellStyle name="Calculation 4 3 2 3 2 3" xfId="6737"/>
    <cellStyle name="Calculation 4 3 2 3 2 3 2" xfId="6738"/>
    <cellStyle name="Calculation 4 3 2 3 2 3 3" xfId="6739"/>
    <cellStyle name="Calculation 4 3 2 3 2 3 4" xfId="6740"/>
    <cellStyle name="Calculation 4 3 2 3 2 3 5" xfId="6741"/>
    <cellStyle name="Calculation 4 3 2 3 2 3 6" xfId="6742"/>
    <cellStyle name="Calculation 4 3 2 3 2 4" xfId="6743"/>
    <cellStyle name="Calculation 4 3 2 3 2 5" xfId="6744"/>
    <cellStyle name="Calculation 4 3 2 3 2 6" xfId="6745"/>
    <cellStyle name="Calculation 4 3 2 3 2 7" xfId="6746"/>
    <cellStyle name="Calculation 4 3 2 3 2 8" xfId="6747"/>
    <cellStyle name="Calculation 4 3 2 3 3" xfId="6748"/>
    <cellStyle name="Calculation 4 3 2 3 3 2" xfId="6749"/>
    <cellStyle name="Calculation 4 3 2 3 3 3" xfId="6750"/>
    <cellStyle name="Calculation 4 3 2 3 3 4" xfId="6751"/>
    <cellStyle name="Calculation 4 3 2 3 3 5" xfId="6752"/>
    <cellStyle name="Calculation 4 3 2 3 3 6" xfId="6753"/>
    <cellStyle name="Calculation 4 3 2 3 4" xfId="6754"/>
    <cellStyle name="Calculation 4 3 2 3 4 2" xfId="6755"/>
    <cellStyle name="Calculation 4 3 2 3 4 3" xfId="6756"/>
    <cellStyle name="Calculation 4 3 2 3 4 4" xfId="6757"/>
    <cellStyle name="Calculation 4 3 2 3 4 5" xfId="6758"/>
    <cellStyle name="Calculation 4 3 2 3 4 6" xfId="6759"/>
    <cellStyle name="Calculation 4 3 2 3 5" xfId="6760"/>
    <cellStyle name="Calculation 4 3 2 3 6" xfId="6761"/>
    <cellStyle name="Calculation 4 3 2 3 7" xfId="6762"/>
    <cellStyle name="Calculation 4 3 2 3 8" xfId="6763"/>
    <cellStyle name="Calculation 4 3 2 3 9" xfId="6764"/>
    <cellStyle name="Calculation 4 3 2 4" xfId="6765"/>
    <cellStyle name="Calculation 4 3 2 4 2" xfId="6766"/>
    <cellStyle name="Calculation 4 3 2 4 2 2" xfId="6767"/>
    <cellStyle name="Calculation 4 3 2 4 2 3" xfId="6768"/>
    <cellStyle name="Calculation 4 3 2 4 2 4" xfId="6769"/>
    <cellStyle name="Calculation 4 3 2 4 2 5" xfId="6770"/>
    <cellStyle name="Calculation 4 3 2 4 2 6" xfId="6771"/>
    <cellStyle name="Calculation 4 3 2 4 3" xfId="6772"/>
    <cellStyle name="Calculation 4 3 2 4 3 2" xfId="6773"/>
    <cellStyle name="Calculation 4 3 2 4 3 3" xfId="6774"/>
    <cellStyle name="Calculation 4 3 2 4 3 4" xfId="6775"/>
    <cellStyle name="Calculation 4 3 2 4 3 5" xfId="6776"/>
    <cellStyle name="Calculation 4 3 2 4 3 6" xfId="6777"/>
    <cellStyle name="Calculation 4 3 2 4 4" xfId="6778"/>
    <cellStyle name="Calculation 4 3 2 4 5" xfId="6779"/>
    <cellStyle name="Calculation 4 3 2 4 6" xfId="6780"/>
    <cellStyle name="Calculation 4 3 2 4 7" xfId="6781"/>
    <cellStyle name="Calculation 4 3 2 4 8" xfId="6782"/>
    <cellStyle name="Calculation 4 3 2 5" xfId="6783"/>
    <cellStyle name="Calculation 4 3 2 5 2" xfId="6784"/>
    <cellStyle name="Calculation 4 3 2 5 3" xfId="6785"/>
    <cellStyle name="Calculation 4 3 2 5 4" xfId="6786"/>
    <cellStyle name="Calculation 4 3 2 5 5" xfId="6787"/>
    <cellStyle name="Calculation 4 3 2 5 6" xfId="6788"/>
    <cellStyle name="Calculation 4 3 2 6" xfId="6789"/>
    <cellStyle name="Calculation 4 3 2 6 2" xfId="6790"/>
    <cellStyle name="Calculation 4 3 2 6 3" xfId="6791"/>
    <cellStyle name="Calculation 4 3 2 6 4" xfId="6792"/>
    <cellStyle name="Calculation 4 3 2 6 5" xfId="6793"/>
    <cellStyle name="Calculation 4 3 2 6 6" xfId="6794"/>
    <cellStyle name="Calculation 4 3 2 7" xfId="6795"/>
    <cellStyle name="Calculation 4 3 2 8" xfId="6796"/>
    <cellStyle name="Calculation 4 3 2 9" xfId="6797"/>
    <cellStyle name="Calculation 4 3 3" xfId="6798"/>
    <cellStyle name="Calculation 4 3 3 10" xfId="6799"/>
    <cellStyle name="Calculation 4 3 3 2" xfId="6800"/>
    <cellStyle name="Calculation 4 3 3 2 2" xfId="6801"/>
    <cellStyle name="Calculation 4 3 3 2 2 2" xfId="6802"/>
    <cellStyle name="Calculation 4 3 3 2 2 2 2" xfId="6803"/>
    <cellStyle name="Calculation 4 3 3 2 2 2 3" xfId="6804"/>
    <cellStyle name="Calculation 4 3 3 2 2 2 4" xfId="6805"/>
    <cellStyle name="Calculation 4 3 3 2 2 2 5" xfId="6806"/>
    <cellStyle name="Calculation 4 3 3 2 2 2 6" xfId="6807"/>
    <cellStyle name="Calculation 4 3 3 2 2 3" xfId="6808"/>
    <cellStyle name="Calculation 4 3 3 2 2 3 2" xfId="6809"/>
    <cellStyle name="Calculation 4 3 3 2 2 3 3" xfId="6810"/>
    <cellStyle name="Calculation 4 3 3 2 2 3 4" xfId="6811"/>
    <cellStyle name="Calculation 4 3 3 2 2 3 5" xfId="6812"/>
    <cellStyle name="Calculation 4 3 3 2 2 3 6" xfId="6813"/>
    <cellStyle name="Calculation 4 3 3 2 2 4" xfId="6814"/>
    <cellStyle name="Calculation 4 3 3 2 2 5" xfId="6815"/>
    <cellStyle name="Calculation 4 3 3 2 2 6" xfId="6816"/>
    <cellStyle name="Calculation 4 3 3 2 2 7" xfId="6817"/>
    <cellStyle name="Calculation 4 3 3 2 2 8" xfId="6818"/>
    <cellStyle name="Calculation 4 3 3 2 3" xfId="6819"/>
    <cellStyle name="Calculation 4 3 3 2 3 2" xfId="6820"/>
    <cellStyle name="Calculation 4 3 3 2 3 3" xfId="6821"/>
    <cellStyle name="Calculation 4 3 3 2 3 4" xfId="6822"/>
    <cellStyle name="Calculation 4 3 3 2 3 5" xfId="6823"/>
    <cellStyle name="Calculation 4 3 3 2 3 6" xfId="6824"/>
    <cellStyle name="Calculation 4 3 3 2 4" xfId="6825"/>
    <cellStyle name="Calculation 4 3 3 2 4 2" xfId="6826"/>
    <cellStyle name="Calculation 4 3 3 2 4 3" xfId="6827"/>
    <cellStyle name="Calculation 4 3 3 2 4 4" xfId="6828"/>
    <cellStyle name="Calculation 4 3 3 2 4 5" xfId="6829"/>
    <cellStyle name="Calculation 4 3 3 2 4 6" xfId="6830"/>
    <cellStyle name="Calculation 4 3 3 2 5" xfId="6831"/>
    <cellStyle name="Calculation 4 3 3 2 6" xfId="6832"/>
    <cellStyle name="Calculation 4 3 3 2 7" xfId="6833"/>
    <cellStyle name="Calculation 4 3 3 2 8" xfId="6834"/>
    <cellStyle name="Calculation 4 3 3 2 9" xfId="6835"/>
    <cellStyle name="Calculation 4 3 3 3" xfId="6836"/>
    <cellStyle name="Calculation 4 3 3 3 2" xfId="6837"/>
    <cellStyle name="Calculation 4 3 3 3 2 2" xfId="6838"/>
    <cellStyle name="Calculation 4 3 3 3 2 3" xfId="6839"/>
    <cellStyle name="Calculation 4 3 3 3 2 4" xfId="6840"/>
    <cellStyle name="Calculation 4 3 3 3 2 5" xfId="6841"/>
    <cellStyle name="Calculation 4 3 3 3 2 6" xfId="6842"/>
    <cellStyle name="Calculation 4 3 3 3 3" xfId="6843"/>
    <cellStyle name="Calculation 4 3 3 3 3 2" xfId="6844"/>
    <cellStyle name="Calculation 4 3 3 3 3 3" xfId="6845"/>
    <cellStyle name="Calculation 4 3 3 3 3 4" xfId="6846"/>
    <cellStyle name="Calculation 4 3 3 3 3 5" xfId="6847"/>
    <cellStyle name="Calculation 4 3 3 3 3 6" xfId="6848"/>
    <cellStyle name="Calculation 4 3 3 3 4" xfId="6849"/>
    <cellStyle name="Calculation 4 3 3 3 5" xfId="6850"/>
    <cellStyle name="Calculation 4 3 3 3 6" xfId="6851"/>
    <cellStyle name="Calculation 4 3 3 3 7" xfId="6852"/>
    <cellStyle name="Calculation 4 3 3 3 8" xfId="6853"/>
    <cellStyle name="Calculation 4 3 3 4" xfId="6854"/>
    <cellStyle name="Calculation 4 3 3 4 2" xfId="6855"/>
    <cellStyle name="Calculation 4 3 3 4 3" xfId="6856"/>
    <cellStyle name="Calculation 4 3 3 4 4" xfId="6857"/>
    <cellStyle name="Calculation 4 3 3 4 5" xfId="6858"/>
    <cellStyle name="Calculation 4 3 3 4 6" xfId="6859"/>
    <cellStyle name="Calculation 4 3 3 5" xfId="6860"/>
    <cellStyle name="Calculation 4 3 3 5 2" xfId="6861"/>
    <cellStyle name="Calculation 4 3 3 5 3" xfId="6862"/>
    <cellStyle name="Calculation 4 3 3 5 4" xfId="6863"/>
    <cellStyle name="Calculation 4 3 3 5 5" xfId="6864"/>
    <cellStyle name="Calculation 4 3 3 5 6" xfId="6865"/>
    <cellStyle name="Calculation 4 3 3 6" xfId="6866"/>
    <cellStyle name="Calculation 4 3 3 7" xfId="6867"/>
    <cellStyle name="Calculation 4 3 3 8" xfId="6868"/>
    <cellStyle name="Calculation 4 3 3 9" xfId="6869"/>
    <cellStyle name="Calculation 4 3 4" xfId="6870"/>
    <cellStyle name="Calculation 4 3 4 2" xfId="6871"/>
    <cellStyle name="Calculation 4 3 4 2 2" xfId="6872"/>
    <cellStyle name="Calculation 4 3 4 2 2 2" xfId="6873"/>
    <cellStyle name="Calculation 4 3 4 2 2 3" xfId="6874"/>
    <cellStyle name="Calculation 4 3 4 2 2 4" xfId="6875"/>
    <cellStyle name="Calculation 4 3 4 2 2 5" xfId="6876"/>
    <cellStyle name="Calculation 4 3 4 2 2 6" xfId="6877"/>
    <cellStyle name="Calculation 4 3 4 2 3" xfId="6878"/>
    <cellStyle name="Calculation 4 3 4 2 3 2" xfId="6879"/>
    <cellStyle name="Calculation 4 3 4 2 3 3" xfId="6880"/>
    <cellStyle name="Calculation 4 3 4 2 3 4" xfId="6881"/>
    <cellStyle name="Calculation 4 3 4 2 3 5" xfId="6882"/>
    <cellStyle name="Calculation 4 3 4 2 3 6" xfId="6883"/>
    <cellStyle name="Calculation 4 3 4 2 4" xfId="6884"/>
    <cellStyle name="Calculation 4 3 4 2 5" xfId="6885"/>
    <cellStyle name="Calculation 4 3 4 2 6" xfId="6886"/>
    <cellStyle name="Calculation 4 3 4 2 7" xfId="6887"/>
    <cellStyle name="Calculation 4 3 4 2 8" xfId="6888"/>
    <cellStyle name="Calculation 4 3 4 3" xfId="6889"/>
    <cellStyle name="Calculation 4 3 4 3 2" xfId="6890"/>
    <cellStyle name="Calculation 4 3 4 3 3" xfId="6891"/>
    <cellStyle name="Calculation 4 3 4 3 4" xfId="6892"/>
    <cellStyle name="Calculation 4 3 4 3 5" xfId="6893"/>
    <cellStyle name="Calculation 4 3 4 3 6" xfId="6894"/>
    <cellStyle name="Calculation 4 3 4 4" xfId="6895"/>
    <cellStyle name="Calculation 4 3 4 4 2" xfId="6896"/>
    <cellStyle name="Calculation 4 3 4 4 3" xfId="6897"/>
    <cellStyle name="Calculation 4 3 4 4 4" xfId="6898"/>
    <cellStyle name="Calculation 4 3 4 4 5" xfId="6899"/>
    <cellStyle name="Calculation 4 3 4 4 6" xfId="6900"/>
    <cellStyle name="Calculation 4 3 4 5" xfId="6901"/>
    <cellStyle name="Calculation 4 3 4 6" xfId="6902"/>
    <cellStyle name="Calculation 4 3 4 7" xfId="6903"/>
    <cellStyle name="Calculation 4 3 4 8" xfId="6904"/>
    <cellStyle name="Calculation 4 3 4 9" xfId="6905"/>
    <cellStyle name="Calculation 4 3 5" xfId="6906"/>
    <cellStyle name="Calculation 4 3 5 2" xfId="6907"/>
    <cellStyle name="Calculation 4 3 5 2 2" xfId="6908"/>
    <cellStyle name="Calculation 4 3 5 2 3" xfId="6909"/>
    <cellStyle name="Calculation 4 3 5 2 4" xfId="6910"/>
    <cellStyle name="Calculation 4 3 5 2 5" xfId="6911"/>
    <cellStyle name="Calculation 4 3 5 2 6" xfId="6912"/>
    <cellStyle name="Calculation 4 3 5 3" xfId="6913"/>
    <cellStyle name="Calculation 4 3 5 3 2" xfId="6914"/>
    <cellStyle name="Calculation 4 3 5 3 3" xfId="6915"/>
    <cellStyle name="Calculation 4 3 5 3 4" xfId="6916"/>
    <cellStyle name="Calculation 4 3 5 3 5" xfId="6917"/>
    <cellStyle name="Calculation 4 3 5 3 6" xfId="6918"/>
    <cellStyle name="Calculation 4 3 5 4" xfId="6919"/>
    <cellStyle name="Calculation 4 3 5 5" xfId="6920"/>
    <cellStyle name="Calculation 4 3 5 6" xfId="6921"/>
    <cellStyle name="Calculation 4 3 5 7" xfId="6922"/>
    <cellStyle name="Calculation 4 3 5 8" xfId="6923"/>
    <cellStyle name="Calculation 4 3 6" xfId="6924"/>
    <cellStyle name="Calculation 4 3 6 2" xfId="6925"/>
    <cellStyle name="Calculation 4 3 6 3" xfId="6926"/>
    <cellStyle name="Calculation 4 3 6 4" xfId="6927"/>
    <cellStyle name="Calculation 4 3 6 5" xfId="6928"/>
    <cellStyle name="Calculation 4 3 6 6" xfId="6929"/>
    <cellStyle name="Calculation 4 3 7" xfId="6930"/>
    <cellStyle name="Calculation 4 3 7 2" xfId="6931"/>
    <cellStyle name="Calculation 4 3 7 3" xfId="6932"/>
    <cellStyle name="Calculation 4 3 7 4" xfId="6933"/>
    <cellStyle name="Calculation 4 3 7 5" xfId="6934"/>
    <cellStyle name="Calculation 4 3 7 6" xfId="6935"/>
    <cellStyle name="Calculation 4 3 8" xfId="6936"/>
    <cellStyle name="Calculation 4 3 9" xfId="6937"/>
    <cellStyle name="Calculation 4 4" xfId="6938"/>
    <cellStyle name="Calculation 4 4 10" xfId="6939"/>
    <cellStyle name="Calculation 4 4 11" xfId="6940"/>
    <cellStyle name="Calculation 4 4 2" xfId="6941"/>
    <cellStyle name="Calculation 4 4 2 10" xfId="6942"/>
    <cellStyle name="Calculation 4 4 2 2" xfId="6943"/>
    <cellStyle name="Calculation 4 4 2 2 2" xfId="6944"/>
    <cellStyle name="Calculation 4 4 2 2 2 2" xfId="6945"/>
    <cellStyle name="Calculation 4 4 2 2 2 2 2" xfId="6946"/>
    <cellStyle name="Calculation 4 4 2 2 2 2 3" xfId="6947"/>
    <cellStyle name="Calculation 4 4 2 2 2 2 4" xfId="6948"/>
    <cellStyle name="Calculation 4 4 2 2 2 2 5" xfId="6949"/>
    <cellStyle name="Calculation 4 4 2 2 2 2 6" xfId="6950"/>
    <cellStyle name="Calculation 4 4 2 2 2 3" xfId="6951"/>
    <cellStyle name="Calculation 4 4 2 2 2 3 2" xfId="6952"/>
    <cellStyle name="Calculation 4 4 2 2 2 3 3" xfId="6953"/>
    <cellStyle name="Calculation 4 4 2 2 2 3 4" xfId="6954"/>
    <cellStyle name="Calculation 4 4 2 2 2 3 5" xfId="6955"/>
    <cellStyle name="Calculation 4 4 2 2 2 3 6" xfId="6956"/>
    <cellStyle name="Calculation 4 4 2 2 2 4" xfId="6957"/>
    <cellStyle name="Calculation 4 4 2 2 2 5" xfId="6958"/>
    <cellStyle name="Calculation 4 4 2 2 2 6" xfId="6959"/>
    <cellStyle name="Calculation 4 4 2 2 2 7" xfId="6960"/>
    <cellStyle name="Calculation 4 4 2 2 2 8" xfId="6961"/>
    <cellStyle name="Calculation 4 4 2 2 3" xfId="6962"/>
    <cellStyle name="Calculation 4 4 2 2 3 2" xfId="6963"/>
    <cellStyle name="Calculation 4 4 2 2 3 3" xfId="6964"/>
    <cellStyle name="Calculation 4 4 2 2 3 4" xfId="6965"/>
    <cellStyle name="Calculation 4 4 2 2 3 5" xfId="6966"/>
    <cellStyle name="Calculation 4 4 2 2 3 6" xfId="6967"/>
    <cellStyle name="Calculation 4 4 2 2 4" xfId="6968"/>
    <cellStyle name="Calculation 4 4 2 2 4 2" xfId="6969"/>
    <cellStyle name="Calculation 4 4 2 2 4 3" xfId="6970"/>
    <cellStyle name="Calculation 4 4 2 2 4 4" xfId="6971"/>
    <cellStyle name="Calculation 4 4 2 2 4 5" xfId="6972"/>
    <cellStyle name="Calculation 4 4 2 2 4 6" xfId="6973"/>
    <cellStyle name="Calculation 4 4 2 2 5" xfId="6974"/>
    <cellStyle name="Calculation 4 4 2 2 6" xfId="6975"/>
    <cellStyle name="Calculation 4 4 2 2 7" xfId="6976"/>
    <cellStyle name="Calculation 4 4 2 2 8" xfId="6977"/>
    <cellStyle name="Calculation 4 4 2 2 9" xfId="6978"/>
    <cellStyle name="Calculation 4 4 2 3" xfId="6979"/>
    <cellStyle name="Calculation 4 4 2 3 2" xfId="6980"/>
    <cellStyle name="Calculation 4 4 2 3 2 2" xfId="6981"/>
    <cellStyle name="Calculation 4 4 2 3 2 3" xfId="6982"/>
    <cellStyle name="Calculation 4 4 2 3 2 4" xfId="6983"/>
    <cellStyle name="Calculation 4 4 2 3 2 5" xfId="6984"/>
    <cellStyle name="Calculation 4 4 2 3 2 6" xfId="6985"/>
    <cellStyle name="Calculation 4 4 2 3 3" xfId="6986"/>
    <cellStyle name="Calculation 4 4 2 3 3 2" xfId="6987"/>
    <cellStyle name="Calculation 4 4 2 3 3 3" xfId="6988"/>
    <cellStyle name="Calculation 4 4 2 3 3 4" xfId="6989"/>
    <cellStyle name="Calculation 4 4 2 3 3 5" xfId="6990"/>
    <cellStyle name="Calculation 4 4 2 3 3 6" xfId="6991"/>
    <cellStyle name="Calculation 4 4 2 3 4" xfId="6992"/>
    <cellStyle name="Calculation 4 4 2 3 5" xfId="6993"/>
    <cellStyle name="Calculation 4 4 2 3 6" xfId="6994"/>
    <cellStyle name="Calculation 4 4 2 3 7" xfId="6995"/>
    <cellStyle name="Calculation 4 4 2 3 8" xfId="6996"/>
    <cellStyle name="Calculation 4 4 2 4" xfId="6997"/>
    <cellStyle name="Calculation 4 4 2 4 2" xfId="6998"/>
    <cellStyle name="Calculation 4 4 2 4 3" xfId="6999"/>
    <cellStyle name="Calculation 4 4 2 4 4" xfId="7000"/>
    <cellStyle name="Calculation 4 4 2 4 5" xfId="7001"/>
    <cellStyle name="Calculation 4 4 2 4 6" xfId="7002"/>
    <cellStyle name="Calculation 4 4 2 5" xfId="7003"/>
    <cellStyle name="Calculation 4 4 2 5 2" xfId="7004"/>
    <cellStyle name="Calculation 4 4 2 5 3" xfId="7005"/>
    <cellStyle name="Calculation 4 4 2 5 4" xfId="7006"/>
    <cellStyle name="Calculation 4 4 2 5 5" xfId="7007"/>
    <cellStyle name="Calculation 4 4 2 5 6" xfId="7008"/>
    <cellStyle name="Calculation 4 4 2 6" xfId="7009"/>
    <cellStyle name="Calculation 4 4 2 7" xfId="7010"/>
    <cellStyle name="Calculation 4 4 2 8" xfId="7011"/>
    <cellStyle name="Calculation 4 4 2 9" xfId="7012"/>
    <cellStyle name="Calculation 4 4 3" xfId="7013"/>
    <cellStyle name="Calculation 4 4 3 2" xfId="7014"/>
    <cellStyle name="Calculation 4 4 3 2 2" xfId="7015"/>
    <cellStyle name="Calculation 4 4 3 2 2 2" xfId="7016"/>
    <cellStyle name="Calculation 4 4 3 2 2 3" xfId="7017"/>
    <cellStyle name="Calculation 4 4 3 2 2 4" xfId="7018"/>
    <cellStyle name="Calculation 4 4 3 2 2 5" xfId="7019"/>
    <cellStyle name="Calculation 4 4 3 2 2 6" xfId="7020"/>
    <cellStyle name="Calculation 4 4 3 2 3" xfId="7021"/>
    <cellStyle name="Calculation 4 4 3 2 3 2" xfId="7022"/>
    <cellStyle name="Calculation 4 4 3 2 3 3" xfId="7023"/>
    <cellStyle name="Calculation 4 4 3 2 3 4" xfId="7024"/>
    <cellStyle name="Calculation 4 4 3 2 3 5" xfId="7025"/>
    <cellStyle name="Calculation 4 4 3 2 3 6" xfId="7026"/>
    <cellStyle name="Calculation 4 4 3 2 4" xfId="7027"/>
    <cellStyle name="Calculation 4 4 3 2 5" xfId="7028"/>
    <cellStyle name="Calculation 4 4 3 2 6" xfId="7029"/>
    <cellStyle name="Calculation 4 4 3 2 7" xfId="7030"/>
    <cellStyle name="Calculation 4 4 3 2 8" xfId="7031"/>
    <cellStyle name="Calculation 4 4 3 3" xfId="7032"/>
    <cellStyle name="Calculation 4 4 3 3 2" xfId="7033"/>
    <cellStyle name="Calculation 4 4 3 3 3" xfId="7034"/>
    <cellStyle name="Calculation 4 4 3 3 4" xfId="7035"/>
    <cellStyle name="Calculation 4 4 3 3 5" xfId="7036"/>
    <cellStyle name="Calculation 4 4 3 3 6" xfId="7037"/>
    <cellStyle name="Calculation 4 4 3 4" xfId="7038"/>
    <cellStyle name="Calculation 4 4 3 4 2" xfId="7039"/>
    <cellStyle name="Calculation 4 4 3 4 3" xfId="7040"/>
    <cellStyle name="Calculation 4 4 3 4 4" xfId="7041"/>
    <cellStyle name="Calculation 4 4 3 4 5" xfId="7042"/>
    <cellStyle name="Calculation 4 4 3 4 6" xfId="7043"/>
    <cellStyle name="Calculation 4 4 3 5" xfId="7044"/>
    <cellStyle name="Calculation 4 4 3 6" xfId="7045"/>
    <cellStyle name="Calculation 4 4 3 7" xfId="7046"/>
    <cellStyle name="Calculation 4 4 3 8" xfId="7047"/>
    <cellStyle name="Calculation 4 4 3 9" xfId="7048"/>
    <cellStyle name="Calculation 4 4 4" xfId="7049"/>
    <cellStyle name="Calculation 4 4 4 2" xfId="7050"/>
    <cellStyle name="Calculation 4 4 4 2 2" xfId="7051"/>
    <cellStyle name="Calculation 4 4 4 2 3" xfId="7052"/>
    <cellStyle name="Calculation 4 4 4 2 4" xfId="7053"/>
    <cellStyle name="Calculation 4 4 4 2 5" xfId="7054"/>
    <cellStyle name="Calculation 4 4 4 2 6" xfId="7055"/>
    <cellStyle name="Calculation 4 4 4 3" xfId="7056"/>
    <cellStyle name="Calculation 4 4 4 3 2" xfId="7057"/>
    <cellStyle name="Calculation 4 4 4 3 3" xfId="7058"/>
    <cellStyle name="Calculation 4 4 4 3 4" xfId="7059"/>
    <cellStyle name="Calculation 4 4 4 3 5" xfId="7060"/>
    <cellStyle name="Calculation 4 4 4 3 6" xfId="7061"/>
    <cellStyle name="Calculation 4 4 4 4" xfId="7062"/>
    <cellStyle name="Calculation 4 4 4 5" xfId="7063"/>
    <cellStyle name="Calculation 4 4 4 6" xfId="7064"/>
    <cellStyle name="Calculation 4 4 4 7" xfId="7065"/>
    <cellStyle name="Calculation 4 4 4 8" xfId="7066"/>
    <cellStyle name="Calculation 4 4 5" xfId="7067"/>
    <cellStyle name="Calculation 4 4 5 2" xfId="7068"/>
    <cellStyle name="Calculation 4 4 5 3" xfId="7069"/>
    <cellStyle name="Calculation 4 4 5 4" xfId="7070"/>
    <cellStyle name="Calculation 4 4 5 5" xfId="7071"/>
    <cellStyle name="Calculation 4 4 5 6" xfId="7072"/>
    <cellStyle name="Calculation 4 4 6" xfId="7073"/>
    <cellStyle name="Calculation 4 4 6 2" xfId="7074"/>
    <cellStyle name="Calculation 4 4 6 3" xfId="7075"/>
    <cellStyle name="Calculation 4 4 6 4" xfId="7076"/>
    <cellStyle name="Calculation 4 4 6 5" xfId="7077"/>
    <cellStyle name="Calculation 4 4 6 6" xfId="7078"/>
    <cellStyle name="Calculation 4 4 7" xfId="7079"/>
    <cellStyle name="Calculation 4 4 8" xfId="7080"/>
    <cellStyle name="Calculation 4 4 9" xfId="7081"/>
    <cellStyle name="Calculation 4 5" xfId="7082"/>
    <cellStyle name="Calculation 4 5 10" xfId="7083"/>
    <cellStyle name="Calculation 4 5 2" xfId="7084"/>
    <cellStyle name="Calculation 4 5 2 2" xfId="7085"/>
    <cellStyle name="Calculation 4 5 2 2 2" xfId="7086"/>
    <cellStyle name="Calculation 4 5 2 2 2 2" xfId="7087"/>
    <cellStyle name="Calculation 4 5 2 2 2 3" xfId="7088"/>
    <cellStyle name="Calculation 4 5 2 2 2 4" xfId="7089"/>
    <cellStyle name="Calculation 4 5 2 2 2 5" xfId="7090"/>
    <cellStyle name="Calculation 4 5 2 2 2 6" xfId="7091"/>
    <cellStyle name="Calculation 4 5 2 2 3" xfId="7092"/>
    <cellStyle name="Calculation 4 5 2 2 3 2" xfId="7093"/>
    <cellStyle name="Calculation 4 5 2 2 3 3" xfId="7094"/>
    <cellStyle name="Calculation 4 5 2 2 3 4" xfId="7095"/>
    <cellStyle name="Calculation 4 5 2 2 3 5" xfId="7096"/>
    <cellStyle name="Calculation 4 5 2 2 3 6" xfId="7097"/>
    <cellStyle name="Calculation 4 5 2 2 4" xfId="7098"/>
    <cellStyle name="Calculation 4 5 2 2 5" xfId="7099"/>
    <cellStyle name="Calculation 4 5 2 2 6" xfId="7100"/>
    <cellStyle name="Calculation 4 5 2 2 7" xfId="7101"/>
    <cellStyle name="Calculation 4 5 2 2 8" xfId="7102"/>
    <cellStyle name="Calculation 4 5 2 3" xfId="7103"/>
    <cellStyle name="Calculation 4 5 2 3 2" xfId="7104"/>
    <cellStyle name="Calculation 4 5 2 3 3" xfId="7105"/>
    <cellStyle name="Calculation 4 5 2 3 4" xfId="7106"/>
    <cellStyle name="Calculation 4 5 2 3 5" xfId="7107"/>
    <cellStyle name="Calculation 4 5 2 3 6" xfId="7108"/>
    <cellStyle name="Calculation 4 5 2 4" xfId="7109"/>
    <cellStyle name="Calculation 4 5 2 4 2" xfId="7110"/>
    <cellStyle name="Calculation 4 5 2 4 3" xfId="7111"/>
    <cellStyle name="Calculation 4 5 2 4 4" xfId="7112"/>
    <cellStyle name="Calculation 4 5 2 4 5" xfId="7113"/>
    <cellStyle name="Calculation 4 5 2 4 6" xfId="7114"/>
    <cellStyle name="Calculation 4 5 2 5" xfId="7115"/>
    <cellStyle name="Calculation 4 5 2 6" xfId="7116"/>
    <cellStyle name="Calculation 4 5 2 7" xfId="7117"/>
    <cellStyle name="Calculation 4 5 2 8" xfId="7118"/>
    <cellStyle name="Calculation 4 5 2 9" xfId="7119"/>
    <cellStyle name="Calculation 4 5 3" xfId="7120"/>
    <cellStyle name="Calculation 4 5 3 2" xfId="7121"/>
    <cellStyle name="Calculation 4 5 3 2 2" xfId="7122"/>
    <cellStyle name="Calculation 4 5 3 2 3" xfId="7123"/>
    <cellStyle name="Calculation 4 5 3 2 4" xfId="7124"/>
    <cellStyle name="Calculation 4 5 3 2 5" xfId="7125"/>
    <cellStyle name="Calculation 4 5 3 2 6" xfId="7126"/>
    <cellStyle name="Calculation 4 5 3 3" xfId="7127"/>
    <cellStyle name="Calculation 4 5 3 3 2" xfId="7128"/>
    <cellStyle name="Calculation 4 5 3 3 3" xfId="7129"/>
    <cellStyle name="Calculation 4 5 3 3 4" xfId="7130"/>
    <cellStyle name="Calculation 4 5 3 3 5" xfId="7131"/>
    <cellStyle name="Calculation 4 5 3 3 6" xfId="7132"/>
    <cellStyle name="Calculation 4 5 3 4" xfId="7133"/>
    <cellStyle name="Calculation 4 5 3 5" xfId="7134"/>
    <cellStyle name="Calculation 4 5 3 6" xfId="7135"/>
    <cellStyle name="Calculation 4 5 3 7" xfId="7136"/>
    <cellStyle name="Calculation 4 5 3 8" xfId="7137"/>
    <cellStyle name="Calculation 4 5 4" xfId="7138"/>
    <cellStyle name="Calculation 4 5 4 2" xfId="7139"/>
    <cellStyle name="Calculation 4 5 4 3" xfId="7140"/>
    <cellStyle name="Calculation 4 5 4 4" xfId="7141"/>
    <cellStyle name="Calculation 4 5 4 5" xfId="7142"/>
    <cellStyle name="Calculation 4 5 4 6" xfId="7143"/>
    <cellStyle name="Calculation 4 5 5" xfId="7144"/>
    <cellStyle name="Calculation 4 5 5 2" xfId="7145"/>
    <cellStyle name="Calculation 4 5 5 3" xfId="7146"/>
    <cellStyle name="Calculation 4 5 5 4" xfId="7147"/>
    <cellStyle name="Calculation 4 5 5 5" xfId="7148"/>
    <cellStyle name="Calculation 4 5 5 6" xfId="7149"/>
    <cellStyle name="Calculation 4 5 6" xfId="7150"/>
    <cellStyle name="Calculation 4 5 7" xfId="7151"/>
    <cellStyle name="Calculation 4 5 8" xfId="7152"/>
    <cellStyle name="Calculation 4 5 9" xfId="7153"/>
    <cellStyle name="Calculation 4 6" xfId="7154"/>
    <cellStyle name="Calculation 4 6 2" xfId="7155"/>
    <cellStyle name="Calculation 4 6 2 2" xfId="7156"/>
    <cellStyle name="Calculation 4 6 2 2 2" xfId="7157"/>
    <cellStyle name="Calculation 4 6 2 2 3" xfId="7158"/>
    <cellStyle name="Calculation 4 6 2 2 4" xfId="7159"/>
    <cellStyle name="Calculation 4 6 2 2 5" xfId="7160"/>
    <cellStyle name="Calculation 4 6 2 2 6" xfId="7161"/>
    <cellStyle name="Calculation 4 6 2 3" xfId="7162"/>
    <cellStyle name="Calculation 4 6 2 3 2" xfId="7163"/>
    <cellStyle name="Calculation 4 6 2 3 3" xfId="7164"/>
    <cellStyle name="Calculation 4 6 2 3 4" xfId="7165"/>
    <cellStyle name="Calculation 4 6 2 3 5" xfId="7166"/>
    <cellStyle name="Calculation 4 6 2 3 6" xfId="7167"/>
    <cellStyle name="Calculation 4 6 2 4" xfId="7168"/>
    <cellStyle name="Calculation 4 6 2 5" xfId="7169"/>
    <cellStyle name="Calculation 4 6 2 6" xfId="7170"/>
    <cellStyle name="Calculation 4 6 2 7" xfId="7171"/>
    <cellStyle name="Calculation 4 6 2 8" xfId="7172"/>
    <cellStyle name="Calculation 4 6 3" xfId="7173"/>
    <cellStyle name="Calculation 4 6 3 2" xfId="7174"/>
    <cellStyle name="Calculation 4 6 3 3" xfId="7175"/>
    <cellStyle name="Calculation 4 6 3 4" xfId="7176"/>
    <cellStyle name="Calculation 4 6 3 5" xfId="7177"/>
    <cellStyle name="Calculation 4 6 3 6" xfId="7178"/>
    <cellStyle name="Calculation 4 6 4" xfId="7179"/>
    <cellStyle name="Calculation 4 6 4 2" xfId="7180"/>
    <cellStyle name="Calculation 4 6 4 3" xfId="7181"/>
    <cellStyle name="Calculation 4 6 4 4" xfId="7182"/>
    <cellStyle name="Calculation 4 6 4 5" xfId="7183"/>
    <cellStyle name="Calculation 4 6 4 6" xfId="7184"/>
    <cellStyle name="Calculation 4 6 5" xfId="7185"/>
    <cellStyle name="Calculation 4 6 6" xfId="7186"/>
    <cellStyle name="Calculation 4 6 7" xfId="7187"/>
    <cellStyle name="Calculation 4 6 8" xfId="7188"/>
    <cellStyle name="Calculation 4 6 9" xfId="7189"/>
    <cellStyle name="Calculation 4 7" xfId="7190"/>
    <cellStyle name="Calculation 4 7 2" xfId="7191"/>
    <cellStyle name="Calculation 4 7 2 2" xfId="7192"/>
    <cellStyle name="Calculation 4 7 2 3" xfId="7193"/>
    <cellStyle name="Calculation 4 7 2 4" xfId="7194"/>
    <cellStyle name="Calculation 4 7 2 5" xfId="7195"/>
    <cellStyle name="Calculation 4 7 2 6" xfId="7196"/>
    <cellStyle name="Calculation 4 7 3" xfId="7197"/>
    <cellStyle name="Calculation 4 7 3 2" xfId="7198"/>
    <cellStyle name="Calculation 4 7 3 3" xfId="7199"/>
    <cellStyle name="Calculation 4 7 3 4" xfId="7200"/>
    <cellStyle name="Calculation 4 7 3 5" xfId="7201"/>
    <cellStyle name="Calculation 4 7 3 6" xfId="7202"/>
    <cellStyle name="Calculation 4 7 4" xfId="7203"/>
    <cellStyle name="Calculation 4 7 5" xfId="7204"/>
    <cellStyle name="Calculation 4 7 6" xfId="7205"/>
    <cellStyle name="Calculation 4 7 7" xfId="7206"/>
    <cellStyle name="Calculation 4 7 8" xfId="7207"/>
    <cellStyle name="Calculation 4 8" xfId="7208"/>
    <cellStyle name="Calculation 4 8 2" xfId="7209"/>
    <cellStyle name="Calculation 4 8 3" xfId="7210"/>
    <cellStyle name="Calculation 4 8 4" xfId="7211"/>
    <cellStyle name="Calculation 4 8 5" xfId="7212"/>
    <cellStyle name="Calculation 4 8 6" xfId="7213"/>
    <cellStyle name="Calculation 4 9" xfId="7214"/>
    <cellStyle name="Calculation 4 9 2" xfId="7215"/>
    <cellStyle name="Calculation 4 9 3" xfId="7216"/>
    <cellStyle name="Calculation 4 9 4" xfId="7217"/>
    <cellStyle name="Calculation 4 9 5" xfId="7218"/>
    <cellStyle name="Calculation 4 9 6" xfId="7219"/>
    <cellStyle name="Calculation 5" xfId="7220"/>
    <cellStyle name="Calculation 5 10" xfId="7221"/>
    <cellStyle name="Calculation 5 11" xfId="7222"/>
    <cellStyle name="Calculation 5 12" xfId="7223"/>
    <cellStyle name="Calculation 5 13" xfId="7224"/>
    <cellStyle name="Calculation 5 2" xfId="7225"/>
    <cellStyle name="Calculation 5 2 10" xfId="7226"/>
    <cellStyle name="Calculation 5 2 11" xfId="7227"/>
    <cellStyle name="Calculation 5 2 12" xfId="7228"/>
    <cellStyle name="Calculation 5 2 2" xfId="7229"/>
    <cellStyle name="Calculation 5 2 2 10" xfId="7230"/>
    <cellStyle name="Calculation 5 2 2 11" xfId="7231"/>
    <cellStyle name="Calculation 5 2 2 2" xfId="7232"/>
    <cellStyle name="Calculation 5 2 2 2 10" xfId="7233"/>
    <cellStyle name="Calculation 5 2 2 2 2" xfId="7234"/>
    <cellStyle name="Calculation 5 2 2 2 2 2" xfId="7235"/>
    <cellStyle name="Calculation 5 2 2 2 2 2 2" xfId="7236"/>
    <cellStyle name="Calculation 5 2 2 2 2 2 2 2" xfId="7237"/>
    <cellStyle name="Calculation 5 2 2 2 2 2 2 3" xfId="7238"/>
    <cellStyle name="Calculation 5 2 2 2 2 2 2 4" xfId="7239"/>
    <cellStyle name="Calculation 5 2 2 2 2 2 2 5" xfId="7240"/>
    <cellStyle name="Calculation 5 2 2 2 2 2 2 6" xfId="7241"/>
    <cellStyle name="Calculation 5 2 2 2 2 2 3" xfId="7242"/>
    <cellStyle name="Calculation 5 2 2 2 2 2 3 2" xfId="7243"/>
    <cellStyle name="Calculation 5 2 2 2 2 2 3 3" xfId="7244"/>
    <cellStyle name="Calculation 5 2 2 2 2 2 3 4" xfId="7245"/>
    <cellStyle name="Calculation 5 2 2 2 2 2 3 5" xfId="7246"/>
    <cellStyle name="Calculation 5 2 2 2 2 2 3 6" xfId="7247"/>
    <cellStyle name="Calculation 5 2 2 2 2 2 4" xfId="7248"/>
    <cellStyle name="Calculation 5 2 2 2 2 2 5" xfId="7249"/>
    <cellStyle name="Calculation 5 2 2 2 2 2 6" xfId="7250"/>
    <cellStyle name="Calculation 5 2 2 2 2 2 7" xfId="7251"/>
    <cellStyle name="Calculation 5 2 2 2 2 2 8" xfId="7252"/>
    <cellStyle name="Calculation 5 2 2 2 2 3" xfId="7253"/>
    <cellStyle name="Calculation 5 2 2 2 2 3 2" xfId="7254"/>
    <cellStyle name="Calculation 5 2 2 2 2 3 3" xfId="7255"/>
    <cellStyle name="Calculation 5 2 2 2 2 3 4" xfId="7256"/>
    <cellStyle name="Calculation 5 2 2 2 2 3 5" xfId="7257"/>
    <cellStyle name="Calculation 5 2 2 2 2 3 6" xfId="7258"/>
    <cellStyle name="Calculation 5 2 2 2 2 4" xfId="7259"/>
    <cellStyle name="Calculation 5 2 2 2 2 4 2" xfId="7260"/>
    <cellStyle name="Calculation 5 2 2 2 2 4 3" xfId="7261"/>
    <cellStyle name="Calculation 5 2 2 2 2 4 4" xfId="7262"/>
    <cellStyle name="Calculation 5 2 2 2 2 4 5" xfId="7263"/>
    <cellStyle name="Calculation 5 2 2 2 2 4 6" xfId="7264"/>
    <cellStyle name="Calculation 5 2 2 2 2 5" xfId="7265"/>
    <cellStyle name="Calculation 5 2 2 2 2 6" xfId="7266"/>
    <cellStyle name="Calculation 5 2 2 2 2 7" xfId="7267"/>
    <cellStyle name="Calculation 5 2 2 2 2 8" xfId="7268"/>
    <cellStyle name="Calculation 5 2 2 2 2 9" xfId="7269"/>
    <cellStyle name="Calculation 5 2 2 2 3" xfId="7270"/>
    <cellStyle name="Calculation 5 2 2 2 3 2" xfId="7271"/>
    <cellStyle name="Calculation 5 2 2 2 3 2 2" xfId="7272"/>
    <cellStyle name="Calculation 5 2 2 2 3 2 3" xfId="7273"/>
    <cellStyle name="Calculation 5 2 2 2 3 2 4" xfId="7274"/>
    <cellStyle name="Calculation 5 2 2 2 3 2 5" xfId="7275"/>
    <cellStyle name="Calculation 5 2 2 2 3 2 6" xfId="7276"/>
    <cellStyle name="Calculation 5 2 2 2 3 3" xfId="7277"/>
    <cellStyle name="Calculation 5 2 2 2 3 3 2" xfId="7278"/>
    <cellStyle name="Calculation 5 2 2 2 3 3 3" xfId="7279"/>
    <cellStyle name="Calculation 5 2 2 2 3 3 4" xfId="7280"/>
    <cellStyle name="Calculation 5 2 2 2 3 3 5" xfId="7281"/>
    <cellStyle name="Calculation 5 2 2 2 3 3 6" xfId="7282"/>
    <cellStyle name="Calculation 5 2 2 2 3 4" xfId="7283"/>
    <cellStyle name="Calculation 5 2 2 2 3 5" xfId="7284"/>
    <cellStyle name="Calculation 5 2 2 2 3 6" xfId="7285"/>
    <cellStyle name="Calculation 5 2 2 2 3 7" xfId="7286"/>
    <cellStyle name="Calculation 5 2 2 2 3 8" xfId="7287"/>
    <cellStyle name="Calculation 5 2 2 2 4" xfId="7288"/>
    <cellStyle name="Calculation 5 2 2 2 4 2" xfId="7289"/>
    <cellStyle name="Calculation 5 2 2 2 4 3" xfId="7290"/>
    <cellStyle name="Calculation 5 2 2 2 4 4" xfId="7291"/>
    <cellStyle name="Calculation 5 2 2 2 4 5" xfId="7292"/>
    <cellStyle name="Calculation 5 2 2 2 4 6" xfId="7293"/>
    <cellStyle name="Calculation 5 2 2 2 5" xfId="7294"/>
    <cellStyle name="Calculation 5 2 2 2 5 2" xfId="7295"/>
    <cellStyle name="Calculation 5 2 2 2 5 3" xfId="7296"/>
    <cellStyle name="Calculation 5 2 2 2 5 4" xfId="7297"/>
    <cellStyle name="Calculation 5 2 2 2 5 5" xfId="7298"/>
    <cellStyle name="Calculation 5 2 2 2 5 6" xfId="7299"/>
    <cellStyle name="Calculation 5 2 2 2 6" xfId="7300"/>
    <cellStyle name="Calculation 5 2 2 2 7" xfId="7301"/>
    <cellStyle name="Calculation 5 2 2 2 8" xfId="7302"/>
    <cellStyle name="Calculation 5 2 2 2 9" xfId="7303"/>
    <cellStyle name="Calculation 5 2 2 3" xfId="7304"/>
    <cellStyle name="Calculation 5 2 2 3 2" xfId="7305"/>
    <cellStyle name="Calculation 5 2 2 3 2 2" xfId="7306"/>
    <cellStyle name="Calculation 5 2 2 3 2 2 2" xfId="7307"/>
    <cellStyle name="Calculation 5 2 2 3 2 2 3" xfId="7308"/>
    <cellStyle name="Calculation 5 2 2 3 2 2 4" xfId="7309"/>
    <cellStyle name="Calculation 5 2 2 3 2 2 5" xfId="7310"/>
    <cellStyle name="Calculation 5 2 2 3 2 2 6" xfId="7311"/>
    <cellStyle name="Calculation 5 2 2 3 2 3" xfId="7312"/>
    <cellStyle name="Calculation 5 2 2 3 2 3 2" xfId="7313"/>
    <cellStyle name="Calculation 5 2 2 3 2 3 3" xfId="7314"/>
    <cellStyle name="Calculation 5 2 2 3 2 3 4" xfId="7315"/>
    <cellStyle name="Calculation 5 2 2 3 2 3 5" xfId="7316"/>
    <cellStyle name="Calculation 5 2 2 3 2 3 6" xfId="7317"/>
    <cellStyle name="Calculation 5 2 2 3 2 4" xfId="7318"/>
    <cellStyle name="Calculation 5 2 2 3 2 5" xfId="7319"/>
    <cellStyle name="Calculation 5 2 2 3 2 6" xfId="7320"/>
    <cellStyle name="Calculation 5 2 2 3 2 7" xfId="7321"/>
    <cellStyle name="Calculation 5 2 2 3 2 8" xfId="7322"/>
    <cellStyle name="Calculation 5 2 2 3 3" xfId="7323"/>
    <cellStyle name="Calculation 5 2 2 3 3 2" xfId="7324"/>
    <cellStyle name="Calculation 5 2 2 3 3 3" xfId="7325"/>
    <cellStyle name="Calculation 5 2 2 3 3 4" xfId="7326"/>
    <cellStyle name="Calculation 5 2 2 3 3 5" xfId="7327"/>
    <cellStyle name="Calculation 5 2 2 3 3 6" xfId="7328"/>
    <cellStyle name="Calculation 5 2 2 3 4" xfId="7329"/>
    <cellStyle name="Calculation 5 2 2 3 4 2" xfId="7330"/>
    <cellStyle name="Calculation 5 2 2 3 4 3" xfId="7331"/>
    <cellStyle name="Calculation 5 2 2 3 4 4" xfId="7332"/>
    <cellStyle name="Calculation 5 2 2 3 4 5" xfId="7333"/>
    <cellStyle name="Calculation 5 2 2 3 4 6" xfId="7334"/>
    <cellStyle name="Calculation 5 2 2 3 5" xfId="7335"/>
    <cellStyle name="Calculation 5 2 2 3 6" xfId="7336"/>
    <cellStyle name="Calculation 5 2 2 3 7" xfId="7337"/>
    <cellStyle name="Calculation 5 2 2 3 8" xfId="7338"/>
    <cellStyle name="Calculation 5 2 2 3 9" xfId="7339"/>
    <cellStyle name="Calculation 5 2 2 4" xfId="7340"/>
    <cellStyle name="Calculation 5 2 2 4 2" xfId="7341"/>
    <cellStyle name="Calculation 5 2 2 4 2 2" xfId="7342"/>
    <cellStyle name="Calculation 5 2 2 4 2 3" xfId="7343"/>
    <cellStyle name="Calculation 5 2 2 4 2 4" xfId="7344"/>
    <cellStyle name="Calculation 5 2 2 4 2 5" xfId="7345"/>
    <cellStyle name="Calculation 5 2 2 4 2 6" xfId="7346"/>
    <cellStyle name="Calculation 5 2 2 4 3" xfId="7347"/>
    <cellStyle name="Calculation 5 2 2 4 3 2" xfId="7348"/>
    <cellStyle name="Calculation 5 2 2 4 3 3" xfId="7349"/>
    <cellStyle name="Calculation 5 2 2 4 3 4" xfId="7350"/>
    <cellStyle name="Calculation 5 2 2 4 3 5" xfId="7351"/>
    <cellStyle name="Calculation 5 2 2 4 3 6" xfId="7352"/>
    <cellStyle name="Calculation 5 2 2 4 4" xfId="7353"/>
    <cellStyle name="Calculation 5 2 2 4 5" xfId="7354"/>
    <cellStyle name="Calculation 5 2 2 4 6" xfId="7355"/>
    <cellStyle name="Calculation 5 2 2 4 7" xfId="7356"/>
    <cellStyle name="Calculation 5 2 2 4 8" xfId="7357"/>
    <cellStyle name="Calculation 5 2 2 5" xfId="7358"/>
    <cellStyle name="Calculation 5 2 2 5 2" xfId="7359"/>
    <cellStyle name="Calculation 5 2 2 5 3" xfId="7360"/>
    <cellStyle name="Calculation 5 2 2 5 4" xfId="7361"/>
    <cellStyle name="Calculation 5 2 2 5 5" xfId="7362"/>
    <cellStyle name="Calculation 5 2 2 5 6" xfId="7363"/>
    <cellStyle name="Calculation 5 2 2 6" xfId="7364"/>
    <cellStyle name="Calculation 5 2 2 6 2" xfId="7365"/>
    <cellStyle name="Calculation 5 2 2 6 3" xfId="7366"/>
    <cellStyle name="Calculation 5 2 2 6 4" xfId="7367"/>
    <cellStyle name="Calculation 5 2 2 6 5" xfId="7368"/>
    <cellStyle name="Calculation 5 2 2 6 6" xfId="7369"/>
    <cellStyle name="Calculation 5 2 2 7" xfId="7370"/>
    <cellStyle name="Calculation 5 2 2 8" xfId="7371"/>
    <cellStyle name="Calculation 5 2 2 9" xfId="7372"/>
    <cellStyle name="Calculation 5 2 3" xfId="7373"/>
    <cellStyle name="Calculation 5 2 3 10" xfId="7374"/>
    <cellStyle name="Calculation 5 2 3 2" xfId="7375"/>
    <cellStyle name="Calculation 5 2 3 2 2" xfId="7376"/>
    <cellStyle name="Calculation 5 2 3 2 2 2" xfId="7377"/>
    <cellStyle name="Calculation 5 2 3 2 2 2 2" xfId="7378"/>
    <cellStyle name="Calculation 5 2 3 2 2 2 3" xfId="7379"/>
    <cellStyle name="Calculation 5 2 3 2 2 2 4" xfId="7380"/>
    <cellStyle name="Calculation 5 2 3 2 2 2 5" xfId="7381"/>
    <cellStyle name="Calculation 5 2 3 2 2 2 6" xfId="7382"/>
    <cellStyle name="Calculation 5 2 3 2 2 3" xfId="7383"/>
    <cellStyle name="Calculation 5 2 3 2 2 3 2" xfId="7384"/>
    <cellStyle name="Calculation 5 2 3 2 2 3 3" xfId="7385"/>
    <cellStyle name="Calculation 5 2 3 2 2 3 4" xfId="7386"/>
    <cellStyle name="Calculation 5 2 3 2 2 3 5" xfId="7387"/>
    <cellStyle name="Calculation 5 2 3 2 2 3 6" xfId="7388"/>
    <cellStyle name="Calculation 5 2 3 2 2 4" xfId="7389"/>
    <cellStyle name="Calculation 5 2 3 2 2 5" xfId="7390"/>
    <cellStyle name="Calculation 5 2 3 2 2 6" xfId="7391"/>
    <cellStyle name="Calculation 5 2 3 2 2 7" xfId="7392"/>
    <cellStyle name="Calculation 5 2 3 2 2 8" xfId="7393"/>
    <cellStyle name="Calculation 5 2 3 2 3" xfId="7394"/>
    <cellStyle name="Calculation 5 2 3 2 3 2" xfId="7395"/>
    <cellStyle name="Calculation 5 2 3 2 3 3" xfId="7396"/>
    <cellStyle name="Calculation 5 2 3 2 3 4" xfId="7397"/>
    <cellStyle name="Calculation 5 2 3 2 3 5" xfId="7398"/>
    <cellStyle name="Calculation 5 2 3 2 3 6" xfId="7399"/>
    <cellStyle name="Calculation 5 2 3 2 4" xfId="7400"/>
    <cellStyle name="Calculation 5 2 3 2 4 2" xfId="7401"/>
    <cellStyle name="Calculation 5 2 3 2 4 3" xfId="7402"/>
    <cellStyle name="Calculation 5 2 3 2 4 4" xfId="7403"/>
    <cellStyle name="Calculation 5 2 3 2 4 5" xfId="7404"/>
    <cellStyle name="Calculation 5 2 3 2 4 6" xfId="7405"/>
    <cellStyle name="Calculation 5 2 3 2 5" xfId="7406"/>
    <cellStyle name="Calculation 5 2 3 2 6" xfId="7407"/>
    <cellStyle name="Calculation 5 2 3 2 7" xfId="7408"/>
    <cellStyle name="Calculation 5 2 3 2 8" xfId="7409"/>
    <cellStyle name="Calculation 5 2 3 2 9" xfId="7410"/>
    <cellStyle name="Calculation 5 2 3 3" xfId="7411"/>
    <cellStyle name="Calculation 5 2 3 3 2" xfId="7412"/>
    <cellStyle name="Calculation 5 2 3 3 2 2" xfId="7413"/>
    <cellStyle name="Calculation 5 2 3 3 2 3" xfId="7414"/>
    <cellStyle name="Calculation 5 2 3 3 2 4" xfId="7415"/>
    <cellStyle name="Calculation 5 2 3 3 2 5" xfId="7416"/>
    <cellStyle name="Calculation 5 2 3 3 2 6" xfId="7417"/>
    <cellStyle name="Calculation 5 2 3 3 3" xfId="7418"/>
    <cellStyle name="Calculation 5 2 3 3 3 2" xfId="7419"/>
    <cellStyle name="Calculation 5 2 3 3 3 3" xfId="7420"/>
    <cellStyle name="Calculation 5 2 3 3 3 4" xfId="7421"/>
    <cellStyle name="Calculation 5 2 3 3 3 5" xfId="7422"/>
    <cellStyle name="Calculation 5 2 3 3 3 6" xfId="7423"/>
    <cellStyle name="Calculation 5 2 3 3 4" xfId="7424"/>
    <cellStyle name="Calculation 5 2 3 3 5" xfId="7425"/>
    <cellStyle name="Calculation 5 2 3 3 6" xfId="7426"/>
    <cellStyle name="Calculation 5 2 3 3 7" xfId="7427"/>
    <cellStyle name="Calculation 5 2 3 3 8" xfId="7428"/>
    <cellStyle name="Calculation 5 2 3 4" xfId="7429"/>
    <cellStyle name="Calculation 5 2 3 4 2" xfId="7430"/>
    <cellStyle name="Calculation 5 2 3 4 3" xfId="7431"/>
    <cellStyle name="Calculation 5 2 3 4 4" xfId="7432"/>
    <cellStyle name="Calculation 5 2 3 4 5" xfId="7433"/>
    <cellStyle name="Calculation 5 2 3 4 6" xfId="7434"/>
    <cellStyle name="Calculation 5 2 3 5" xfId="7435"/>
    <cellStyle name="Calculation 5 2 3 5 2" xfId="7436"/>
    <cellStyle name="Calculation 5 2 3 5 3" xfId="7437"/>
    <cellStyle name="Calculation 5 2 3 5 4" xfId="7438"/>
    <cellStyle name="Calculation 5 2 3 5 5" xfId="7439"/>
    <cellStyle name="Calculation 5 2 3 5 6" xfId="7440"/>
    <cellStyle name="Calculation 5 2 3 6" xfId="7441"/>
    <cellStyle name="Calculation 5 2 3 7" xfId="7442"/>
    <cellStyle name="Calculation 5 2 3 8" xfId="7443"/>
    <cellStyle name="Calculation 5 2 3 9" xfId="7444"/>
    <cellStyle name="Calculation 5 2 4" xfId="7445"/>
    <cellStyle name="Calculation 5 2 4 2" xfId="7446"/>
    <cellStyle name="Calculation 5 2 4 2 2" xfId="7447"/>
    <cellStyle name="Calculation 5 2 4 2 2 2" xfId="7448"/>
    <cellStyle name="Calculation 5 2 4 2 2 3" xfId="7449"/>
    <cellStyle name="Calculation 5 2 4 2 2 4" xfId="7450"/>
    <cellStyle name="Calculation 5 2 4 2 2 5" xfId="7451"/>
    <cellStyle name="Calculation 5 2 4 2 2 6" xfId="7452"/>
    <cellStyle name="Calculation 5 2 4 2 3" xfId="7453"/>
    <cellStyle name="Calculation 5 2 4 2 3 2" xfId="7454"/>
    <cellStyle name="Calculation 5 2 4 2 3 3" xfId="7455"/>
    <cellStyle name="Calculation 5 2 4 2 3 4" xfId="7456"/>
    <cellStyle name="Calculation 5 2 4 2 3 5" xfId="7457"/>
    <cellStyle name="Calculation 5 2 4 2 3 6" xfId="7458"/>
    <cellStyle name="Calculation 5 2 4 2 4" xfId="7459"/>
    <cellStyle name="Calculation 5 2 4 2 5" xfId="7460"/>
    <cellStyle name="Calculation 5 2 4 2 6" xfId="7461"/>
    <cellStyle name="Calculation 5 2 4 2 7" xfId="7462"/>
    <cellStyle name="Calculation 5 2 4 2 8" xfId="7463"/>
    <cellStyle name="Calculation 5 2 4 3" xfId="7464"/>
    <cellStyle name="Calculation 5 2 4 3 2" xfId="7465"/>
    <cellStyle name="Calculation 5 2 4 3 3" xfId="7466"/>
    <cellStyle name="Calculation 5 2 4 3 4" xfId="7467"/>
    <cellStyle name="Calculation 5 2 4 3 5" xfId="7468"/>
    <cellStyle name="Calculation 5 2 4 3 6" xfId="7469"/>
    <cellStyle name="Calculation 5 2 4 4" xfId="7470"/>
    <cellStyle name="Calculation 5 2 4 4 2" xfId="7471"/>
    <cellStyle name="Calculation 5 2 4 4 3" xfId="7472"/>
    <cellStyle name="Calculation 5 2 4 4 4" xfId="7473"/>
    <cellStyle name="Calculation 5 2 4 4 5" xfId="7474"/>
    <cellStyle name="Calculation 5 2 4 4 6" xfId="7475"/>
    <cellStyle name="Calculation 5 2 4 5" xfId="7476"/>
    <cellStyle name="Calculation 5 2 4 6" xfId="7477"/>
    <cellStyle name="Calculation 5 2 4 7" xfId="7478"/>
    <cellStyle name="Calculation 5 2 4 8" xfId="7479"/>
    <cellStyle name="Calculation 5 2 4 9" xfId="7480"/>
    <cellStyle name="Calculation 5 2 5" xfId="7481"/>
    <cellStyle name="Calculation 5 2 5 2" xfId="7482"/>
    <cellStyle name="Calculation 5 2 5 2 2" xfId="7483"/>
    <cellStyle name="Calculation 5 2 5 2 3" xfId="7484"/>
    <cellStyle name="Calculation 5 2 5 2 4" xfId="7485"/>
    <cellStyle name="Calculation 5 2 5 2 5" xfId="7486"/>
    <cellStyle name="Calculation 5 2 5 2 6" xfId="7487"/>
    <cellStyle name="Calculation 5 2 5 3" xfId="7488"/>
    <cellStyle name="Calculation 5 2 5 3 2" xfId="7489"/>
    <cellStyle name="Calculation 5 2 5 3 3" xfId="7490"/>
    <cellStyle name="Calculation 5 2 5 3 4" xfId="7491"/>
    <cellStyle name="Calculation 5 2 5 3 5" xfId="7492"/>
    <cellStyle name="Calculation 5 2 5 3 6" xfId="7493"/>
    <cellStyle name="Calculation 5 2 5 4" xfId="7494"/>
    <cellStyle name="Calculation 5 2 5 5" xfId="7495"/>
    <cellStyle name="Calculation 5 2 5 6" xfId="7496"/>
    <cellStyle name="Calculation 5 2 5 7" xfId="7497"/>
    <cellStyle name="Calculation 5 2 5 8" xfId="7498"/>
    <cellStyle name="Calculation 5 2 6" xfId="7499"/>
    <cellStyle name="Calculation 5 2 6 2" xfId="7500"/>
    <cellStyle name="Calculation 5 2 6 3" xfId="7501"/>
    <cellStyle name="Calculation 5 2 6 4" xfId="7502"/>
    <cellStyle name="Calculation 5 2 6 5" xfId="7503"/>
    <cellStyle name="Calculation 5 2 6 6" xfId="7504"/>
    <cellStyle name="Calculation 5 2 7" xfId="7505"/>
    <cellStyle name="Calculation 5 2 7 2" xfId="7506"/>
    <cellStyle name="Calculation 5 2 7 3" xfId="7507"/>
    <cellStyle name="Calculation 5 2 7 4" xfId="7508"/>
    <cellStyle name="Calculation 5 2 7 5" xfId="7509"/>
    <cellStyle name="Calculation 5 2 7 6" xfId="7510"/>
    <cellStyle name="Calculation 5 2 8" xfId="7511"/>
    <cellStyle name="Calculation 5 2 9" xfId="7512"/>
    <cellStyle name="Calculation 5 3" xfId="7513"/>
    <cellStyle name="Calculation 5 3 10" xfId="7514"/>
    <cellStyle name="Calculation 5 3 11" xfId="7515"/>
    <cellStyle name="Calculation 5 3 2" xfId="7516"/>
    <cellStyle name="Calculation 5 3 2 10" xfId="7517"/>
    <cellStyle name="Calculation 5 3 2 2" xfId="7518"/>
    <cellStyle name="Calculation 5 3 2 2 2" xfId="7519"/>
    <cellStyle name="Calculation 5 3 2 2 2 2" xfId="7520"/>
    <cellStyle name="Calculation 5 3 2 2 2 2 2" xfId="7521"/>
    <cellStyle name="Calculation 5 3 2 2 2 2 3" xfId="7522"/>
    <cellStyle name="Calculation 5 3 2 2 2 2 4" xfId="7523"/>
    <cellStyle name="Calculation 5 3 2 2 2 2 5" xfId="7524"/>
    <cellStyle name="Calculation 5 3 2 2 2 2 6" xfId="7525"/>
    <cellStyle name="Calculation 5 3 2 2 2 3" xfId="7526"/>
    <cellStyle name="Calculation 5 3 2 2 2 3 2" xfId="7527"/>
    <cellStyle name="Calculation 5 3 2 2 2 3 3" xfId="7528"/>
    <cellStyle name="Calculation 5 3 2 2 2 3 4" xfId="7529"/>
    <cellStyle name="Calculation 5 3 2 2 2 3 5" xfId="7530"/>
    <cellStyle name="Calculation 5 3 2 2 2 3 6" xfId="7531"/>
    <cellStyle name="Calculation 5 3 2 2 2 4" xfId="7532"/>
    <cellStyle name="Calculation 5 3 2 2 2 5" xfId="7533"/>
    <cellStyle name="Calculation 5 3 2 2 2 6" xfId="7534"/>
    <cellStyle name="Calculation 5 3 2 2 2 7" xfId="7535"/>
    <cellStyle name="Calculation 5 3 2 2 2 8" xfId="7536"/>
    <cellStyle name="Calculation 5 3 2 2 3" xfId="7537"/>
    <cellStyle name="Calculation 5 3 2 2 3 2" xfId="7538"/>
    <cellStyle name="Calculation 5 3 2 2 3 3" xfId="7539"/>
    <cellStyle name="Calculation 5 3 2 2 3 4" xfId="7540"/>
    <cellStyle name="Calculation 5 3 2 2 3 5" xfId="7541"/>
    <cellStyle name="Calculation 5 3 2 2 3 6" xfId="7542"/>
    <cellStyle name="Calculation 5 3 2 2 4" xfId="7543"/>
    <cellStyle name="Calculation 5 3 2 2 4 2" xfId="7544"/>
    <cellStyle name="Calculation 5 3 2 2 4 3" xfId="7545"/>
    <cellStyle name="Calculation 5 3 2 2 4 4" xfId="7546"/>
    <cellStyle name="Calculation 5 3 2 2 4 5" xfId="7547"/>
    <cellStyle name="Calculation 5 3 2 2 4 6" xfId="7548"/>
    <cellStyle name="Calculation 5 3 2 2 5" xfId="7549"/>
    <cellStyle name="Calculation 5 3 2 2 6" xfId="7550"/>
    <cellStyle name="Calculation 5 3 2 2 7" xfId="7551"/>
    <cellStyle name="Calculation 5 3 2 2 8" xfId="7552"/>
    <cellStyle name="Calculation 5 3 2 2 9" xfId="7553"/>
    <cellStyle name="Calculation 5 3 2 3" xfId="7554"/>
    <cellStyle name="Calculation 5 3 2 3 2" xfId="7555"/>
    <cellStyle name="Calculation 5 3 2 3 2 2" xfId="7556"/>
    <cellStyle name="Calculation 5 3 2 3 2 3" xfId="7557"/>
    <cellStyle name="Calculation 5 3 2 3 2 4" xfId="7558"/>
    <cellStyle name="Calculation 5 3 2 3 2 5" xfId="7559"/>
    <cellStyle name="Calculation 5 3 2 3 2 6" xfId="7560"/>
    <cellStyle name="Calculation 5 3 2 3 3" xfId="7561"/>
    <cellStyle name="Calculation 5 3 2 3 3 2" xfId="7562"/>
    <cellStyle name="Calculation 5 3 2 3 3 3" xfId="7563"/>
    <cellStyle name="Calculation 5 3 2 3 3 4" xfId="7564"/>
    <cellStyle name="Calculation 5 3 2 3 3 5" xfId="7565"/>
    <cellStyle name="Calculation 5 3 2 3 3 6" xfId="7566"/>
    <cellStyle name="Calculation 5 3 2 3 4" xfId="7567"/>
    <cellStyle name="Calculation 5 3 2 3 5" xfId="7568"/>
    <cellStyle name="Calculation 5 3 2 3 6" xfId="7569"/>
    <cellStyle name="Calculation 5 3 2 3 7" xfId="7570"/>
    <cellStyle name="Calculation 5 3 2 3 8" xfId="7571"/>
    <cellStyle name="Calculation 5 3 2 4" xfId="7572"/>
    <cellStyle name="Calculation 5 3 2 4 2" xfId="7573"/>
    <cellStyle name="Calculation 5 3 2 4 3" xfId="7574"/>
    <cellStyle name="Calculation 5 3 2 4 4" xfId="7575"/>
    <cellStyle name="Calculation 5 3 2 4 5" xfId="7576"/>
    <cellStyle name="Calculation 5 3 2 4 6" xfId="7577"/>
    <cellStyle name="Calculation 5 3 2 5" xfId="7578"/>
    <cellStyle name="Calculation 5 3 2 5 2" xfId="7579"/>
    <cellStyle name="Calculation 5 3 2 5 3" xfId="7580"/>
    <cellStyle name="Calculation 5 3 2 5 4" xfId="7581"/>
    <cellStyle name="Calculation 5 3 2 5 5" xfId="7582"/>
    <cellStyle name="Calculation 5 3 2 5 6" xfId="7583"/>
    <cellStyle name="Calculation 5 3 2 6" xfId="7584"/>
    <cellStyle name="Calculation 5 3 2 7" xfId="7585"/>
    <cellStyle name="Calculation 5 3 2 8" xfId="7586"/>
    <cellStyle name="Calculation 5 3 2 9" xfId="7587"/>
    <cellStyle name="Calculation 5 3 3" xfId="7588"/>
    <cellStyle name="Calculation 5 3 3 2" xfId="7589"/>
    <cellStyle name="Calculation 5 3 3 2 2" xfId="7590"/>
    <cellStyle name="Calculation 5 3 3 2 2 2" xfId="7591"/>
    <cellStyle name="Calculation 5 3 3 2 2 3" xfId="7592"/>
    <cellStyle name="Calculation 5 3 3 2 2 4" xfId="7593"/>
    <cellStyle name="Calculation 5 3 3 2 2 5" xfId="7594"/>
    <cellStyle name="Calculation 5 3 3 2 2 6" xfId="7595"/>
    <cellStyle name="Calculation 5 3 3 2 3" xfId="7596"/>
    <cellStyle name="Calculation 5 3 3 2 3 2" xfId="7597"/>
    <cellStyle name="Calculation 5 3 3 2 3 3" xfId="7598"/>
    <cellStyle name="Calculation 5 3 3 2 3 4" xfId="7599"/>
    <cellStyle name="Calculation 5 3 3 2 3 5" xfId="7600"/>
    <cellStyle name="Calculation 5 3 3 2 3 6" xfId="7601"/>
    <cellStyle name="Calculation 5 3 3 2 4" xfId="7602"/>
    <cellStyle name="Calculation 5 3 3 2 5" xfId="7603"/>
    <cellStyle name="Calculation 5 3 3 2 6" xfId="7604"/>
    <cellStyle name="Calculation 5 3 3 2 7" xfId="7605"/>
    <cellStyle name="Calculation 5 3 3 2 8" xfId="7606"/>
    <cellStyle name="Calculation 5 3 3 3" xfId="7607"/>
    <cellStyle name="Calculation 5 3 3 3 2" xfId="7608"/>
    <cellStyle name="Calculation 5 3 3 3 3" xfId="7609"/>
    <cellStyle name="Calculation 5 3 3 3 4" xfId="7610"/>
    <cellStyle name="Calculation 5 3 3 3 5" xfId="7611"/>
    <cellStyle name="Calculation 5 3 3 3 6" xfId="7612"/>
    <cellStyle name="Calculation 5 3 3 4" xfId="7613"/>
    <cellStyle name="Calculation 5 3 3 4 2" xfId="7614"/>
    <cellStyle name="Calculation 5 3 3 4 3" xfId="7615"/>
    <cellStyle name="Calculation 5 3 3 4 4" xfId="7616"/>
    <cellStyle name="Calculation 5 3 3 4 5" xfId="7617"/>
    <cellStyle name="Calculation 5 3 3 4 6" xfId="7618"/>
    <cellStyle name="Calculation 5 3 3 5" xfId="7619"/>
    <cellStyle name="Calculation 5 3 3 6" xfId="7620"/>
    <cellStyle name="Calculation 5 3 3 7" xfId="7621"/>
    <cellStyle name="Calculation 5 3 3 8" xfId="7622"/>
    <cellStyle name="Calculation 5 3 3 9" xfId="7623"/>
    <cellStyle name="Calculation 5 3 4" xfId="7624"/>
    <cellStyle name="Calculation 5 3 4 2" xfId="7625"/>
    <cellStyle name="Calculation 5 3 4 2 2" xfId="7626"/>
    <cellStyle name="Calculation 5 3 4 2 3" xfId="7627"/>
    <cellStyle name="Calculation 5 3 4 2 4" xfId="7628"/>
    <cellStyle name="Calculation 5 3 4 2 5" xfId="7629"/>
    <cellStyle name="Calculation 5 3 4 2 6" xfId="7630"/>
    <cellStyle name="Calculation 5 3 4 3" xfId="7631"/>
    <cellStyle name="Calculation 5 3 4 3 2" xfId="7632"/>
    <cellStyle name="Calculation 5 3 4 3 3" xfId="7633"/>
    <cellStyle name="Calculation 5 3 4 3 4" xfId="7634"/>
    <cellStyle name="Calculation 5 3 4 3 5" xfId="7635"/>
    <cellStyle name="Calculation 5 3 4 3 6" xfId="7636"/>
    <cellStyle name="Calculation 5 3 4 4" xfId="7637"/>
    <cellStyle name="Calculation 5 3 4 5" xfId="7638"/>
    <cellStyle name="Calculation 5 3 4 6" xfId="7639"/>
    <cellStyle name="Calculation 5 3 4 7" xfId="7640"/>
    <cellStyle name="Calculation 5 3 4 8" xfId="7641"/>
    <cellStyle name="Calculation 5 3 5" xfId="7642"/>
    <cellStyle name="Calculation 5 3 5 2" xfId="7643"/>
    <cellStyle name="Calculation 5 3 5 3" xfId="7644"/>
    <cellStyle name="Calculation 5 3 5 4" xfId="7645"/>
    <cellStyle name="Calculation 5 3 5 5" xfId="7646"/>
    <cellStyle name="Calculation 5 3 5 6" xfId="7647"/>
    <cellStyle name="Calculation 5 3 6" xfId="7648"/>
    <cellStyle name="Calculation 5 3 6 2" xfId="7649"/>
    <cellStyle name="Calculation 5 3 6 3" xfId="7650"/>
    <cellStyle name="Calculation 5 3 6 4" xfId="7651"/>
    <cellStyle name="Calculation 5 3 6 5" xfId="7652"/>
    <cellStyle name="Calculation 5 3 6 6" xfId="7653"/>
    <cellStyle name="Calculation 5 3 7" xfId="7654"/>
    <cellStyle name="Calculation 5 3 8" xfId="7655"/>
    <cellStyle name="Calculation 5 3 9" xfId="7656"/>
    <cellStyle name="Calculation 5 4" xfId="7657"/>
    <cellStyle name="Calculation 5 4 10" xfId="7658"/>
    <cellStyle name="Calculation 5 4 2" xfId="7659"/>
    <cellStyle name="Calculation 5 4 2 2" xfId="7660"/>
    <cellStyle name="Calculation 5 4 2 2 2" xfId="7661"/>
    <cellStyle name="Calculation 5 4 2 2 2 2" xfId="7662"/>
    <cellStyle name="Calculation 5 4 2 2 2 3" xfId="7663"/>
    <cellStyle name="Calculation 5 4 2 2 2 4" xfId="7664"/>
    <cellStyle name="Calculation 5 4 2 2 2 5" xfId="7665"/>
    <cellStyle name="Calculation 5 4 2 2 2 6" xfId="7666"/>
    <cellStyle name="Calculation 5 4 2 2 3" xfId="7667"/>
    <cellStyle name="Calculation 5 4 2 2 3 2" xfId="7668"/>
    <cellStyle name="Calculation 5 4 2 2 3 3" xfId="7669"/>
    <cellStyle name="Calculation 5 4 2 2 3 4" xfId="7670"/>
    <cellStyle name="Calculation 5 4 2 2 3 5" xfId="7671"/>
    <cellStyle name="Calculation 5 4 2 2 3 6" xfId="7672"/>
    <cellStyle name="Calculation 5 4 2 2 4" xfId="7673"/>
    <cellStyle name="Calculation 5 4 2 2 5" xfId="7674"/>
    <cellStyle name="Calculation 5 4 2 2 6" xfId="7675"/>
    <cellStyle name="Calculation 5 4 2 2 7" xfId="7676"/>
    <cellStyle name="Calculation 5 4 2 2 8" xfId="7677"/>
    <cellStyle name="Calculation 5 4 2 3" xfId="7678"/>
    <cellStyle name="Calculation 5 4 2 3 2" xfId="7679"/>
    <cellStyle name="Calculation 5 4 2 3 3" xfId="7680"/>
    <cellStyle name="Calculation 5 4 2 3 4" xfId="7681"/>
    <cellStyle name="Calculation 5 4 2 3 5" xfId="7682"/>
    <cellStyle name="Calculation 5 4 2 3 6" xfId="7683"/>
    <cellStyle name="Calculation 5 4 2 4" xfId="7684"/>
    <cellStyle name="Calculation 5 4 2 4 2" xfId="7685"/>
    <cellStyle name="Calculation 5 4 2 4 3" xfId="7686"/>
    <cellStyle name="Calculation 5 4 2 4 4" xfId="7687"/>
    <cellStyle name="Calculation 5 4 2 4 5" xfId="7688"/>
    <cellStyle name="Calculation 5 4 2 4 6" xfId="7689"/>
    <cellStyle name="Calculation 5 4 2 5" xfId="7690"/>
    <cellStyle name="Calculation 5 4 2 6" xfId="7691"/>
    <cellStyle name="Calculation 5 4 2 7" xfId="7692"/>
    <cellStyle name="Calculation 5 4 2 8" xfId="7693"/>
    <cellStyle name="Calculation 5 4 2 9" xfId="7694"/>
    <cellStyle name="Calculation 5 4 3" xfId="7695"/>
    <cellStyle name="Calculation 5 4 3 2" xfId="7696"/>
    <cellStyle name="Calculation 5 4 3 2 2" xfId="7697"/>
    <cellStyle name="Calculation 5 4 3 2 3" xfId="7698"/>
    <cellStyle name="Calculation 5 4 3 2 4" xfId="7699"/>
    <cellStyle name="Calculation 5 4 3 2 5" xfId="7700"/>
    <cellStyle name="Calculation 5 4 3 2 6" xfId="7701"/>
    <cellStyle name="Calculation 5 4 3 3" xfId="7702"/>
    <cellStyle name="Calculation 5 4 3 3 2" xfId="7703"/>
    <cellStyle name="Calculation 5 4 3 3 3" xfId="7704"/>
    <cellStyle name="Calculation 5 4 3 3 4" xfId="7705"/>
    <cellStyle name="Calculation 5 4 3 3 5" xfId="7706"/>
    <cellStyle name="Calculation 5 4 3 3 6" xfId="7707"/>
    <cellStyle name="Calculation 5 4 3 4" xfId="7708"/>
    <cellStyle name="Calculation 5 4 3 5" xfId="7709"/>
    <cellStyle name="Calculation 5 4 3 6" xfId="7710"/>
    <cellStyle name="Calculation 5 4 3 7" xfId="7711"/>
    <cellStyle name="Calculation 5 4 3 8" xfId="7712"/>
    <cellStyle name="Calculation 5 4 4" xfId="7713"/>
    <cellStyle name="Calculation 5 4 4 2" xfId="7714"/>
    <cellStyle name="Calculation 5 4 4 3" xfId="7715"/>
    <cellStyle name="Calculation 5 4 4 4" xfId="7716"/>
    <cellStyle name="Calculation 5 4 4 5" xfId="7717"/>
    <cellStyle name="Calculation 5 4 4 6" xfId="7718"/>
    <cellStyle name="Calculation 5 4 5" xfId="7719"/>
    <cellStyle name="Calculation 5 4 5 2" xfId="7720"/>
    <cellStyle name="Calculation 5 4 5 3" xfId="7721"/>
    <cellStyle name="Calculation 5 4 5 4" xfId="7722"/>
    <cellStyle name="Calculation 5 4 5 5" xfId="7723"/>
    <cellStyle name="Calculation 5 4 5 6" xfId="7724"/>
    <cellStyle name="Calculation 5 4 6" xfId="7725"/>
    <cellStyle name="Calculation 5 4 7" xfId="7726"/>
    <cellStyle name="Calculation 5 4 8" xfId="7727"/>
    <cellStyle name="Calculation 5 4 9" xfId="7728"/>
    <cellStyle name="Calculation 5 5" xfId="7729"/>
    <cellStyle name="Calculation 5 5 2" xfId="7730"/>
    <cellStyle name="Calculation 5 5 2 2" xfId="7731"/>
    <cellStyle name="Calculation 5 5 2 2 2" xfId="7732"/>
    <cellStyle name="Calculation 5 5 2 2 3" xfId="7733"/>
    <cellStyle name="Calculation 5 5 2 2 4" xfId="7734"/>
    <cellStyle name="Calculation 5 5 2 2 5" xfId="7735"/>
    <cellStyle name="Calculation 5 5 2 2 6" xfId="7736"/>
    <cellStyle name="Calculation 5 5 2 3" xfId="7737"/>
    <cellStyle name="Calculation 5 5 2 3 2" xfId="7738"/>
    <cellStyle name="Calculation 5 5 2 3 3" xfId="7739"/>
    <cellStyle name="Calculation 5 5 2 3 4" xfId="7740"/>
    <cellStyle name="Calculation 5 5 2 3 5" xfId="7741"/>
    <cellStyle name="Calculation 5 5 2 3 6" xfId="7742"/>
    <cellStyle name="Calculation 5 5 2 4" xfId="7743"/>
    <cellStyle name="Calculation 5 5 2 5" xfId="7744"/>
    <cellStyle name="Calculation 5 5 2 6" xfId="7745"/>
    <cellStyle name="Calculation 5 5 2 7" xfId="7746"/>
    <cellStyle name="Calculation 5 5 2 8" xfId="7747"/>
    <cellStyle name="Calculation 5 5 3" xfId="7748"/>
    <cellStyle name="Calculation 5 5 3 2" xfId="7749"/>
    <cellStyle name="Calculation 5 5 3 3" xfId="7750"/>
    <cellStyle name="Calculation 5 5 3 4" xfId="7751"/>
    <cellStyle name="Calculation 5 5 3 5" xfId="7752"/>
    <cellStyle name="Calculation 5 5 3 6" xfId="7753"/>
    <cellStyle name="Calculation 5 5 4" xfId="7754"/>
    <cellStyle name="Calculation 5 5 4 2" xfId="7755"/>
    <cellStyle name="Calculation 5 5 4 3" xfId="7756"/>
    <cellStyle name="Calculation 5 5 4 4" xfId="7757"/>
    <cellStyle name="Calculation 5 5 4 5" xfId="7758"/>
    <cellStyle name="Calculation 5 5 4 6" xfId="7759"/>
    <cellStyle name="Calculation 5 5 5" xfId="7760"/>
    <cellStyle name="Calculation 5 5 6" xfId="7761"/>
    <cellStyle name="Calculation 5 5 7" xfId="7762"/>
    <cellStyle name="Calculation 5 5 8" xfId="7763"/>
    <cellStyle name="Calculation 5 5 9" xfId="7764"/>
    <cellStyle name="Calculation 5 6" xfId="7765"/>
    <cellStyle name="Calculation 5 6 2" xfId="7766"/>
    <cellStyle name="Calculation 5 6 2 2" xfId="7767"/>
    <cellStyle name="Calculation 5 6 2 3" xfId="7768"/>
    <cellStyle name="Calculation 5 6 2 4" xfId="7769"/>
    <cellStyle name="Calculation 5 6 2 5" xfId="7770"/>
    <cellStyle name="Calculation 5 6 2 6" xfId="7771"/>
    <cellStyle name="Calculation 5 6 3" xfId="7772"/>
    <cellStyle name="Calculation 5 6 3 2" xfId="7773"/>
    <cellStyle name="Calculation 5 6 3 3" xfId="7774"/>
    <cellStyle name="Calculation 5 6 3 4" xfId="7775"/>
    <cellStyle name="Calculation 5 6 3 5" xfId="7776"/>
    <cellStyle name="Calculation 5 6 3 6" xfId="7777"/>
    <cellStyle name="Calculation 5 6 4" xfId="7778"/>
    <cellStyle name="Calculation 5 6 5" xfId="7779"/>
    <cellStyle name="Calculation 5 6 6" xfId="7780"/>
    <cellStyle name="Calculation 5 6 7" xfId="7781"/>
    <cellStyle name="Calculation 5 6 8" xfId="7782"/>
    <cellStyle name="Calculation 5 7" xfId="7783"/>
    <cellStyle name="Calculation 5 7 2" xfId="7784"/>
    <cellStyle name="Calculation 5 7 3" xfId="7785"/>
    <cellStyle name="Calculation 5 7 4" xfId="7786"/>
    <cellStyle name="Calculation 5 7 5" xfId="7787"/>
    <cellStyle name="Calculation 5 7 6" xfId="7788"/>
    <cellStyle name="Calculation 5 8" xfId="7789"/>
    <cellStyle name="Calculation 5 8 2" xfId="7790"/>
    <cellStyle name="Calculation 5 8 3" xfId="7791"/>
    <cellStyle name="Calculation 5 8 4" xfId="7792"/>
    <cellStyle name="Calculation 5 8 5" xfId="7793"/>
    <cellStyle name="Calculation 5 8 6" xfId="7794"/>
    <cellStyle name="Calculation 5 9" xfId="7795"/>
    <cellStyle name="Calculation 6" xfId="7796"/>
    <cellStyle name="Calculation 6 2" xfId="7797"/>
    <cellStyle name="Calculation 6 2 2" xfId="7798"/>
    <cellStyle name="Calculation 6 2 3" xfId="7799"/>
    <cellStyle name="Calculation 6 2 4" xfId="7800"/>
    <cellStyle name="Calculation 6 2 5" xfId="7801"/>
    <cellStyle name="Calculation 6 2 6" xfId="7802"/>
    <cellStyle name="Calculation 6 3" xfId="7803"/>
    <cellStyle name="Calculation 6 4" xfId="7804"/>
    <cellStyle name="Calculation 6 5" xfId="7805"/>
    <cellStyle name="Calculation 6 6" xfId="7806"/>
    <cellStyle name="Calculation 6 7" xfId="7807"/>
    <cellStyle name="Calculation 7" xfId="7808"/>
    <cellStyle name="Calculation 7 2" xfId="7809"/>
    <cellStyle name="Calculation 7 2 2" xfId="7810"/>
    <cellStyle name="Calculation 7 2 3" xfId="7811"/>
    <cellStyle name="Calculation 7 2 4" xfId="7812"/>
    <cellStyle name="Calculation 7 2 5" xfId="7813"/>
    <cellStyle name="Calculation 7 2 6" xfId="7814"/>
    <cellStyle name="Calculation 7 3" xfId="7815"/>
    <cellStyle name="Calculation 7 4" xfId="7816"/>
    <cellStyle name="Calculation 7 5" xfId="7817"/>
    <cellStyle name="Calculation 7 6" xfId="7818"/>
    <cellStyle name="Calculation 7 7" xfId="7819"/>
    <cellStyle name="Calculation 8" xfId="7820"/>
    <cellStyle name="Calculation 8 2" xfId="7821"/>
    <cellStyle name="Calculation 8 2 2" xfId="7822"/>
    <cellStyle name="Calculation 8 2 3" xfId="7823"/>
    <cellStyle name="Calculation 8 2 4" xfId="7824"/>
    <cellStyle name="Calculation 8 2 5" xfId="7825"/>
    <cellStyle name="Calculation 8 2 6" xfId="7826"/>
    <cellStyle name="Calculation 8 3" xfId="7827"/>
    <cellStyle name="Calculation 8 4" xfId="7828"/>
    <cellStyle name="Calculation 8 5" xfId="7829"/>
    <cellStyle name="Calculation 8 6" xfId="7830"/>
    <cellStyle name="Calculation 8 7" xfId="7831"/>
    <cellStyle name="Calculation 9" xfId="7832"/>
    <cellStyle name="Calculation 9 2" xfId="7833"/>
    <cellStyle name="Calculation 9 2 2" xfId="7834"/>
    <cellStyle name="Calculation 9 2 3" xfId="7835"/>
    <cellStyle name="Calculation 9 2 4" xfId="7836"/>
    <cellStyle name="Calculation 9 2 5" xfId="7837"/>
    <cellStyle name="Calculation 9 2 6" xfId="7838"/>
    <cellStyle name="Calculation 9 3" xfId="7839"/>
    <cellStyle name="Calculation 9 4" xfId="7840"/>
    <cellStyle name="Calculation 9 5" xfId="7841"/>
    <cellStyle name="Calculation 9 6" xfId="7842"/>
    <cellStyle name="Calculation 9 7" xfId="7843"/>
    <cellStyle name="Check Cell 2" xfId="7844"/>
    <cellStyle name="Check Cell 2 2" xfId="7845"/>
    <cellStyle name="Check Cell 2 3" xfId="7846"/>
    <cellStyle name="Check Cell 2 4" xfId="7847"/>
    <cellStyle name="Check Cell 2 5" xfId="7848"/>
    <cellStyle name="Check Cell 2 6" xfId="7849"/>
    <cellStyle name="Check Cell 2 7" xfId="7850"/>
    <cellStyle name="Check Cell 2 8" xfId="7851"/>
    <cellStyle name="Check Cell 3" xfId="7852"/>
    <cellStyle name="Check Cell 4" xfId="7853"/>
    <cellStyle name="Check Cell 5" xfId="7854"/>
    <cellStyle name="Check Cell 6" xfId="7855"/>
    <cellStyle name="Comma 2" xfId="2"/>
    <cellStyle name="Comma 2 2" xfId="7856"/>
    <cellStyle name="Comma 2 2 2" xfId="7857"/>
    <cellStyle name="Comma 2 2 3" xfId="7858"/>
    <cellStyle name="Comma 2 3" xfId="7859"/>
    <cellStyle name="Comma 2 4" xfId="41430"/>
    <cellStyle name="Comma 2 5" xfId="41450"/>
    <cellStyle name="Comma 3" xfId="7860"/>
    <cellStyle name="Comma 3 2" xfId="41437"/>
    <cellStyle name="Comma 4" xfId="10"/>
    <cellStyle name="Comma 4 2" xfId="7861"/>
    <cellStyle name="Comma 5" xfId="7862"/>
    <cellStyle name="Comma 5 2" xfId="7863"/>
    <cellStyle name="Comma 6" xfId="7864"/>
    <cellStyle name="Explanatory Text 2" xfId="7865"/>
    <cellStyle name="Explanatory Text 2 2" xfId="7866"/>
    <cellStyle name="Explanatory Text 2 3" xfId="7867"/>
    <cellStyle name="Explanatory Text 3" xfId="7868"/>
    <cellStyle name="Explanatory Text 4" xfId="7869"/>
    <cellStyle name="Explanatory Text 5" xfId="7870"/>
    <cellStyle name="Explanatory Text 6" xfId="7871"/>
    <cellStyle name="Good 2" xfId="7872"/>
    <cellStyle name="Good 2 2" xfId="7873"/>
    <cellStyle name="Good 2 3" xfId="7874"/>
    <cellStyle name="Good 3" xfId="7875"/>
    <cellStyle name="Good 4" xfId="7876"/>
    <cellStyle name="Good 5" xfId="7877"/>
    <cellStyle name="Good 6" xfId="7878"/>
    <cellStyle name="Heading" xfId="7879"/>
    <cellStyle name="Heading 1 2" xfId="7880"/>
    <cellStyle name="Heading 1 3" xfId="7881"/>
    <cellStyle name="Heading 1 4" xfId="7882"/>
    <cellStyle name="Heading 1 5" xfId="7883"/>
    <cellStyle name="Heading 2 2" xfId="7884"/>
    <cellStyle name="Heading 2 3" xfId="7885"/>
    <cellStyle name="Heading 2 4" xfId="7886"/>
    <cellStyle name="Heading 2 5" xfId="7887"/>
    <cellStyle name="Heading 3 2" xfId="7888"/>
    <cellStyle name="Heading 3 2 2" xfId="7889"/>
    <cellStyle name="Heading 3 3" xfId="7890"/>
    <cellStyle name="Heading 3 4" xfId="7891"/>
    <cellStyle name="Heading 3 5" xfId="7892"/>
    <cellStyle name="Heading 4 2" xfId="7893"/>
    <cellStyle name="Heading 4 3" xfId="7894"/>
    <cellStyle name="Heading 4 4" xfId="7895"/>
    <cellStyle name="Heading 4 5" xfId="7896"/>
    <cellStyle name="Hyperlink" xfId="8" builtinId="8"/>
    <cellStyle name="Hyperlink 2" xfId="9"/>
    <cellStyle name="Hyperlink 2 2" xfId="41433"/>
    <cellStyle name="Hyperlink 3" xfId="7897"/>
    <cellStyle name="Hyperlink 3 2" xfId="41446"/>
    <cellStyle name="Hyperlink 4" xfId="41449"/>
    <cellStyle name="Hyperlink_gatb05(1)" xfId="41435"/>
    <cellStyle name="Input 10" xfId="7898"/>
    <cellStyle name="Input 11" xfId="7899"/>
    <cellStyle name="Input 12" xfId="7900"/>
    <cellStyle name="Input 2" xfId="7901"/>
    <cellStyle name="Input 2 10" xfId="7902"/>
    <cellStyle name="Input 2 10 2" xfId="7903"/>
    <cellStyle name="Input 2 10 3" xfId="7904"/>
    <cellStyle name="Input 2 10 4" xfId="7905"/>
    <cellStyle name="Input 2 10 5" xfId="7906"/>
    <cellStyle name="Input 2 10 6" xfId="7907"/>
    <cellStyle name="Input 2 11" xfId="7908"/>
    <cellStyle name="Input 2 11 2" xfId="7909"/>
    <cellStyle name="Input 2 11 3" xfId="7910"/>
    <cellStyle name="Input 2 11 4" xfId="7911"/>
    <cellStyle name="Input 2 11 5" xfId="7912"/>
    <cellStyle name="Input 2 11 6" xfId="7913"/>
    <cellStyle name="Input 2 12" xfId="7914"/>
    <cellStyle name="Input 2 13" xfId="7915"/>
    <cellStyle name="Input 2 14" xfId="7916"/>
    <cellStyle name="Input 2 15" xfId="7917"/>
    <cellStyle name="Input 2 16" xfId="7918"/>
    <cellStyle name="Input 2 2" xfId="7919"/>
    <cellStyle name="Input 2 2 10" xfId="7920"/>
    <cellStyle name="Input 2 2 11" xfId="7921"/>
    <cellStyle name="Input 2 2 12" xfId="7922"/>
    <cellStyle name="Input 2 2 13" xfId="7923"/>
    <cellStyle name="Input 2 2 14" xfId="7924"/>
    <cellStyle name="Input 2 2 2" xfId="7925"/>
    <cellStyle name="Input 2 2 2 10" xfId="7926"/>
    <cellStyle name="Input 2 2 2 11" xfId="7927"/>
    <cellStyle name="Input 2 2 2 12" xfId="7928"/>
    <cellStyle name="Input 2 2 2 13" xfId="7929"/>
    <cellStyle name="Input 2 2 2 2" xfId="7930"/>
    <cellStyle name="Input 2 2 2 2 10" xfId="7931"/>
    <cellStyle name="Input 2 2 2 2 11" xfId="7932"/>
    <cellStyle name="Input 2 2 2 2 12" xfId="7933"/>
    <cellStyle name="Input 2 2 2 2 2" xfId="7934"/>
    <cellStyle name="Input 2 2 2 2 2 10" xfId="7935"/>
    <cellStyle name="Input 2 2 2 2 2 11" xfId="7936"/>
    <cellStyle name="Input 2 2 2 2 2 2" xfId="7937"/>
    <cellStyle name="Input 2 2 2 2 2 2 10" xfId="7938"/>
    <cellStyle name="Input 2 2 2 2 2 2 2" xfId="7939"/>
    <cellStyle name="Input 2 2 2 2 2 2 2 2" xfId="7940"/>
    <cellStyle name="Input 2 2 2 2 2 2 2 2 2" xfId="7941"/>
    <cellStyle name="Input 2 2 2 2 2 2 2 2 2 2" xfId="7942"/>
    <cellStyle name="Input 2 2 2 2 2 2 2 2 2 3" xfId="7943"/>
    <cellStyle name="Input 2 2 2 2 2 2 2 2 2 4" xfId="7944"/>
    <cellStyle name="Input 2 2 2 2 2 2 2 2 2 5" xfId="7945"/>
    <cellStyle name="Input 2 2 2 2 2 2 2 2 2 6" xfId="7946"/>
    <cellStyle name="Input 2 2 2 2 2 2 2 2 3" xfId="7947"/>
    <cellStyle name="Input 2 2 2 2 2 2 2 2 3 2" xfId="7948"/>
    <cellStyle name="Input 2 2 2 2 2 2 2 2 3 3" xfId="7949"/>
    <cellStyle name="Input 2 2 2 2 2 2 2 2 3 4" xfId="7950"/>
    <cellStyle name="Input 2 2 2 2 2 2 2 2 3 5" xfId="7951"/>
    <cellStyle name="Input 2 2 2 2 2 2 2 2 3 6" xfId="7952"/>
    <cellStyle name="Input 2 2 2 2 2 2 2 2 4" xfId="7953"/>
    <cellStyle name="Input 2 2 2 2 2 2 2 2 5" xfId="7954"/>
    <cellStyle name="Input 2 2 2 2 2 2 2 2 6" xfId="7955"/>
    <cellStyle name="Input 2 2 2 2 2 2 2 2 7" xfId="7956"/>
    <cellStyle name="Input 2 2 2 2 2 2 2 2 8" xfId="7957"/>
    <cellStyle name="Input 2 2 2 2 2 2 2 3" xfId="7958"/>
    <cellStyle name="Input 2 2 2 2 2 2 2 3 2" xfId="7959"/>
    <cellStyle name="Input 2 2 2 2 2 2 2 3 3" xfId="7960"/>
    <cellStyle name="Input 2 2 2 2 2 2 2 3 4" xfId="7961"/>
    <cellStyle name="Input 2 2 2 2 2 2 2 3 5" xfId="7962"/>
    <cellStyle name="Input 2 2 2 2 2 2 2 3 6" xfId="7963"/>
    <cellStyle name="Input 2 2 2 2 2 2 2 4" xfId="7964"/>
    <cellStyle name="Input 2 2 2 2 2 2 2 4 2" xfId="7965"/>
    <cellStyle name="Input 2 2 2 2 2 2 2 4 3" xfId="7966"/>
    <cellStyle name="Input 2 2 2 2 2 2 2 4 4" xfId="7967"/>
    <cellStyle name="Input 2 2 2 2 2 2 2 4 5" xfId="7968"/>
    <cellStyle name="Input 2 2 2 2 2 2 2 4 6" xfId="7969"/>
    <cellStyle name="Input 2 2 2 2 2 2 2 5" xfId="7970"/>
    <cellStyle name="Input 2 2 2 2 2 2 2 6" xfId="7971"/>
    <cellStyle name="Input 2 2 2 2 2 2 2 7" xfId="7972"/>
    <cellStyle name="Input 2 2 2 2 2 2 2 8" xfId="7973"/>
    <cellStyle name="Input 2 2 2 2 2 2 2 9" xfId="7974"/>
    <cellStyle name="Input 2 2 2 2 2 2 3" xfId="7975"/>
    <cellStyle name="Input 2 2 2 2 2 2 3 2" xfId="7976"/>
    <cellStyle name="Input 2 2 2 2 2 2 3 2 2" xfId="7977"/>
    <cellStyle name="Input 2 2 2 2 2 2 3 2 3" xfId="7978"/>
    <cellStyle name="Input 2 2 2 2 2 2 3 2 4" xfId="7979"/>
    <cellStyle name="Input 2 2 2 2 2 2 3 2 5" xfId="7980"/>
    <cellStyle name="Input 2 2 2 2 2 2 3 2 6" xfId="7981"/>
    <cellStyle name="Input 2 2 2 2 2 2 3 3" xfId="7982"/>
    <cellStyle name="Input 2 2 2 2 2 2 3 3 2" xfId="7983"/>
    <cellStyle name="Input 2 2 2 2 2 2 3 3 3" xfId="7984"/>
    <cellStyle name="Input 2 2 2 2 2 2 3 3 4" xfId="7985"/>
    <cellStyle name="Input 2 2 2 2 2 2 3 3 5" xfId="7986"/>
    <cellStyle name="Input 2 2 2 2 2 2 3 3 6" xfId="7987"/>
    <cellStyle name="Input 2 2 2 2 2 2 3 4" xfId="7988"/>
    <cellStyle name="Input 2 2 2 2 2 2 3 5" xfId="7989"/>
    <cellStyle name="Input 2 2 2 2 2 2 3 6" xfId="7990"/>
    <cellStyle name="Input 2 2 2 2 2 2 3 7" xfId="7991"/>
    <cellStyle name="Input 2 2 2 2 2 2 3 8" xfId="7992"/>
    <cellStyle name="Input 2 2 2 2 2 2 4" xfId="7993"/>
    <cellStyle name="Input 2 2 2 2 2 2 4 2" xfId="7994"/>
    <cellStyle name="Input 2 2 2 2 2 2 4 3" xfId="7995"/>
    <cellStyle name="Input 2 2 2 2 2 2 4 4" xfId="7996"/>
    <cellStyle name="Input 2 2 2 2 2 2 4 5" xfId="7997"/>
    <cellStyle name="Input 2 2 2 2 2 2 4 6" xfId="7998"/>
    <cellStyle name="Input 2 2 2 2 2 2 5" xfId="7999"/>
    <cellStyle name="Input 2 2 2 2 2 2 5 2" xfId="8000"/>
    <cellStyle name="Input 2 2 2 2 2 2 5 3" xfId="8001"/>
    <cellStyle name="Input 2 2 2 2 2 2 5 4" xfId="8002"/>
    <cellStyle name="Input 2 2 2 2 2 2 5 5" xfId="8003"/>
    <cellStyle name="Input 2 2 2 2 2 2 5 6" xfId="8004"/>
    <cellStyle name="Input 2 2 2 2 2 2 6" xfId="8005"/>
    <cellStyle name="Input 2 2 2 2 2 2 7" xfId="8006"/>
    <cellStyle name="Input 2 2 2 2 2 2 8" xfId="8007"/>
    <cellStyle name="Input 2 2 2 2 2 2 9" xfId="8008"/>
    <cellStyle name="Input 2 2 2 2 2 3" xfId="8009"/>
    <cellStyle name="Input 2 2 2 2 2 3 2" xfId="8010"/>
    <cellStyle name="Input 2 2 2 2 2 3 2 2" xfId="8011"/>
    <cellStyle name="Input 2 2 2 2 2 3 2 2 2" xfId="8012"/>
    <cellStyle name="Input 2 2 2 2 2 3 2 2 3" xfId="8013"/>
    <cellStyle name="Input 2 2 2 2 2 3 2 2 4" xfId="8014"/>
    <cellStyle name="Input 2 2 2 2 2 3 2 2 5" xfId="8015"/>
    <cellStyle name="Input 2 2 2 2 2 3 2 2 6" xfId="8016"/>
    <cellStyle name="Input 2 2 2 2 2 3 2 3" xfId="8017"/>
    <cellStyle name="Input 2 2 2 2 2 3 2 3 2" xfId="8018"/>
    <cellStyle name="Input 2 2 2 2 2 3 2 3 3" xfId="8019"/>
    <cellStyle name="Input 2 2 2 2 2 3 2 3 4" xfId="8020"/>
    <cellStyle name="Input 2 2 2 2 2 3 2 3 5" xfId="8021"/>
    <cellStyle name="Input 2 2 2 2 2 3 2 3 6" xfId="8022"/>
    <cellStyle name="Input 2 2 2 2 2 3 2 4" xfId="8023"/>
    <cellStyle name="Input 2 2 2 2 2 3 2 5" xfId="8024"/>
    <cellStyle name="Input 2 2 2 2 2 3 2 6" xfId="8025"/>
    <cellStyle name="Input 2 2 2 2 2 3 2 7" xfId="8026"/>
    <cellStyle name="Input 2 2 2 2 2 3 2 8" xfId="8027"/>
    <cellStyle name="Input 2 2 2 2 2 3 3" xfId="8028"/>
    <cellStyle name="Input 2 2 2 2 2 3 3 2" xfId="8029"/>
    <cellStyle name="Input 2 2 2 2 2 3 3 3" xfId="8030"/>
    <cellStyle name="Input 2 2 2 2 2 3 3 4" xfId="8031"/>
    <cellStyle name="Input 2 2 2 2 2 3 3 5" xfId="8032"/>
    <cellStyle name="Input 2 2 2 2 2 3 3 6" xfId="8033"/>
    <cellStyle name="Input 2 2 2 2 2 3 4" xfId="8034"/>
    <cellStyle name="Input 2 2 2 2 2 3 4 2" xfId="8035"/>
    <cellStyle name="Input 2 2 2 2 2 3 4 3" xfId="8036"/>
    <cellStyle name="Input 2 2 2 2 2 3 4 4" xfId="8037"/>
    <cellStyle name="Input 2 2 2 2 2 3 4 5" xfId="8038"/>
    <cellStyle name="Input 2 2 2 2 2 3 4 6" xfId="8039"/>
    <cellStyle name="Input 2 2 2 2 2 3 5" xfId="8040"/>
    <cellStyle name="Input 2 2 2 2 2 3 6" xfId="8041"/>
    <cellStyle name="Input 2 2 2 2 2 3 7" xfId="8042"/>
    <cellStyle name="Input 2 2 2 2 2 3 8" xfId="8043"/>
    <cellStyle name="Input 2 2 2 2 2 3 9" xfId="8044"/>
    <cellStyle name="Input 2 2 2 2 2 4" xfId="8045"/>
    <cellStyle name="Input 2 2 2 2 2 4 2" xfId="8046"/>
    <cellStyle name="Input 2 2 2 2 2 4 2 2" xfId="8047"/>
    <cellStyle name="Input 2 2 2 2 2 4 2 3" xfId="8048"/>
    <cellStyle name="Input 2 2 2 2 2 4 2 4" xfId="8049"/>
    <cellStyle name="Input 2 2 2 2 2 4 2 5" xfId="8050"/>
    <cellStyle name="Input 2 2 2 2 2 4 2 6" xfId="8051"/>
    <cellStyle name="Input 2 2 2 2 2 4 3" xfId="8052"/>
    <cellStyle name="Input 2 2 2 2 2 4 3 2" xfId="8053"/>
    <cellStyle name="Input 2 2 2 2 2 4 3 3" xfId="8054"/>
    <cellStyle name="Input 2 2 2 2 2 4 3 4" xfId="8055"/>
    <cellStyle name="Input 2 2 2 2 2 4 3 5" xfId="8056"/>
    <cellStyle name="Input 2 2 2 2 2 4 3 6" xfId="8057"/>
    <cellStyle name="Input 2 2 2 2 2 4 4" xfId="8058"/>
    <cellStyle name="Input 2 2 2 2 2 4 5" xfId="8059"/>
    <cellStyle name="Input 2 2 2 2 2 4 6" xfId="8060"/>
    <cellStyle name="Input 2 2 2 2 2 4 7" xfId="8061"/>
    <cellStyle name="Input 2 2 2 2 2 4 8" xfId="8062"/>
    <cellStyle name="Input 2 2 2 2 2 5" xfId="8063"/>
    <cellStyle name="Input 2 2 2 2 2 5 2" xfId="8064"/>
    <cellStyle name="Input 2 2 2 2 2 5 3" xfId="8065"/>
    <cellStyle name="Input 2 2 2 2 2 5 4" xfId="8066"/>
    <cellStyle name="Input 2 2 2 2 2 5 5" xfId="8067"/>
    <cellStyle name="Input 2 2 2 2 2 5 6" xfId="8068"/>
    <cellStyle name="Input 2 2 2 2 2 6" xfId="8069"/>
    <cellStyle name="Input 2 2 2 2 2 6 2" xfId="8070"/>
    <cellStyle name="Input 2 2 2 2 2 6 3" xfId="8071"/>
    <cellStyle name="Input 2 2 2 2 2 6 4" xfId="8072"/>
    <cellStyle name="Input 2 2 2 2 2 6 5" xfId="8073"/>
    <cellStyle name="Input 2 2 2 2 2 6 6" xfId="8074"/>
    <cellStyle name="Input 2 2 2 2 2 7" xfId="8075"/>
    <cellStyle name="Input 2 2 2 2 2 8" xfId="8076"/>
    <cellStyle name="Input 2 2 2 2 2 9" xfId="8077"/>
    <cellStyle name="Input 2 2 2 2 3" xfId="8078"/>
    <cellStyle name="Input 2 2 2 2 3 10" xfId="8079"/>
    <cellStyle name="Input 2 2 2 2 3 2" xfId="8080"/>
    <cellStyle name="Input 2 2 2 2 3 2 2" xfId="8081"/>
    <cellStyle name="Input 2 2 2 2 3 2 2 2" xfId="8082"/>
    <cellStyle name="Input 2 2 2 2 3 2 2 2 2" xfId="8083"/>
    <cellStyle name="Input 2 2 2 2 3 2 2 2 3" xfId="8084"/>
    <cellStyle name="Input 2 2 2 2 3 2 2 2 4" xfId="8085"/>
    <cellStyle name="Input 2 2 2 2 3 2 2 2 5" xfId="8086"/>
    <cellStyle name="Input 2 2 2 2 3 2 2 2 6" xfId="8087"/>
    <cellStyle name="Input 2 2 2 2 3 2 2 3" xfId="8088"/>
    <cellStyle name="Input 2 2 2 2 3 2 2 3 2" xfId="8089"/>
    <cellStyle name="Input 2 2 2 2 3 2 2 3 3" xfId="8090"/>
    <cellStyle name="Input 2 2 2 2 3 2 2 3 4" xfId="8091"/>
    <cellStyle name="Input 2 2 2 2 3 2 2 3 5" xfId="8092"/>
    <cellStyle name="Input 2 2 2 2 3 2 2 3 6" xfId="8093"/>
    <cellStyle name="Input 2 2 2 2 3 2 2 4" xfId="8094"/>
    <cellStyle name="Input 2 2 2 2 3 2 2 5" xfId="8095"/>
    <cellStyle name="Input 2 2 2 2 3 2 2 6" xfId="8096"/>
    <cellStyle name="Input 2 2 2 2 3 2 2 7" xfId="8097"/>
    <cellStyle name="Input 2 2 2 2 3 2 2 8" xfId="8098"/>
    <cellStyle name="Input 2 2 2 2 3 2 3" xfId="8099"/>
    <cellStyle name="Input 2 2 2 2 3 2 3 2" xfId="8100"/>
    <cellStyle name="Input 2 2 2 2 3 2 3 3" xfId="8101"/>
    <cellStyle name="Input 2 2 2 2 3 2 3 4" xfId="8102"/>
    <cellStyle name="Input 2 2 2 2 3 2 3 5" xfId="8103"/>
    <cellStyle name="Input 2 2 2 2 3 2 3 6" xfId="8104"/>
    <cellStyle name="Input 2 2 2 2 3 2 4" xfId="8105"/>
    <cellStyle name="Input 2 2 2 2 3 2 4 2" xfId="8106"/>
    <cellStyle name="Input 2 2 2 2 3 2 4 3" xfId="8107"/>
    <cellStyle name="Input 2 2 2 2 3 2 4 4" xfId="8108"/>
    <cellStyle name="Input 2 2 2 2 3 2 4 5" xfId="8109"/>
    <cellStyle name="Input 2 2 2 2 3 2 4 6" xfId="8110"/>
    <cellStyle name="Input 2 2 2 2 3 2 5" xfId="8111"/>
    <cellStyle name="Input 2 2 2 2 3 2 6" xfId="8112"/>
    <cellStyle name="Input 2 2 2 2 3 2 7" xfId="8113"/>
    <cellStyle name="Input 2 2 2 2 3 2 8" xfId="8114"/>
    <cellStyle name="Input 2 2 2 2 3 2 9" xfId="8115"/>
    <cellStyle name="Input 2 2 2 2 3 3" xfId="8116"/>
    <cellStyle name="Input 2 2 2 2 3 3 2" xfId="8117"/>
    <cellStyle name="Input 2 2 2 2 3 3 2 2" xfId="8118"/>
    <cellStyle name="Input 2 2 2 2 3 3 2 3" xfId="8119"/>
    <cellStyle name="Input 2 2 2 2 3 3 2 4" xfId="8120"/>
    <cellStyle name="Input 2 2 2 2 3 3 2 5" xfId="8121"/>
    <cellStyle name="Input 2 2 2 2 3 3 2 6" xfId="8122"/>
    <cellStyle name="Input 2 2 2 2 3 3 3" xfId="8123"/>
    <cellStyle name="Input 2 2 2 2 3 3 3 2" xfId="8124"/>
    <cellStyle name="Input 2 2 2 2 3 3 3 3" xfId="8125"/>
    <cellStyle name="Input 2 2 2 2 3 3 3 4" xfId="8126"/>
    <cellStyle name="Input 2 2 2 2 3 3 3 5" xfId="8127"/>
    <cellStyle name="Input 2 2 2 2 3 3 3 6" xfId="8128"/>
    <cellStyle name="Input 2 2 2 2 3 3 4" xfId="8129"/>
    <cellStyle name="Input 2 2 2 2 3 3 5" xfId="8130"/>
    <cellStyle name="Input 2 2 2 2 3 3 6" xfId="8131"/>
    <cellStyle name="Input 2 2 2 2 3 3 7" xfId="8132"/>
    <cellStyle name="Input 2 2 2 2 3 3 8" xfId="8133"/>
    <cellStyle name="Input 2 2 2 2 3 4" xfId="8134"/>
    <cellStyle name="Input 2 2 2 2 3 4 2" xfId="8135"/>
    <cellStyle name="Input 2 2 2 2 3 4 3" xfId="8136"/>
    <cellStyle name="Input 2 2 2 2 3 4 4" xfId="8137"/>
    <cellStyle name="Input 2 2 2 2 3 4 5" xfId="8138"/>
    <cellStyle name="Input 2 2 2 2 3 4 6" xfId="8139"/>
    <cellStyle name="Input 2 2 2 2 3 5" xfId="8140"/>
    <cellStyle name="Input 2 2 2 2 3 5 2" xfId="8141"/>
    <cellStyle name="Input 2 2 2 2 3 5 3" xfId="8142"/>
    <cellStyle name="Input 2 2 2 2 3 5 4" xfId="8143"/>
    <cellStyle name="Input 2 2 2 2 3 5 5" xfId="8144"/>
    <cellStyle name="Input 2 2 2 2 3 5 6" xfId="8145"/>
    <cellStyle name="Input 2 2 2 2 3 6" xfId="8146"/>
    <cellStyle name="Input 2 2 2 2 3 7" xfId="8147"/>
    <cellStyle name="Input 2 2 2 2 3 8" xfId="8148"/>
    <cellStyle name="Input 2 2 2 2 3 9" xfId="8149"/>
    <cellStyle name="Input 2 2 2 2 4" xfId="8150"/>
    <cellStyle name="Input 2 2 2 2 4 2" xfId="8151"/>
    <cellStyle name="Input 2 2 2 2 4 2 2" xfId="8152"/>
    <cellStyle name="Input 2 2 2 2 4 2 2 2" xfId="8153"/>
    <cellStyle name="Input 2 2 2 2 4 2 2 3" xfId="8154"/>
    <cellStyle name="Input 2 2 2 2 4 2 2 4" xfId="8155"/>
    <cellStyle name="Input 2 2 2 2 4 2 2 5" xfId="8156"/>
    <cellStyle name="Input 2 2 2 2 4 2 2 6" xfId="8157"/>
    <cellStyle name="Input 2 2 2 2 4 2 3" xfId="8158"/>
    <cellStyle name="Input 2 2 2 2 4 2 3 2" xfId="8159"/>
    <cellStyle name="Input 2 2 2 2 4 2 3 3" xfId="8160"/>
    <cellStyle name="Input 2 2 2 2 4 2 3 4" xfId="8161"/>
    <cellStyle name="Input 2 2 2 2 4 2 3 5" xfId="8162"/>
    <cellStyle name="Input 2 2 2 2 4 2 3 6" xfId="8163"/>
    <cellStyle name="Input 2 2 2 2 4 2 4" xfId="8164"/>
    <cellStyle name="Input 2 2 2 2 4 2 5" xfId="8165"/>
    <cellStyle name="Input 2 2 2 2 4 2 6" xfId="8166"/>
    <cellStyle name="Input 2 2 2 2 4 2 7" xfId="8167"/>
    <cellStyle name="Input 2 2 2 2 4 2 8" xfId="8168"/>
    <cellStyle name="Input 2 2 2 2 4 3" xfId="8169"/>
    <cellStyle name="Input 2 2 2 2 4 3 2" xfId="8170"/>
    <cellStyle name="Input 2 2 2 2 4 3 3" xfId="8171"/>
    <cellStyle name="Input 2 2 2 2 4 3 4" xfId="8172"/>
    <cellStyle name="Input 2 2 2 2 4 3 5" xfId="8173"/>
    <cellStyle name="Input 2 2 2 2 4 3 6" xfId="8174"/>
    <cellStyle name="Input 2 2 2 2 4 4" xfId="8175"/>
    <cellStyle name="Input 2 2 2 2 4 4 2" xfId="8176"/>
    <cellStyle name="Input 2 2 2 2 4 4 3" xfId="8177"/>
    <cellStyle name="Input 2 2 2 2 4 4 4" xfId="8178"/>
    <cellStyle name="Input 2 2 2 2 4 4 5" xfId="8179"/>
    <cellStyle name="Input 2 2 2 2 4 4 6" xfId="8180"/>
    <cellStyle name="Input 2 2 2 2 4 5" xfId="8181"/>
    <cellStyle name="Input 2 2 2 2 4 6" xfId="8182"/>
    <cellStyle name="Input 2 2 2 2 4 7" xfId="8183"/>
    <cellStyle name="Input 2 2 2 2 4 8" xfId="8184"/>
    <cellStyle name="Input 2 2 2 2 4 9" xfId="8185"/>
    <cellStyle name="Input 2 2 2 2 5" xfId="8186"/>
    <cellStyle name="Input 2 2 2 2 5 2" xfId="8187"/>
    <cellStyle name="Input 2 2 2 2 5 2 2" xfId="8188"/>
    <cellStyle name="Input 2 2 2 2 5 2 3" xfId="8189"/>
    <cellStyle name="Input 2 2 2 2 5 2 4" xfId="8190"/>
    <cellStyle name="Input 2 2 2 2 5 2 5" xfId="8191"/>
    <cellStyle name="Input 2 2 2 2 5 2 6" xfId="8192"/>
    <cellStyle name="Input 2 2 2 2 5 3" xfId="8193"/>
    <cellStyle name="Input 2 2 2 2 5 3 2" xfId="8194"/>
    <cellStyle name="Input 2 2 2 2 5 3 3" xfId="8195"/>
    <cellStyle name="Input 2 2 2 2 5 3 4" xfId="8196"/>
    <cellStyle name="Input 2 2 2 2 5 3 5" xfId="8197"/>
    <cellStyle name="Input 2 2 2 2 5 3 6" xfId="8198"/>
    <cellStyle name="Input 2 2 2 2 5 4" xfId="8199"/>
    <cellStyle name="Input 2 2 2 2 5 5" xfId="8200"/>
    <cellStyle name="Input 2 2 2 2 5 6" xfId="8201"/>
    <cellStyle name="Input 2 2 2 2 5 7" xfId="8202"/>
    <cellStyle name="Input 2 2 2 2 5 8" xfId="8203"/>
    <cellStyle name="Input 2 2 2 2 6" xfId="8204"/>
    <cellStyle name="Input 2 2 2 2 6 2" xfId="8205"/>
    <cellStyle name="Input 2 2 2 2 6 3" xfId="8206"/>
    <cellStyle name="Input 2 2 2 2 6 4" xfId="8207"/>
    <cellStyle name="Input 2 2 2 2 6 5" xfId="8208"/>
    <cellStyle name="Input 2 2 2 2 6 6" xfId="8209"/>
    <cellStyle name="Input 2 2 2 2 7" xfId="8210"/>
    <cellStyle name="Input 2 2 2 2 7 2" xfId="8211"/>
    <cellStyle name="Input 2 2 2 2 7 3" xfId="8212"/>
    <cellStyle name="Input 2 2 2 2 7 4" xfId="8213"/>
    <cellStyle name="Input 2 2 2 2 7 5" xfId="8214"/>
    <cellStyle name="Input 2 2 2 2 7 6" xfId="8215"/>
    <cellStyle name="Input 2 2 2 2 8" xfId="8216"/>
    <cellStyle name="Input 2 2 2 2 9" xfId="8217"/>
    <cellStyle name="Input 2 2 2 3" xfId="8218"/>
    <cellStyle name="Input 2 2 2 3 10" xfId="8219"/>
    <cellStyle name="Input 2 2 2 3 11" xfId="8220"/>
    <cellStyle name="Input 2 2 2 3 2" xfId="8221"/>
    <cellStyle name="Input 2 2 2 3 2 10" xfId="8222"/>
    <cellStyle name="Input 2 2 2 3 2 2" xfId="8223"/>
    <cellStyle name="Input 2 2 2 3 2 2 2" xfId="8224"/>
    <cellStyle name="Input 2 2 2 3 2 2 2 2" xfId="8225"/>
    <cellStyle name="Input 2 2 2 3 2 2 2 2 2" xfId="8226"/>
    <cellStyle name="Input 2 2 2 3 2 2 2 2 3" xfId="8227"/>
    <cellStyle name="Input 2 2 2 3 2 2 2 2 4" xfId="8228"/>
    <cellStyle name="Input 2 2 2 3 2 2 2 2 5" xfId="8229"/>
    <cellStyle name="Input 2 2 2 3 2 2 2 2 6" xfId="8230"/>
    <cellStyle name="Input 2 2 2 3 2 2 2 3" xfId="8231"/>
    <cellStyle name="Input 2 2 2 3 2 2 2 3 2" xfId="8232"/>
    <cellStyle name="Input 2 2 2 3 2 2 2 3 3" xfId="8233"/>
    <cellStyle name="Input 2 2 2 3 2 2 2 3 4" xfId="8234"/>
    <cellStyle name="Input 2 2 2 3 2 2 2 3 5" xfId="8235"/>
    <cellStyle name="Input 2 2 2 3 2 2 2 3 6" xfId="8236"/>
    <cellStyle name="Input 2 2 2 3 2 2 2 4" xfId="8237"/>
    <cellStyle name="Input 2 2 2 3 2 2 2 5" xfId="8238"/>
    <cellStyle name="Input 2 2 2 3 2 2 2 6" xfId="8239"/>
    <cellStyle name="Input 2 2 2 3 2 2 2 7" xfId="8240"/>
    <cellStyle name="Input 2 2 2 3 2 2 2 8" xfId="8241"/>
    <cellStyle name="Input 2 2 2 3 2 2 3" xfId="8242"/>
    <cellStyle name="Input 2 2 2 3 2 2 3 2" xfId="8243"/>
    <cellStyle name="Input 2 2 2 3 2 2 3 3" xfId="8244"/>
    <cellStyle name="Input 2 2 2 3 2 2 3 4" xfId="8245"/>
    <cellStyle name="Input 2 2 2 3 2 2 3 5" xfId="8246"/>
    <cellStyle name="Input 2 2 2 3 2 2 3 6" xfId="8247"/>
    <cellStyle name="Input 2 2 2 3 2 2 4" xfId="8248"/>
    <cellStyle name="Input 2 2 2 3 2 2 4 2" xfId="8249"/>
    <cellStyle name="Input 2 2 2 3 2 2 4 3" xfId="8250"/>
    <cellStyle name="Input 2 2 2 3 2 2 4 4" xfId="8251"/>
    <cellStyle name="Input 2 2 2 3 2 2 4 5" xfId="8252"/>
    <cellStyle name="Input 2 2 2 3 2 2 4 6" xfId="8253"/>
    <cellStyle name="Input 2 2 2 3 2 2 5" xfId="8254"/>
    <cellStyle name="Input 2 2 2 3 2 2 6" xfId="8255"/>
    <cellStyle name="Input 2 2 2 3 2 2 7" xfId="8256"/>
    <cellStyle name="Input 2 2 2 3 2 2 8" xfId="8257"/>
    <cellStyle name="Input 2 2 2 3 2 2 9" xfId="8258"/>
    <cellStyle name="Input 2 2 2 3 2 3" xfId="8259"/>
    <cellStyle name="Input 2 2 2 3 2 3 2" xfId="8260"/>
    <cellStyle name="Input 2 2 2 3 2 3 2 2" xfId="8261"/>
    <cellStyle name="Input 2 2 2 3 2 3 2 3" xfId="8262"/>
    <cellStyle name="Input 2 2 2 3 2 3 2 4" xfId="8263"/>
    <cellStyle name="Input 2 2 2 3 2 3 2 5" xfId="8264"/>
    <cellStyle name="Input 2 2 2 3 2 3 2 6" xfId="8265"/>
    <cellStyle name="Input 2 2 2 3 2 3 3" xfId="8266"/>
    <cellStyle name="Input 2 2 2 3 2 3 3 2" xfId="8267"/>
    <cellStyle name="Input 2 2 2 3 2 3 3 3" xfId="8268"/>
    <cellStyle name="Input 2 2 2 3 2 3 3 4" xfId="8269"/>
    <cellStyle name="Input 2 2 2 3 2 3 3 5" xfId="8270"/>
    <cellStyle name="Input 2 2 2 3 2 3 3 6" xfId="8271"/>
    <cellStyle name="Input 2 2 2 3 2 3 4" xfId="8272"/>
    <cellStyle name="Input 2 2 2 3 2 3 5" xfId="8273"/>
    <cellStyle name="Input 2 2 2 3 2 3 6" xfId="8274"/>
    <cellStyle name="Input 2 2 2 3 2 3 7" xfId="8275"/>
    <cellStyle name="Input 2 2 2 3 2 3 8" xfId="8276"/>
    <cellStyle name="Input 2 2 2 3 2 4" xfId="8277"/>
    <cellStyle name="Input 2 2 2 3 2 4 2" xfId="8278"/>
    <cellStyle name="Input 2 2 2 3 2 4 3" xfId="8279"/>
    <cellStyle name="Input 2 2 2 3 2 4 4" xfId="8280"/>
    <cellStyle name="Input 2 2 2 3 2 4 5" xfId="8281"/>
    <cellStyle name="Input 2 2 2 3 2 4 6" xfId="8282"/>
    <cellStyle name="Input 2 2 2 3 2 5" xfId="8283"/>
    <cellStyle name="Input 2 2 2 3 2 5 2" xfId="8284"/>
    <cellStyle name="Input 2 2 2 3 2 5 3" xfId="8285"/>
    <cellStyle name="Input 2 2 2 3 2 5 4" xfId="8286"/>
    <cellStyle name="Input 2 2 2 3 2 5 5" xfId="8287"/>
    <cellStyle name="Input 2 2 2 3 2 5 6" xfId="8288"/>
    <cellStyle name="Input 2 2 2 3 2 6" xfId="8289"/>
    <cellStyle name="Input 2 2 2 3 2 7" xfId="8290"/>
    <cellStyle name="Input 2 2 2 3 2 8" xfId="8291"/>
    <cellStyle name="Input 2 2 2 3 2 9" xfId="8292"/>
    <cellStyle name="Input 2 2 2 3 3" xfId="8293"/>
    <cellStyle name="Input 2 2 2 3 3 2" xfId="8294"/>
    <cellStyle name="Input 2 2 2 3 3 2 2" xfId="8295"/>
    <cellStyle name="Input 2 2 2 3 3 2 2 2" xfId="8296"/>
    <cellStyle name="Input 2 2 2 3 3 2 2 3" xfId="8297"/>
    <cellStyle name="Input 2 2 2 3 3 2 2 4" xfId="8298"/>
    <cellStyle name="Input 2 2 2 3 3 2 2 5" xfId="8299"/>
    <cellStyle name="Input 2 2 2 3 3 2 2 6" xfId="8300"/>
    <cellStyle name="Input 2 2 2 3 3 2 3" xfId="8301"/>
    <cellStyle name="Input 2 2 2 3 3 2 3 2" xfId="8302"/>
    <cellStyle name="Input 2 2 2 3 3 2 3 3" xfId="8303"/>
    <cellStyle name="Input 2 2 2 3 3 2 3 4" xfId="8304"/>
    <cellStyle name="Input 2 2 2 3 3 2 3 5" xfId="8305"/>
    <cellStyle name="Input 2 2 2 3 3 2 3 6" xfId="8306"/>
    <cellStyle name="Input 2 2 2 3 3 2 4" xfId="8307"/>
    <cellStyle name="Input 2 2 2 3 3 2 5" xfId="8308"/>
    <cellStyle name="Input 2 2 2 3 3 2 6" xfId="8309"/>
    <cellStyle name="Input 2 2 2 3 3 2 7" xfId="8310"/>
    <cellStyle name="Input 2 2 2 3 3 2 8" xfId="8311"/>
    <cellStyle name="Input 2 2 2 3 3 3" xfId="8312"/>
    <cellStyle name="Input 2 2 2 3 3 3 2" xfId="8313"/>
    <cellStyle name="Input 2 2 2 3 3 3 3" xfId="8314"/>
    <cellStyle name="Input 2 2 2 3 3 3 4" xfId="8315"/>
    <cellStyle name="Input 2 2 2 3 3 3 5" xfId="8316"/>
    <cellStyle name="Input 2 2 2 3 3 3 6" xfId="8317"/>
    <cellStyle name="Input 2 2 2 3 3 4" xfId="8318"/>
    <cellStyle name="Input 2 2 2 3 3 4 2" xfId="8319"/>
    <cellStyle name="Input 2 2 2 3 3 4 3" xfId="8320"/>
    <cellStyle name="Input 2 2 2 3 3 4 4" xfId="8321"/>
    <cellStyle name="Input 2 2 2 3 3 4 5" xfId="8322"/>
    <cellStyle name="Input 2 2 2 3 3 4 6" xfId="8323"/>
    <cellStyle name="Input 2 2 2 3 3 5" xfId="8324"/>
    <cellStyle name="Input 2 2 2 3 3 6" xfId="8325"/>
    <cellStyle name="Input 2 2 2 3 3 7" xfId="8326"/>
    <cellStyle name="Input 2 2 2 3 3 8" xfId="8327"/>
    <cellStyle name="Input 2 2 2 3 3 9" xfId="8328"/>
    <cellStyle name="Input 2 2 2 3 4" xfId="8329"/>
    <cellStyle name="Input 2 2 2 3 4 2" xfId="8330"/>
    <cellStyle name="Input 2 2 2 3 4 2 2" xfId="8331"/>
    <cellStyle name="Input 2 2 2 3 4 2 3" xfId="8332"/>
    <cellStyle name="Input 2 2 2 3 4 2 4" xfId="8333"/>
    <cellStyle name="Input 2 2 2 3 4 2 5" xfId="8334"/>
    <cellStyle name="Input 2 2 2 3 4 2 6" xfId="8335"/>
    <cellStyle name="Input 2 2 2 3 4 3" xfId="8336"/>
    <cellStyle name="Input 2 2 2 3 4 3 2" xfId="8337"/>
    <cellStyle name="Input 2 2 2 3 4 3 3" xfId="8338"/>
    <cellStyle name="Input 2 2 2 3 4 3 4" xfId="8339"/>
    <cellStyle name="Input 2 2 2 3 4 3 5" xfId="8340"/>
    <cellStyle name="Input 2 2 2 3 4 3 6" xfId="8341"/>
    <cellStyle name="Input 2 2 2 3 4 4" xfId="8342"/>
    <cellStyle name="Input 2 2 2 3 4 5" xfId="8343"/>
    <cellStyle name="Input 2 2 2 3 4 6" xfId="8344"/>
    <cellStyle name="Input 2 2 2 3 4 7" xfId="8345"/>
    <cellStyle name="Input 2 2 2 3 4 8" xfId="8346"/>
    <cellStyle name="Input 2 2 2 3 5" xfId="8347"/>
    <cellStyle name="Input 2 2 2 3 5 2" xfId="8348"/>
    <cellStyle name="Input 2 2 2 3 5 3" xfId="8349"/>
    <cellStyle name="Input 2 2 2 3 5 4" xfId="8350"/>
    <cellStyle name="Input 2 2 2 3 5 5" xfId="8351"/>
    <cellStyle name="Input 2 2 2 3 5 6" xfId="8352"/>
    <cellStyle name="Input 2 2 2 3 6" xfId="8353"/>
    <cellStyle name="Input 2 2 2 3 6 2" xfId="8354"/>
    <cellStyle name="Input 2 2 2 3 6 3" xfId="8355"/>
    <cellStyle name="Input 2 2 2 3 6 4" xfId="8356"/>
    <cellStyle name="Input 2 2 2 3 6 5" xfId="8357"/>
    <cellStyle name="Input 2 2 2 3 6 6" xfId="8358"/>
    <cellStyle name="Input 2 2 2 3 7" xfId="8359"/>
    <cellStyle name="Input 2 2 2 3 8" xfId="8360"/>
    <cellStyle name="Input 2 2 2 3 9" xfId="8361"/>
    <cellStyle name="Input 2 2 2 4" xfId="8362"/>
    <cellStyle name="Input 2 2 2 4 10" xfId="8363"/>
    <cellStyle name="Input 2 2 2 4 2" xfId="8364"/>
    <cellStyle name="Input 2 2 2 4 2 2" xfId="8365"/>
    <cellStyle name="Input 2 2 2 4 2 2 2" xfId="8366"/>
    <cellStyle name="Input 2 2 2 4 2 2 2 2" xfId="8367"/>
    <cellStyle name="Input 2 2 2 4 2 2 2 3" xfId="8368"/>
    <cellStyle name="Input 2 2 2 4 2 2 2 4" xfId="8369"/>
    <cellStyle name="Input 2 2 2 4 2 2 2 5" xfId="8370"/>
    <cellStyle name="Input 2 2 2 4 2 2 2 6" xfId="8371"/>
    <cellStyle name="Input 2 2 2 4 2 2 3" xfId="8372"/>
    <cellStyle name="Input 2 2 2 4 2 2 3 2" xfId="8373"/>
    <cellStyle name="Input 2 2 2 4 2 2 3 3" xfId="8374"/>
    <cellStyle name="Input 2 2 2 4 2 2 3 4" xfId="8375"/>
    <cellStyle name="Input 2 2 2 4 2 2 3 5" xfId="8376"/>
    <cellStyle name="Input 2 2 2 4 2 2 3 6" xfId="8377"/>
    <cellStyle name="Input 2 2 2 4 2 2 4" xfId="8378"/>
    <cellStyle name="Input 2 2 2 4 2 2 5" xfId="8379"/>
    <cellStyle name="Input 2 2 2 4 2 2 6" xfId="8380"/>
    <cellStyle name="Input 2 2 2 4 2 2 7" xfId="8381"/>
    <cellStyle name="Input 2 2 2 4 2 2 8" xfId="8382"/>
    <cellStyle name="Input 2 2 2 4 2 3" xfId="8383"/>
    <cellStyle name="Input 2 2 2 4 2 3 2" xfId="8384"/>
    <cellStyle name="Input 2 2 2 4 2 3 3" xfId="8385"/>
    <cellStyle name="Input 2 2 2 4 2 3 4" xfId="8386"/>
    <cellStyle name="Input 2 2 2 4 2 3 5" xfId="8387"/>
    <cellStyle name="Input 2 2 2 4 2 3 6" xfId="8388"/>
    <cellStyle name="Input 2 2 2 4 2 4" xfId="8389"/>
    <cellStyle name="Input 2 2 2 4 2 4 2" xfId="8390"/>
    <cellStyle name="Input 2 2 2 4 2 4 3" xfId="8391"/>
    <cellStyle name="Input 2 2 2 4 2 4 4" xfId="8392"/>
    <cellStyle name="Input 2 2 2 4 2 4 5" xfId="8393"/>
    <cellStyle name="Input 2 2 2 4 2 4 6" xfId="8394"/>
    <cellStyle name="Input 2 2 2 4 2 5" xfId="8395"/>
    <cellStyle name="Input 2 2 2 4 2 6" xfId="8396"/>
    <cellStyle name="Input 2 2 2 4 2 7" xfId="8397"/>
    <cellStyle name="Input 2 2 2 4 2 8" xfId="8398"/>
    <cellStyle name="Input 2 2 2 4 2 9" xfId="8399"/>
    <cellStyle name="Input 2 2 2 4 3" xfId="8400"/>
    <cellStyle name="Input 2 2 2 4 3 2" xfId="8401"/>
    <cellStyle name="Input 2 2 2 4 3 2 2" xfId="8402"/>
    <cellStyle name="Input 2 2 2 4 3 2 3" xfId="8403"/>
    <cellStyle name="Input 2 2 2 4 3 2 4" xfId="8404"/>
    <cellStyle name="Input 2 2 2 4 3 2 5" xfId="8405"/>
    <cellStyle name="Input 2 2 2 4 3 2 6" xfId="8406"/>
    <cellStyle name="Input 2 2 2 4 3 3" xfId="8407"/>
    <cellStyle name="Input 2 2 2 4 3 3 2" xfId="8408"/>
    <cellStyle name="Input 2 2 2 4 3 3 3" xfId="8409"/>
    <cellStyle name="Input 2 2 2 4 3 3 4" xfId="8410"/>
    <cellStyle name="Input 2 2 2 4 3 3 5" xfId="8411"/>
    <cellStyle name="Input 2 2 2 4 3 3 6" xfId="8412"/>
    <cellStyle name="Input 2 2 2 4 3 4" xfId="8413"/>
    <cellStyle name="Input 2 2 2 4 3 5" xfId="8414"/>
    <cellStyle name="Input 2 2 2 4 3 6" xfId="8415"/>
    <cellStyle name="Input 2 2 2 4 3 7" xfId="8416"/>
    <cellStyle name="Input 2 2 2 4 3 8" xfId="8417"/>
    <cellStyle name="Input 2 2 2 4 4" xfId="8418"/>
    <cellStyle name="Input 2 2 2 4 4 2" xfId="8419"/>
    <cellStyle name="Input 2 2 2 4 4 3" xfId="8420"/>
    <cellStyle name="Input 2 2 2 4 4 4" xfId="8421"/>
    <cellStyle name="Input 2 2 2 4 4 5" xfId="8422"/>
    <cellStyle name="Input 2 2 2 4 4 6" xfId="8423"/>
    <cellStyle name="Input 2 2 2 4 5" xfId="8424"/>
    <cellStyle name="Input 2 2 2 4 5 2" xfId="8425"/>
    <cellStyle name="Input 2 2 2 4 5 3" xfId="8426"/>
    <cellStyle name="Input 2 2 2 4 5 4" xfId="8427"/>
    <cellStyle name="Input 2 2 2 4 5 5" xfId="8428"/>
    <cellStyle name="Input 2 2 2 4 5 6" xfId="8429"/>
    <cellStyle name="Input 2 2 2 4 6" xfId="8430"/>
    <cellStyle name="Input 2 2 2 4 7" xfId="8431"/>
    <cellStyle name="Input 2 2 2 4 8" xfId="8432"/>
    <cellStyle name="Input 2 2 2 4 9" xfId="8433"/>
    <cellStyle name="Input 2 2 2 5" xfId="8434"/>
    <cellStyle name="Input 2 2 2 5 2" xfId="8435"/>
    <cellStyle name="Input 2 2 2 5 2 2" xfId="8436"/>
    <cellStyle name="Input 2 2 2 5 2 2 2" xfId="8437"/>
    <cellStyle name="Input 2 2 2 5 2 2 3" xfId="8438"/>
    <cellStyle name="Input 2 2 2 5 2 2 4" xfId="8439"/>
    <cellStyle name="Input 2 2 2 5 2 2 5" xfId="8440"/>
    <cellStyle name="Input 2 2 2 5 2 2 6" xfId="8441"/>
    <cellStyle name="Input 2 2 2 5 2 3" xfId="8442"/>
    <cellStyle name="Input 2 2 2 5 2 3 2" xfId="8443"/>
    <cellStyle name="Input 2 2 2 5 2 3 3" xfId="8444"/>
    <cellStyle name="Input 2 2 2 5 2 3 4" xfId="8445"/>
    <cellStyle name="Input 2 2 2 5 2 3 5" xfId="8446"/>
    <cellStyle name="Input 2 2 2 5 2 3 6" xfId="8447"/>
    <cellStyle name="Input 2 2 2 5 2 4" xfId="8448"/>
    <cellStyle name="Input 2 2 2 5 2 5" xfId="8449"/>
    <cellStyle name="Input 2 2 2 5 2 6" xfId="8450"/>
    <cellStyle name="Input 2 2 2 5 2 7" xfId="8451"/>
    <cellStyle name="Input 2 2 2 5 2 8" xfId="8452"/>
    <cellStyle name="Input 2 2 2 5 3" xfId="8453"/>
    <cellStyle name="Input 2 2 2 5 3 2" xfId="8454"/>
    <cellStyle name="Input 2 2 2 5 3 3" xfId="8455"/>
    <cellStyle name="Input 2 2 2 5 3 4" xfId="8456"/>
    <cellStyle name="Input 2 2 2 5 3 5" xfId="8457"/>
    <cellStyle name="Input 2 2 2 5 3 6" xfId="8458"/>
    <cellStyle name="Input 2 2 2 5 4" xfId="8459"/>
    <cellStyle name="Input 2 2 2 5 4 2" xfId="8460"/>
    <cellStyle name="Input 2 2 2 5 4 3" xfId="8461"/>
    <cellStyle name="Input 2 2 2 5 4 4" xfId="8462"/>
    <cellStyle name="Input 2 2 2 5 4 5" xfId="8463"/>
    <cellStyle name="Input 2 2 2 5 4 6" xfId="8464"/>
    <cellStyle name="Input 2 2 2 5 5" xfId="8465"/>
    <cellStyle name="Input 2 2 2 5 6" xfId="8466"/>
    <cellStyle name="Input 2 2 2 5 7" xfId="8467"/>
    <cellStyle name="Input 2 2 2 5 8" xfId="8468"/>
    <cellStyle name="Input 2 2 2 5 9" xfId="8469"/>
    <cellStyle name="Input 2 2 2 6" xfId="8470"/>
    <cellStyle name="Input 2 2 2 6 2" xfId="8471"/>
    <cellStyle name="Input 2 2 2 6 2 2" xfId="8472"/>
    <cellStyle name="Input 2 2 2 6 2 3" xfId="8473"/>
    <cellStyle name="Input 2 2 2 6 2 4" xfId="8474"/>
    <cellStyle name="Input 2 2 2 6 2 5" xfId="8475"/>
    <cellStyle name="Input 2 2 2 6 2 6" xfId="8476"/>
    <cellStyle name="Input 2 2 2 6 3" xfId="8477"/>
    <cellStyle name="Input 2 2 2 6 3 2" xfId="8478"/>
    <cellStyle name="Input 2 2 2 6 3 3" xfId="8479"/>
    <cellStyle name="Input 2 2 2 6 3 4" xfId="8480"/>
    <cellStyle name="Input 2 2 2 6 3 5" xfId="8481"/>
    <cellStyle name="Input 2 2 2 6 3 6" xfId="8482"/>
    <cellStyle name="Input 2 2 2 6 4" xfId="8483"/>
    <cellStyle name="Input 2 2 2 6 5" xfId="8484"/>
    <cellStyle name="Input 2 2 2 6 6" xfId="8485"/>
    <cellStyle name="Input 2 2 2 6 7" xfId="8486"/>
    <cellStyle name="Input 2 2 2 6 8" xfId="8487"/>
    <cellStyle name="Input 2 2 2 7" xfId="8488"/>
    <cellStyle name="Input 2 2 2 7 2" xfId="8489"/>
    <cellStyle name="Input 2 2 2 7 3" xfId="8490"/>
    <cellStyle name="Input 2 2 2 7 4" xfId="8491"/>
    <cellStyle name="Input 2 2 2 7 5" xfId="8492"/>
    <cellStyle name="Input 2 2 2 7 6" xfId="8493"/>
    <cellStyle name="Input 2 2 2 8" xfId="8494"/>
    <cellStyle name="Input 2 2 2 8 2" xfId="8495"/>
    <cellStyle name="Input 2 2 2 8 3" xfId="8496"/>
    <cellStyle name="Input 2 2 2 8 4" xfId="8497"/>
    <cellStyle name="Input 2 2 2 8 5" xfId="8498"/>
    <cellStyle name="Input 2 2 2 8 6" xfId="8499"/>
    <cellStyle name="Input 2 2 2 9" xfId="8500"/>
    <cellStyle name="Input 2 2 3" xfId="8501"/>
    <cellStyle name="Input 2 2 3 10" xfId="8502"/>
    <cellStyle name="Input 2 2 3 11" xfId="8503"/>
    <cellStyle name="Input 2 2 3 12" xfId="8504"/>
    <cellStyle name="Input 2 2 3 2" xfId="8505"/>
    <cellStyle name="Input 2 2 3 2 10" xfId="8506"/>
    <cellStyle name="Input 2 2 3 2 11" xfId="8507"/>
    <cellStyle name="Input 2 2 3 2 2" xfId="8508"/>
    <cellStyle name="Input 2 2 3 2 2 10" xfId="8509"/>
    <cellStyle name="Input 2 2 3 2 2 2" xfId="8510"/>
    <cellStyle name="Input 2 2 3 2 2 2 2" xfId="8511"/>
    <cellStyle name="Input 2 2 3 2 2 2 2 2" xfId="8512"/>
    <cellStyle name="Input 2 2 3 2 2 2 2 2 2" xfId="8513"/>
    <cellStyle name="Input 2 2 3 2 2 2 2 2 3" xfId="8514"/>
    <cellStyle name="Input 2 2 3 2 2 2 2 2 4" xfId="8515"/>
    <cellStyle name="Input 2 2 3 2 2 2 2 2 5" xfId="8516"/>
    <cellStyle name="Input 2 2 3 2 2 2 2 2 6" xfId="8517"/>
    <cellStyle name="Input 2 2 3 2 2 2 2 3" xfId="8518"/>
    <cellStyle name="Input 2 2 3 2 2 2 2 3 2" xfId="8519"/>
    <cellStyle name="Input 2 2 3 2 2 2 2 3 3" xfId="8520"/>
    <cellStyle name="Input 2 2 3 2 2 2 2 3 4" xfId="8521"/>
    <cellStyle name="Input 2 2 3 2 2 2 2 3 5" xfId="8522"/>
    <cellStyle name="Input 2 2 3 2 2 2 2 3 6" xfId="8523"/>
    <cellStyle name="Input 2 2 3 2 2 2 2 4" xfId="8524"/>
    <cellStyle name="Input 2 2 3 2 2 2 2 5" xfId="8525"/>
    <cellStyle name="Input 2 2 3 2 2 2 2 6" xfId="8526"/>
    <cellStyle name="Input 2 2 3 2 2 2 2 7" xfId="8527"/>
    <cellStyle name="Input 2 2 3 2 2 2 2 8" xfId="8528"/>
    <cellStyle name="Input 2 2 3 2 2 2 3" xfId="8529"/>
    <cellStyle name="Input 2 2 3 2 2 2 3 2" xfId="8530"/>
    <cellStyle name="Input 2 2 3 2 2 2 3 3" xfId="8531"/>
    <cellStyle name="Input 2 2 3 2 2 2 3 4" xfId="8532"/>
    <cellStyle name="Input 2 2 3 2 2 2 3 5" xfId="8533"/>
    <cellStyle name="Input 2 2 3 2 2 2 3 6" xfId="8534"/>
    <cellStyle name="Input 2 2 3 2 2 2 4" xfId="8535"/>
    <cellStyle name="Input 2 2 3 2 2 2 4 2" xfId="8536"/>
    <cellStyle name="Input 2 2 3 2 2 2 4 3" xfId="8537"/>
    <cellStyle name="Input 2 2 3 2 2 2 4 4" xfId="8538"/>
    <cellStyle name="Input 2 2 3 2 2 2 4 5" xfId="8539"/>
    <cellStyle name="Input 2 2 3 2 2 2 4 6" xfId="8540"/>
    <cellStyle name="Input 2 2 3 2 2 2 5" xfId="8541"/>
    <cellStyle name="Input 2 2 3 2 2 2 6" xfId="8542"/>
    <cellStyle name="Input 2 2 3 2 2 2 7" xfId="8543"/>
    <cellStyle name="Input 2 2 3 2 2 2 8" xfId="8544"/>
    <cellStyle name="Input 2 2 3 2 2 2 9" xfId="8545"/>
    <cellStyle name="Input 2 2 3 2 2 3" xfId="8546"/>
    <cellStyle name="Input 2 2 3 2 2 3 2" xfId="8547"/>
    <cellStyle name="Input 2 2 3 2 2 3 2 2" xfId="8548"/>
    <cellStyle name="Input 2 2 3 2 2 3 2 3" xfId="8549"/>
    <cellStyle name="Input 2 2 3 2 2 3 2 4" xfId="8550"/>
    <cellStyle name="Input 2 2 3 2 2 3 2 5" xfId="8551"/>
    <cellStyle name="Input 2 2 3 2 2 3 2 6" xfId="8552"/>
    <cellStyle name="Input 2 2 3 2 2 3 3" xfId="8553"/>
    <cellStyle name="Input 2 2 3 2 2 3 3 2" xfId="8554"/>
    <cellStyle name="Input 2 2 3 2 2 3 3 3" xfId="8555"/>
    <cellStyle name="Input 2 2 3 2 2 3 3 4" xfId="8556"/>
    <cellStyle name="Input 2 2 3 2 2 3 3 5" xfId="8557"/>
    <cellStyle name="Input 2 2 3 2 2 3 3 6" xfId="8558"/>
    <cellStyle name="Input 2 2 3 2 2 3 4" xfId="8559"/>
    <cellStyle name="Input 2 2 3 2 2 3 5" xfId="8560"/>
    <cellStyle name="Input 2 2 3 2 2 3 6" xfId="8561"/>
    <cellStyle name="Input 2 2 3 2 2 3 7" xfId="8562"/>
    <cellStyle name="Input 2 2 3 2 2 3 8" xfId="8563"/>
    <cellStyle name="Input 2 2 3 2 2 4" xfId="8564"/>
    <cellStyle name="Input 2 2 3 2 2 4 2" xfId="8565"/>
    <cellStyle name="Input 2 2 3 2 2 4 3" xfId="8566"/>
    <cellStyle name="Input 2 2 3 2 2 4 4" xfId="8567"/>
    <cellStyle name="Input 2 2 3 2 2 4 5" xfId="8568"/>
    <cellStyle name="Input 2 2 3 2 2 4 6" xfId="8569"/>
    <cellStyle name="Input 2 2 3 2 2 5" xfId="8570"/>
    <cellStyle name="Input 2 2 3 2 2 5 2" xfId="8571"/>
    <cellStyle name="Input 2 2 3 2 2 5 3" xfId="8572"/>
    <cellStyle name="Input 2 2 3 2 2 5 4" xfId="8573"/>
    <cellStyle name="Input 2 2 3 2 2 5 5" xfId="8574"/>
    <cellStyle name="Input 2 2 3 2 2 5 6" xfId="8575"/>
    <cellStyle name="Input 2 2 3 2 2 6" xfId="8576"/>
    <cellStyle name="Input 2 2 3 2 2 7" xfId="8577"/>
    <cellStyle name="Input 2 2 3 2 2 8" xfId="8578"/>
    <cellStyle name="Input 2 2 3 2 2 9" xfId="8579"/>
    <cellStyle name="Input 2 2 3 2 3" xfId="8580"/>
    <cellStyle name="Input 2 2 3 2 3 2" xfId="8581"/>
    <cellStyle name="Input 2 2 3 2 3 2 2" xfId="8582"/>
    <cellStyle name="Input 2 2 3 2 3 2 2 2" xfId="8583"/>
    <cellStyle name="Input 2 2 3 2 3 2 2 3" xfId="8584"/>
    <cellStyle name="Input 2 2 3 2 3 2 2 4" xfId="8585"/>
    <cellStyle name="Input 2 2 3 2 3 2 2 5" xfId="8586"/>
    <cellStyle name="Input 2 2 3 2 3 2 2 6" xfId="8587"/>
    <cellStyle name="Input 2 2 3 2 3 2 3" xfId="8588"/>
    <cellStyle name="Input 2 2 3 2 3 2 3 2" xfId="8589"/>
    <cellStyle name="Input 2 2 3 2 3 2 3 3" xfId="8590"/>
    <cellStyle name="Input 2 2 3 2 3 2 3 4" xfId="8591"/>
    <cellStyle name="Input 2 2 3 2 3 2 3 5" xfId="8592"/>
    <cellStyle name="Input 2 2 3 2 3 2 3 6" xfId="8593"/>
    <cellStyle name="Input 2 2 3 2 3 2 4" xfId="8594"/>
    <cellStyle name="Input 2 2 3 2 3 2 5" xfId="8595"/>
    <cellStyle name="Input 2 2 3 2 3 2 6" xfId="8596"/>
    <cellStyle name="Input 2 2 3 2 3 2 7" xfId="8597"/>
    <cellStyle name="Input 2 2 3 2 3 2 8" xfId="8598"/>
    <cellStyle name="Input 2 2 3 2 3 3" xfId="8599"/>
    <cellStyle name="Input 2 2 3 2 3 3 2" xfId="8600"/>
    <cellStyle name="Input 2 2 3 2 3 3 3" xfId="8601"/>
    <cellStyle name="Input 2 2 3 2 3 3 4" xfId="8602"/>
    <cellStyle name="Input 2 2 3 2 3 3 5" xfId="8603"/>
    <cellStyle name="Input 2 2 3 2 3 3 6" xfId="8604"/>
    <cellStyle name="Input 2 2 3 2 3 4" xfId="8605"/>
    <cellStyle name="Input 2 2 3 2 3 4 2" xfId="8606"/>
    <cellStyle name="Input 2 2 3 2 3 4 3" xfId="8607"/>
    <cellStyle name="Input 2 2 3 2 3 4 4" xfId="8608"/>
    <cellStyle name="Input 2 2 3 2 3 4 5" xfId="8609"/>
    <cellStyle name="Input 2 2 3 2 3 4 6" xfId="8610"/>
    <cellStyle name="Input 2 2 3 2 3 5" xfId="8611"/>
    <cellStyle name="Input 2 2 3 2 3 6" xfId="8612"/>
    <cellStyle name="Input 2 2 3 2 3 7" xfId="8613"/>
    <cellStyle name="Input 2 2 3 2 3 8" xfId="8614"/>
    <cellStyle name="Input 2 2 3 2 3 9" xfId="8615"/>
    <cellStyle name="Input 2 2 3 2 4" xfId="8616"/>
    <cellStyle name="Input 2 2 3 2 4 2" xfId="8617"/>
    <cellStyle name="Input 2 2 3 2 4 2 2" xfId="8618"/>
    <cellStyle name="Input 2 2 3 2 4 2 3" xfId="8619"/>
    <cellStyle name="Input 2 2 3 2 4 2 4" xfId="8620"/>
    <cellStyle name="Input 2 2 3 2 4 2 5" xfId="8621"/>
    <cellStyle name="Input 2 2 3 2 4 2 6" xfId="8622"/>
    <cellStyle name="Input 2 2 3 2 4 3" xfId="8623"/>
    <cellStyle name="Input 2 2 3 2 4 3 2" xfId="8624"/>
    <cellStyle name="Input 2 2 3 2 4 3 3" xfId="8625"/>
    <cellStyle name="Input 2 2 3 2 4 3 4" xfId="8626"/>
    <cellStyle name="Input 2 2 3 2 4 3 5" xfId="8627"/>
    <cellStyle name="Input 2 2 3 2 4 3 6" xfId="8628"/>
    <cellStyle name="Input 2 2 3 2 4 4" xfId="8629"/>
    <cellStyle name="Input 2 2 3 2 4 5" xfId="8630"/>
    <cellStyle name="Input 2 2 3 2 4 6" xfId="8631"/>
    <cellStyle name="Input 2 2 3 2 4 7" xfId="8632"/>
    <cellStyle name="Input 2 2 3 2 4 8" xfId="8633"/>
    <cellStyle name="Input 2 2 3 2 5" xfId="8634"/>
    <cellStyle name="Input 2 2 3 2 5 2" xfId="8635"/>
    <cellStyle name="Input 2 2 3 2 5 3" xfId="8636"/>
    <cellStyle name="Input 2 2 3 2 5 4" xfId="8637"/>
    <cellStyle name="Input 2 2 3 2 5 5" xfId="8638"/>
    <cellStyle name="Input 2 2 3 2 5 6" xfId="8639"/>
    <cellStyle name="Input 2 2 3 2 6" xfId="8640"/>
    <cellStyle name="Input 2 2 3 2 6 2" xfId="8641"/>
    <cellStyle name="Input 2 2 3 2 6 3" xfId="8642"/>
    <cellStyle name="Input 2 2 3 2 6 4" xfId="8643"/>
    <cellStyle name="Input 2 2 3 2 6 5" xfId="8644"/>
    <cellStyle name="Input 2 2 3 2 6 6" xfId="8645"/>
    <cellStyle name="Input 2 2 3 2 7" xfId="8646"/>
    <cellStyle name="Input 2 2 3 2 8" xfId="8647"/>
    <cellStyle name="Input 2 2 3 2 9" xfId="8648"/>
    <cellStyle name="Input 2 2 3 3" xfId="8649"/>
    <cellStyle name="Input 2 2 3 3 10" xfId="8650"/>
    <cellStyle name="Input 2 2 3 3 2" xfId="8651"/>
    <cellStyle name="Input 2 2 3 3 2 2" xfId="8652"/>
    <cellStyle name="Input 2 2 3 3 2 2 2" xfId="8653"/>
    <cellStyle name="Input 2 2 3 3 2 2 2 2" xfId="8654"/>
    <cellStyle name="Input 2 2 3 3 2 2 2 3" xfId="8655"/>
    <cellStyle name="Input 2 2 3 3 2 2 2 4" xfId="8656"/>
    <cellStyle name="Input 2 2 3 3 2 2 2 5" xfId="8657"/>
    <cellStyle name="Input 2 2 3 3 2 2 2 6" xfId="8658"/>
    <cellStyle name="Input 2 2 3 3 2 2 3" xfId="8659"/>
    <cellStyle name="Input 2 2 3 3 2 2 3 2" xfId="8660"/>
    <cellStyle name="Input 2 2 3 3 2 2 3 3" xfId="8661"/>
    <cellStyle name="Input 2 2 3 3 2 2 3 4" xfId="8662"/>
    <cellStyle name="Input 2 2 3 3 2 2 3 5" xfId="8663"/>
    <cellStyle name="Input 2 2 3 3 2 2 3 6" xfId="8664"/>
    <cellStyle name="Input 2 2 3 3 2 2 4" xfId="8665"/>
    <cellStyle name="Input 2 2 3 3 2 2 5" xfId="8666"/>
    <cellStyle name="Input 2 2 3 3 2 2 6" xfId="8667"/>
    <cellStyle name="Input 2 2 3 3 2 2 7" xfId="8668"/>
    <cellStyle name="Input 2 2 3 3 2 2 8" xfId="8669"/>
    <cellStyle name="Input 2 2 3 3 2 3" xfId="8670"/>
    <cellStyle name="Input 2 2 3 3 2 3 2" xfId="8671"/>
    <cellStyle name="Input 2 2 3 3 2 3 3" xfId="8672"/>
    <cellStyle name="Input 2 2 3 3 2 3 4" xfId="8673"/>
    <cellStyle name="Input 2 2 3 3 2 3 5" xfId="8674"/>
    <cellStyle name="Input 2 2 3 3 2 3 6" xfId="8675"/>
    <cellStyle name="Input 2 2 3 3 2 4" xfId="8676"/>
    <cellStyle name="Input 2 2 3 3 2 4 2" xfId="8677"/>
    <cellStyle name="Input 2 2 3 3 2 4 3" xfId="8678"/>
    <cellStyle name="Input 2 2 3 3 2 4 4" xfId="8679"/>
    <cellStyle name="Input 2 2 3 3 2 4 5" xfId="8680"/>
    <cellStyle name="Input 2 2 3 3 2 4 6" xfId="8681"/>
    <cellStyle name="Input 2 2 3 3 2 5" xfId="8682"/>
    <cellStyle name="Input 2 2 3 3 2 6" xfId="8683"/>
    <cellStyle name="Input 2 2 3 3 2 7" xfId="8684"/>
    <cellStyle name="Input 2 2 3 3 2 8" xfId="8685"/>
    <cellStyle name="Input 2 2 3 3 2 9" xfId="8686"/>
    <cellStyle name="Input 2 2 3 3 3" xfId="8687"/>
    <cellStyle name="Input 2 2 3 3 3 2" xfId="8688"/>
    <cellStyle name="Input 2 2 3 3 3 2 2" xfId="8689"/>
    <cellStyle name="Input 2 2 3 3 3 2 3" xfId="8690"/>
    <cellStyle name="Input 2 2 3 3 3 2 4" xfId="8691"/>
    <cellStyle name="Input 2 2 3 3 3 2 5" xfId="8692"/>
    <cellStyle name="Input 2 2 3 3 3 2 6" xfId="8693"/>
    <cellStyle name="Input 2 2 3 3 3 3" xfId="8694"/>
    <cellStyle name="Input 2 2 3 3 3 3 2" xfId="8695"/>
    <cellStyle name="Input 2 2 3 3 3 3 3" xfId="8696"/>
    <cellStyle name="Input 2 2 3 3 3 3 4" xfId="8697"/>
    <cellStyle name="Input 2 2 3 3 3 3 5" xfId="8698"/>
    <cellStyle name="Input 2 2 3 3 3 3 6" xfId="8699"/>
    <cellStyle name="Input 2 2 3 3 3 4" xfId="8700"/>
    <cellStyle name="Input 2 2 3 3 3 5" xfId="8701"/>
    <cellStyle name="Input 2 2 3 3 3 6" xfId="8702"/>
    <cellStyle name="Input 2 2 3 3 3 7" xfId="8703"/>
    <cellStyle name="Input 2 2 3 3 3 8" xfId="8704"/>
    <cellStyle name="Input 2 2 3 3 4" xfId="8705"/>
    <cellStyle name="Input 2 2 3 3 4 2" xfId="8706"/>
    <cellStyle name="Input 2 2 3 3 4 3" xfId="8707"/>
    <cellStyle name="Input 2 2 3 3 4 4" xfId="8708"/>
    <cellStyle name="Input 2 2 3 3 4 5" xfId="8709"/>
    <cellStyle name="Input 2 2 3 3 4 6" xfId="8710"/>
    <cellStyle name="Input 2 2 3 3 5" xfId="8711"/>
    <cellStyle name="Input 2 2 3 3 5 2" xfId="8712"/>
    <cellStyle name="Input 2 2 3 3 5 3" xfId="8713"/>
    <cellStyle name="Input 2 2 3 3 5 4" xfId="8714"/>
    <cellStyle name="Input 2 2 3 3 5 5" xfId="8715"/>
    <cellStyle name="Input 2 2 3 3 5 6" xfId="8716"/>
    <cellStyle name="Input 2 2 3 3 6" xfId="8717"/>
    <cellStyle name="Input 2 2 3 3 7" xfId="8718"/>
    <cellStyle name="Input 2 2 3 3 8" xfId="8719"/>
    <cellStyle name="Input 2 2 3 3 9" xfId="8720"/>
    <cellStyle name="Input 2 2 3 4" xfId="8721"/>
    <cellStyle name="Input 2 2 3 4 2" xfId="8722"/>
    <cellStyle name="Input 2 2 3 4 2 2" xfId="8723"/>
    <cellStyle name="Input 2 2 3 4 2 2 2" xfId="8724"/>
    <cellStyle name="Input 2 2 3 4 2 2 3" xfId="8725"/>
    <cellStyle name="Input 2 2 3 4 2 2 4" xfId="8726"/>
    <cellStyle name="Input 2 2 3 4 2 2 5" xfId="8727"/>
    <cellStyle name="Input 2 2 3 4 2 2 6" xfId="8728"/>
    <cellStyle name="Input 2 2 3 4 2 3" xfId="8729"/>
    <cellStyle name="Input 2 2 3 4 2 3 2" xfId="8730"/>
    <cellStyle name="Input 2 2 3 4 2 3 3" xfId="8731"/>
    <cellStyle name="Input 2 2 3 4 2 3 4" xfId="8732"/>
    <cellStyle name="Input 2 2 3 4 2 3 5" xfId="8733"/>
    <cellStyle name="Input 2 2 3 4 2 3 6" xfId="8734"/>
    <cellStyle name="Input 2 2 3 4 2 4" xfId="8735"/>
    <cellStyle name="Input 2 2 3 4 2 5" xfId="8736"/>
    <cellStyle name="Input 2 2 3 4 2 6" xfId="8737"/>
    <cellStyle name="Input 2 2 3 4 2 7" xfId="8738"/>
    <cellStyle name="Input 2 2 3 4 2 8" xfId="8739"/>
    <cellStyle name="Input 2 2 3 4 3" xfId="8740"/>
    <cellStyle name="Input 2 2 3 4 3 2" xfId="8741"/>
    <cellStyle name="Input 2 2 3 4 3 3" xfId="8742"/>
    <cellStyle name="Input 2 2 3 4 3 4" xfId="8743"/>
    <cellStyle name="Input 2 2 3 4 3 5" xfId="8744"/>
    <cellStyle name="Input 2 2 3 4 3 6" xfId="8745"/>
    <cellStyle name="Input 2 2 3 4 4" xfId="8746"/>
    <cellStyle name="Input 2 2 3 4 4 2" xfId="8747"/>
    <cellStyle name="Input 2 2 3 4 4 3" xfId="8748"/>
    <cellStyle name="Input 2 2 3 4 4 4" xfId="8749"/>
    <cellStyle name="Input 2 2 3 4 4 5" xfId="8750"/>
    <cellStyle name="Input 2 2 3 4 4 6" xfId="8751"/>
    <cellStyle name="Input 2 2 3 4 5" xfId="8752"/>
    <cellStyle name="Input 2 2 3 4 6" xfId="8753"/>
    <cellStyle name="Input 2 2 3 4 7" xfId="8754"/>
    <cellStyle name="Input 2 2 3 4 8" xfId="8755"/>
    <cellStyle name="Input 2 2 3 4 9" xfId="8756"/>
    <cellStyle name="Input 2 2 3 5" xfId="8757"/>
    <cellStyle name="Input 2 2 3 5 2" xfId="8758"/>
    <cellStyle name="Input 2 2 3 5 2 2" xfId="8759"/>
    <cellStyle name="Input 2 2 3 5 2 3" xfId="8760"/>
    <cellStyle name="Input 2 2 3 5 2 4" xfId="8761"/>
    <cellStyle name="Input 2 2 3 5 2 5" xfId="8762"/>
    <cellStyle name="Input 2 2 3 5 2 6" xfId="8763"/>
    <cellStyle name="Input 2 2 3 5 3" xfId="8764"/>
    <cellStyle name="Input 2 2 3 5 3 2" xfId="8765"/>
    <cellStyle name="Input 2 2 3 5 3 3" xfId="8766"/>
    <cellStyle name="Input 2 2 3 5 3 4" xfId="8767"/>
    <cellStyle name="Input 2 2 3 5 3 5" xfId="8768"/>
    <cellStyle name="Input 2 2 3 5 3 6" xfId="8769"/>
    <cellStyle name="Input 2 2 3 5 4" xfId="8770"/>
    <cellStyle name="Input 2 2 3 5 5" xfId="8771"/>
    <cellStyle name="Input 2 2 3 5 6" xfId="8772"/>
    <cellStyle name="Input 2 2 3 5 7" xfId="8773"/>
    <cellStyle name="Input 2 2 3 5 8" xfId="8774"/>
    <cellStyle name="Input 2 2 3 6" xfId="8775"/>
    <cellStyle name="Input 2 2 3 6 2" xfId="8776"/>
    <cellStyle name="Input 2 2 3 6 3" xfId="8777"/>
    <cellStyle name="Input 2 2 3 6 4" xfId="8778"/>
    <cellStyle name="Input 2 2 3 6 5" xfId="8779"/>
    <cellStyle name="Input 2 2 3 6 6" xfId="8780"/>
    <cellStyle name="Input 2 2 3 7" xfId="8781"/>
    <cellStyle name="Input 2 2 3 7 2" xfId="8782"/>
    <cellStyle name="Input 2 2 3 7 3" xfId="8783"/>
    <cellStyle name="Input 2 2 3 7 4" xfId="8784"/>
    <cellStyle name="Input 2 2 3 7 5" xfId="8785"/>
    <cellStyle name="Input 2 2 3 7 6" xfId="8786"/>
    <cellStyle name="Input 2 2 3 8" xfId="8787"/>
    <cellStyle name="Input 2 2 3 9" xfId="8788"/>
    <cellStyle name="Input 2 2 4" xfId="8789"/>
    <cellStyle name="Input 2 2 4 10" xfId="8790"/>
    <cellStyle name="Input 2 2 4 11" xfId="8791"/>
    <cellStyle name="Input 2 2 4 2" xfId="8792"/>
    <cellStyle name="Input 2 2 4 2 10" xfId="8793"/>
    <cellStyle name="Input 2 2 4 2 2" xfId="8794"/>
    <cellStyle name="Input 2 2 4 2 2 2" xfId="8795"/>
    <cellStyle name="Input 2 2 4 2 2 2 2" xfId="8796"/>
    <cellStyle name="Input 2 2 4 2 2 2 2 2" xfId="8797"/>
    <cellStyle name="Input 2 2 4 2 2 2 2 3" xfId="8798"/>
    <cellStyle name="Input 2 2 4 2 2 2 2 4" xfId="8799"/>
    <cellStyle name="Input 2 2 4 2 2 2 2 5" xfId="8800"/>
    <cellStyle name="Input 2 2 4 2 2 2 2 6" xfId="8801"/>
    <cellStyle name="Input 2 2 4 2 2 2 3" xfId="8802"/>
    <cellStyle name="Input 2 2 4 2 2 2 3 2" xfId="8803"/>
    <cellStyle name="Input 2 2 4 2 2 2 3 3" xfId="8804"/>
    <cellStyle name="Input 2 2 4 2 2 2 3 4" xfId="8805"/>
    <cellStyle name="Input 2 2 4 2 2 2 3 5" xfId="8806"/>
    <cellStyle name="Input 2 2 4 2 2 2 3 6" xfId="8807"/>
    <cellStyle name="Input 2 2 4 2 2 2 4" xfId="8808"/>
    <cellStyle name="Input 2 2 4 2 2 2 5" xfId="8809"/>
    <cellStyle name="Input 2 2 4 2 2 2 6" xfId="8810"/>
    <cellStyle name="Input 2 2 4 2 2 2 7" xfId="8811"/>
    <cellStyle name="Input 2 2 4 2 2 2 8" xfId="8812"/>
    <cellStyle name="Input 2 2 4 2 2 3" xfId="8813"/>
    <cellStyle name="Input 2 2 4 2 2 3 2" xfId="8814"/>
    <cellStyle name="Input 2 2 4 2 2 3 3" xfId="8815"/>
    <cellStyle name="Input 2 2 4 2 2 3 4" xfId="8816"/>
    <cellStyle name="Input 2 2 4 2 2 3 5" xfId="8817"/>
    <cellStyle name="Input 2 2 4 2 2 3 6" xfId="8818"/>
    <cellStyle name="Input 2 2 4 2 2 4" xfId="8819"/>
    <cellStyle name="Input 2 2 4 2 2 4 2" xfId="8820"/>
    <cellStyle name="Input 2 2 4 2 2 4 3" xfId="8821"/>
    <cellStyle name="Input 2 2 4 2 2 4 4" xfId="8822"/>
    <cellStyle name="Input 2 2 4 2 2 4 5" xfId="8823"/>
    <cellStyle name="Input 2 2 4 2 2 4 6" xfId="8824"/>
    <cellStyle name="Input 2 2 4 2 2 5" xfId="8825"/>
    <cellStyle name="Input 2 2 4 2 2 6" xfId="8826"/>
    <cellStyle name="Input 2 2 4 2 2 7" xfId="8827"/>
    <cellStyle name="Input 2 2 4 2 2 8" xfId="8828"/>
    <cellStyle name="Input 2 2 4 2 2 9" xfId="8829"/>
    <cellStyle name="Input 2 2 4 2 3" xfId="8830"/>
    <cellStyle name="Input 2 2 4 2 3 2" xfId="8831"/>
    <cellStyle name="Input 2 2 4 2 3 2 2" xfId="8832"/>
    <cellStyle name="Input 2 2 4 2 3 2 3" xfId="8833"/>
    <cellStyle name="Input 2 2 4 2 3 2 4" xfId="8834"/>
    <cellStyle name="Input 2 2 4 2 3 2 5" xfId="8835"/>
    <cellStyle name="Input 2 2 4 2 3 2 6" xfId="8836"/>
    <cellStyle name="Input 2 2 4 2 3 3" xfId="8837"/>
    <cellStyle name="Input 2 2 4 2 3 3 2" xfId="8838"/>
    <cellStyle name="Input 2 2 4 2 3 3 3" xfId="8839"/>
    <cellStyle name="Input 2 2 4 2 3 3 4" xfId="8840"/>
    <cellStyle name="Input 2 2 4 2 3 3 5" xfId="8841"/>
    <cellStyle name="Input 2 2 4 2 3 3 6" xfId="8842"/>
    <cellStyle name="Input 2 2 4 2 3 4" xfId="8843"/>
    <cellStyle name="Input 2 2 4 2 3 5" xfId="8844"/>
    <cellStyle name="Input 2 2 4 2 3 6" xfId="8845"/>
    <cellStyle name="Input 2 2 4 2 3 7" xfId="8846"/>
    <cellStyle name="Input 2 2 4 2 3 8" xfId="8847"/>
    <cellStyle name="Input 2 2 4 2 4" xfId="8848"/>
    <cellStyle name="Input 2 2 4 2 4 2" xfId="8849"/>
    <cellStyle name="Input 2 2 4 2 4 3" xfId="8850"/>
    <cellStyle name="Input 2 2 4 2 4 4" xfId="8851"/>
    <cellStyle name="Input 2 2 4 2 4 5" xfId="8852"/>
    <cellStyle name="Input 2 2 4 2 4 6" xfId="8853"/>
    <cellStyle name="Input 2 2 4 2 5" xfId="8854"/>
    <cellStyle name="Input 2 2 4 2 5 2" xfId="8855"/>
    <cellStyle name="Input 2 2 4 2 5 3" xfId="8856"/>
    <cellStyle name="Input 2 2 4 2 5 4" xfId="8857"/>
    <cellStyle name="Input 2 2 4 2 5 5" xfId="8858"/>
    <cellStyle name="Input 2 2 4 2 5 6" xfId="8859"/>
    <cellStyle name="Input 2 2 4 2 6" xfId="8860"/>
    <cellStyle name="Input 2 2 4 2 7" xfId="8861"/>
    <cellStyle name="Input 2 2 4 2 8" xfId="8862"/>
    <cellStyle name="Input 2 2 4 2 9" xfId="8863"/>
    <cellStyle name="Input 2 2 4 3" xfId="8864"/>
    <cellStyle name="Input 2 2 4 3 2" xfId="8865"/>
    <cellStyle name="Input 2 2 4 3 2 2" xfId="8866"/>
    <cellStyle name="Input 2 2 4 3 2 2 2" xfId="8867"/>
    <cellStyle name="Input 2 2 4 3 2 2 3" xfId="8868"/>
    <cellStyle name="Input 2 2 4 3 2 2 4" xfId="8869"/>
    <cellStyle name="Input 2 2 4 3 2 2 5" xfId="8870"/>
    <cellStyle name="Input 2 2 4 3 2 2 6" xfId="8871"/>
    <cellStyle name="Input 2 2 4 3 2 3" xfId="8872"/>
    <cellStyle name="Input 2 2 4 3 2 3 2" xfId="8873"/>
    <cellStyle name="Input 2 2 4 3 2 3 3" xfId="8874"/>
    <cellStyle name="Input 2 2 4 3 2 3 4" xfId="8875"/>
    <cellStyle name="Input 2 2 4 3 2 3 5" xfId="8876"/>
    <cellStyle name="Input 2 2 4 3 2 3 6" xfId="8877"/>
    <cellStyle name="Input 2 2 4 3 2 4" xfId="8878"/>
    <cellStyle name="Input 2 2 4 3 2 5" xfId="8879"/>
    <cellStyle name="Input 2 2 4 3 2 6" xfId="8880"/>
    <cellStyle name="Input 2 2 4 3 2 7" xfId="8881"/>
    <cellStyle name="Input 2 2 4 3 2 8" xfId="8882"/>
    <cellStyle name="Input 2 2 4 3 3" xfId="8883"/>
    <cellStyle name="Input 2 2 4 3 3 2" xfId="8884"/>
    <cellStyle name="Input 2 2 4 3 3 3" xfId="8885"/>
    <cellStyle name="Input 2 2 4 3 3 4" xfId="8886"/>
    <cellStyle name="Input 2 2 4 3 3 5" xfId="8887"/>
    <cellStyle name="Input 2 2 4 3 3 6" xfId="8888"/>
    <cellStyle name="Input 2 2 4 3 4" xfId="8889"/>
    <cellStyle name="Input 2 2 4 3 4 2" xfId="8890"/>
    <cellStyle name="Input 2 2 4 3 4 3" xfId="8891"/>
    <cellStyle name="Input 2 2 4 3 4 4" xfId="8892"/>
    <cellStyle name="Input 2 2 4 3 4 5" xfId="8893"/>
    <cellStyle name="Input 2 2 4 3 4 6" xfId="8894"/>
    <cellStyle name="Input 2 2 4 3 5" xfId="8895"/>
    <cellStyle name="Input 2 2 4 3 6" xfId="8896"/>
    <cellStyle name="Input 2 2 4 3 7" xfId="8897"/>
    <cellStyle name="Input 2 2 4 3 8" xfId="8898"/>
    <cellStyle name="Input 2 2 4 3 9" xfId="8899"/>
    <cellStyle name="Input 2 2 4 4" xfId="8900"/>
    <cellStyle name="Input 2 2 4 4 2" xfId="8901"/>
    <cellStyle name="Input 2 2 4 4 2 2" xfId="8902"/>
    <cellStyle name="Input 2 2 4 4 2 3" xfId="8903"/>
    <cellStyle name="Input 2 2 4 4 2 4" xfId="8904"/>
    <cellStyle name="Input 2 2 4 4 2 5" xfId="8905"/>
    <cellStyle name="Input 2 2 4 4 2 6" xfId="8906"/>
    <cellStyle name="Input 2 2 4 4 3" xfId="8907"/>
    <cellStyle name="Input 2 2 4 4 3 2" xfId="8908"/>
    <cellStyle name="Input 2 2 4 4 3 3" xfId="8909"/>
    <cellStyle name="Input 2 2 4 4 3 4" xfId="8910"/>
    <cellStyle name="Input 2 2 4 4 3 5" xfId="8911"/>
    <cellStyle name="Input 2 2 4 4 3 6" xfId="8912"/>
    <cellStyle name="Input 2 2 4 4 4" xfId="8913"/>
    <cellStyle name="Input 2 2 4 4 5" xfId="8914"/>
    <cellStyle name="Input 2 2 4 4 6" xfId="8915"/>
    <cellStyle name="Input 2 2 4 4 7" xfId="8916"/>
    <cellStyle name="Input 2 2 4 4 8" xfId="8917"/>
    <cellStyle name="Input 2 2 4 5" xfId="8918"/>
    <cellStyle name="Input 2 2 4 5 2" xfId="8919"/>
    <cellStyle name="Input 2 2 4 5 3" xfId="8920"/>
    <cellStyle name="Input 2 2 4 5 4" xfId="8921"/>
    <cellStyle name="Input 2 2 4 5 5" xfId="8922"/>
    <cellStyle name="Input 2 2 4 5 6" xfId="8923"/>
    <cellStyle name="Input 2 2 4 6" xfId="8924"/>
    <cellStyle name="Input 2 2 4 6 2" xfId="8925"/>
    <cellStyle name="Input 2 2 4 6 3" xfId="8926"/>
    <cellStyle name="Input 2 2 4 6 4" xfId="8927"/>
    <cellStyle name="Input 2 2 4 6 5" xfId="8928"/>
    <cellStyle name="Input 2 2 4 6 6" xfId="8929"/>
    <cellStyle name="Input 2 2 4 7" xfId="8930"/>
    <cellStyle name="Input 2 2 4 8" xfId="8931"/>
    <cellStyle name="Input 2 2 4 9" xfId="8932"/>
    <cellStyle name="Input 2 2 5" xfId="8933"/>
    <cellStyle name="Input 2 2 5 10" xfId="8934"/>
    <cellStyle name="Input 2 2 5 2" xfId="8935"/>
    <cellStyle name="Input 2 2 5 2 2" xfId="8936"/>
    <cellStyle name="Input 2 2 5 2 2 2" xfId="8937"/>
    <cellStyle name="Input 2 2 5 2 2 2 2" xfId="8938"/>
    <cellStyle name="Input 2 2 5 2 2 2 3" xfId="8939"/>
    <cellStyle name="Input 2 2 5 2 2 2 4" xfId="8940"/>
    <cellStyle name="Input 2 2 5 2 2 2 5" xfId="8941"/>
    <cellStyle name="Input 2 2 5 2 2 2 6" xfId="8942"/>
    <cellStyle name="Input 2 2 5 2 2 3" xfId="8943"/>
    <cellStyle name="Input 2 2 5 2 2 3 2" xfId="8944"/>
    <cellStyle name="Input 2 2 5 2 2 3 3" xfId="8945"/>
    <cellStyle name="Input 2 2 5 2 2 3 4" xfId="8946"/>
    <cellStyle name="Input 2 2 5 2 2 3 5" xfId="8947"/>
    <cellStyle name="Input 2 2 5 2 2 3 6" xfId="8948"/>
    <cellStyle name="Input 2 2 5 2 2 4" xfId="8949"/>
    <cellStyle name="Input 2 2 5 2 2 5" xfId="8950"/>
    <cellStyle name="Input 2 2 5 2 2 6" xfId="8951"/>
    <cellStyle name="Input 2 2 5 2 2 7" xfId="8952"/>
    <cellStyle name="Input 2 2 5 2 2 8" xfId="8953"/>
    <cellStyle name="Input 2 2 5 2 3" xfId="8954"/>
    <cellStyle name="Input 2 2 5 2 3 2" xfId="8955"/>
    <cellStyle name="Input 2 2 5 2 3 3" xfId="8956"/>
    <cellStyle name="Input 2 2 5 2 3 4" xfId="8957"/>
    <cellStyle name="Input 2 2 5 2 3 5" xfId="8958"/>
    <cellStyle name="Input 2 2 5 2 3 6" xfId="8959"/>
    <cellStyle name="Input 2 2 5 2 4" xfId="8960"/>
    <cellStyle name="Input 2 2 5 2 4 2" xfId="8961"/>
    <cellStyle name="Input 2 2 5 2 4 3" xfId="8962"/>
    <cellStyle name="Input 2 2 5 2 4 4" xfId="8963"/>
    <cellStyle name="Input 2 2 5 2 4 5" xfId="8964"/>
    <cellStyle name="Input 2 2 5 2 4 6" xfId="8965"/>
    <cellStyle name="Input 2 2 5 2 5" xfId="8966"/>
    <cellStyle name="Input 2 2 5 2 6" xfId="8967"/>
    <cellStyle name="Input 2 2 5 2 7" xfId="8968"/>
    <cellStyle name="Input 2 2 5 2 8" xfId="8969"/>
    <cellStyle name="Input 2 2 5 2 9" xfId="8970"/>
    <cellStyle name="Input 2 2 5 3" xfId="8971"/>
    <cellStyle name="Input 2 2 5 3 2" xfId="8972"/>
    <cellStyle name="Input 2 2 5 3 2 2" xfId="8973"/>
    <cellStyle name="Input 2 2 5 3 2 3" xfId="8974"/>
    <cellStyle name="Input 2 2 5 3 2 4" xfId="8975"/>
    <cellStyle name="Input 2 2 5 3 2 5" xfId="8976"/>
    <cellStyle name="Input 2 2 5 3 2 6" xfId="8977"/>
    <cellStyle name="Input 2 2 5 3 3" xfId="8978"/>
    <cellStyle name="Input 2 2 5 3 3 2" xfId="8979"/>
    <cellStyle name="Input 2 2 5 3 3 3" xfId="8980"/>
    <cellStyle name="Input 2 2 5 3 3 4" xfId="8981"/>
    <cellStyle name="Input 2 2 5 3 3 5" xfId="8982"/>
    <cellStyle name="Input 2 2 5 3 3 6" xfId="8983"/>
    <cellStyle name="Input 2 2 5 3 4" xfId="8984"/>
    <cellStyle name="Input 2 2 5 3 5" xfId="8985"/>
    <cellStyle name="Input 2 2 5 3 6" xfId="8986"/>
    <cellStyle name="Input 2 2 5 3 7" xfId="8987"/>
    <cellStyle name="Input 2 2 5 3 8" xfId="8988"/>
    <cellStyle name="Input 2 2 5 4" xfId="8989"/>
    <cellStyle name="Input 2 2 5 4 2" xfId="8990"/>
    <cellStyle name="Input 2 2 5 4 3" xfId="8991"/>
    <cellStyle name="Input 2 2 5 4 4" xfId="8992"/>
    <cellStyle name="Input 2 2 5 4 5" xfId="8993"/>
    <cellStyle name="Input 2 2 5 4 6" xfId="8994"/>
    <cellStyle name="Input 2 2 5 5" xfId="8995"/>
    <cellStyle name="Input 2 2 5 5 2" xfId="8996"/>
    <cellStyle name="Input 2 2 5 5 3" xfId="8997"/>
    <cellStyle name="Input 2 2 5 5 4" xfId="8998"/>
    <cellStyle name="Input 2 2 5 5 5" xfId="8999"/>
    <cellStyle name="Input 2 2 5 5 6" xfId="9000"/>
    <cellStyle name="Input 2 2 5 6" xfId="9001"/>
    <cellStyle name="Input 2 2 5 7" xfId="9002"/>
    <cellStyle name="Input 2 2 5 8" xfId="9003"/>
    <cellStyle name="Input 2 2 5 9" xfId="9004"/>
    <cellStyle name="Input 2 2 6" xfId="9005"/>
    <cellStyle name="Input 2 2 6 2" xfId="9006"/>
    <cellStyle name="Input 2 2 6 2 2" xfId="9007"/>
    <cellStyle name="Input 2 2 6 2 2 2" xfId="9008"/>
    <cellStyle name="Input 2 2 6 2 2 3" xfId="9009"/>
    <cellStyle name="Input 2 2 6 2 2 4" xfId="9010"/>
    <cellStyle name="Input 2 2 6 2 2 5" xfId="9011"/>
    <cellStyle name="Input 2 2 6 2 2 6" xfId="9012"/>
    <cellStyle name="Input 2 2 6 2 3" xfId="9013"/>
    <cellStyle name="Input 2 2 6 2 3 2" xfId="9014"/>
    <cellStyle name="Input 2 2 6 2 3 3" xfId="9015"/>
    <cellStyle name="Input 2 2 6 2 3 4" xfId="9016"/>
    <cellStyle name="Input 2 2 6 2 3 5" xfId="9017"/>
    <cellStyle name="Input 2 2 6 2 3 6" xfId="9018"/>
    <cellStyle name="Input 2 2 6 2 4" xfId="9019"/>
    <cellStyle name="Input 2 2 6 2 5" xfId="9020"/>
    <cellStyle name="Input 2 2 6 2 6" xfId="9021"/>
    <cellStyle name="Input 2 2 6 2 7" xfId="9022"/>
    <cellStyle name="Input 2 2 6 2 8" xfId="9023"/>
    <cellStyle name="Input 2 2 6 3" xfId="9024"/>
    <cellStyle name="Input 2 2 6 3 2" xfId="9025"/>
    <cellStyle name="Input 2 2 6 3 3" xfId="9026"/>
    <cellStyle name="Input 2 2 6 3 4" xfId="9027"/>
    <cellStyle name="Input 2 2 6 3 5" xfId="9028"/>
    <cellStyle name="Input 2 2 6 3 6" xfId="9029"/>
    <cellStyle name="Input 2 2 6 4" xfId="9030"/>
    <cellStyle name="Input 2 2 6 4 2" xfId="9031"/>
    <cellStyle name="Input 2 2 6 4 3" xfId="9032"/>
    <cellStyle name="Input 2 2 6 4 4" xfId="9033"/>
    <cellStyle name="Input 2 2 6 4 5" xfId="9034"/>
    <cellStyle name="Input 2 2 6 4 6" xfId="9035"/>
    <cellStyle name="Input 2 2 6 5" xfId="9036"/>
    <cellStyle name="Input 2 2 6 6" xfId="9037"/>
    <cellStyle name="Input 2 2 6 7" xfId="9038"/>
    <cellStyle name="Input 2 2 6 8" xfId="9039"/>
    <cellStyle name="Input 2 2 6 9" xfId="9040"/>
    <cellStyle name="Input 2 2 7" xfId="9041"/>
    <cellStyle name="Input 2 2 7 2" xfId="9042"/>
    <cellStyle name="Input 2 2 7 2 2" xfId="9043"/>
    <cellStyle name="Input 2 2 7 2 3" xfId="9044"/>
    <cellStyle name="Input 2 2 7 2 4" xfId="9045"/>
    <cellStyle name="Input 2 2 7 2 5" xfId="9046"/>
    <cellStyle name="Input 2 2 7 2 6" xfId="9047"/>
    <cellStyle name="Input 2 2 7 3" xfId="9048"/>
    <cellStyle name="Input 2 2 7 3 2" xfId="9049"/>
    <cellStyle name="Input 2 2 7 3 3" xfId="9050"/>
    <cellStyle name="Input 2 2 7 3 4" xfId="9051"/>
    <cellStyle name="Input 2 2 7 3 5" xfId="9052"/>
    <cellStyle name="Input 2 2 7 3 6" xfId="9053"/>
    <cellStyle name="Input 2 2 7 4" xfId="9054"/>
    <cellStyle name="Input 2 2 7 5" xfId="9055"/>
    <cellStyle name="Input 2 2 7 6" xfId="9056"/>
    <cellStyle name="Input 2 2 7 7" xfId="9057"/>
    <cellStyle name="Input 2 2 7 8" xfId="9058"/>
    <cellStyle name="Input 2 2 8" xfId="9059"/>
    <cellStyle name="Input 2 2 8 2" xfId="9060"/>
    <cellStyle name="Input 2 2 8 3" xfId="9061"/>
    <cellStyle name="Input 2 2 8 4" xfId="9062"/>
    <cellStyle name="Input 2 2 8 5" xfId="9063"/>
    <cellStyle name="Input 2 2 8 6" xfId="9064"/>
    <cellStyle name="Input 2 2 9" xfId="9065"/>
    <cellStyle name="Input 2 2 9 2" xfId="9066"/>
    <cellStyle name="Input 2 2 9 3" xfId="9067"/>
    <cellStyle name="Input 2 2 9 4" xfId="9068"/>
    <cellStyle name="Input 2 2 9 5" xfId="9069"/>
    <cellStyle name="Input 2 2 9 6" xfId="9070"/>
    <cellStyle name="Input 2 3" xfId="9071"/>
    <cellStyle name="Input 2 3 10" xfId="9072"/>
    <cellStyle name="Input 2 3 11" xfId="9073"/>
    <cellStyle name="Input 2 3 12" xfId="9074"/>
    <cellStyle name="Input 2 3 13" xfId="9075"/>
    <cellStyle name="Input 2 3 14" xfId="9076"/>
    <cellStyle name="Input 2 3 2" xfId="9077"/>
    <cellStyle name="Input 2 3 2 10" xfId="9078"/>
    <cellStyle name="Input 2 3 2 11" xfId="9079"/>
    <cellStyle name="Input 2 3 2 12" xfId="9080"/>
    <cellStyle name="Input 2 3 2 13" xfId="9081"/>
    <cellStyle name="Input 2 3 2 2" xfId="9082"/>
    <cellStyle name="Input 2 3 2 2 10" xfId="9083"/>
    <cellStyle name="Input 2 3 2 2 11" xfId="9084"/>
    <cellStyle name="Input 2 3 2 2 12" xfId="9085"/>
    <cellStyle name="Input 2 3 2 2 2" xfId="9086"/>
    <cellStyle name="Input 2 3 2 2 2 10" xfId="9087"/>
    <cellStyle name="Input 2 3 2 2 2 11" xfId="9088"/>
    <cellStyle name="Input 2 3 2 2 2 2" xfId="9089"/>
    <cellStyle name="Input 2 3 2 2 2 2 10" xfId="9090"/>
    <cellStyle name="Input 2 3 2 2 2 2 2" xfId="9091"/>
    <cellStyle name="Input 2 3 2 2 2 2 2 2" xfId="9092"/>
    <cellStyle name="Input 2 3 2 2 2 2 2 2 2" xfId="9093"/>
    <cellStyle name="Input 2 3 2 2 2 2 2 2 2 2" xfId="9094"/>
    <cellStyle name="Input 2 3 2 2 2 2 2 2 2 3" xfId="9095"/>
    <cellStyle name="Input 2 3 2 2 2 2 2 2 2 4" xfId="9096"/>
    <cellStyle name="Input 2 3 2 2 2 2 2 2 2 5" xfId="9097"/>
    <cellStyle name="Input 2 3 2 2 2 2 2 2 2 6" xfId="9098"/>
    <cellStyle name="Input 2 3 2 2 2 2 2 2 3" xfId="9099"/>
    <cellStyle name="Input 2 3 2 2 2 2 2 2 3 2" xfId="9100"/>
    <cellStyle name="Input 2 3 2 2 2 2 2 2 3 3" xfId="9101"/>
    <cellStyle name="Input 2 3 2 2 2 2 2 2 3 4" xfId="9102"/>
    <cellStyle name="Input 2 3 2 2 2 2 2 2 3 5" xfId="9103"/>
    <cellStyle name="Input 2 3 2 2 2 2 2 2 3 6" xfId="9104"/>
    <cellStyle name="Input 2 3 2 2 2 2 2 2 4" xfId="9105"/>
    <cellStyle name="Input 2 3 2 2 2 2 2 2 5" xfId="9106"/>
    <cellStyle name="Input 2 3 2 2 2 2 2 2 6" xfId="9107"/>
    <cellStyle name="Input 2 3 2 2 2 2 2 2 7" xfId="9108"/>
    <cellStyle name="Input 2 3 2 2 2 2 2 2 8" xfId="9109"/>
    <cellStyle name="Input 2 3 2 2 2 2 2 3" xfId="9110"/>
    <cellStyle name="Input 2 3 2 2 2 2 2 3 2" xfId="9111"/>
    <cellStyle name="Input 2 3 2 2 2 2 2 3 3" xfId="9112"/>
    <cellStyle name="Input 2 3 2 2 2 2 2 3 4" xfId="9113"/>
    <cellStyle name="Input 2 3 2 2 2 2 2 3 5" xfId="9114"/>
    <cellStyle name="Input 2 3 2 2 2 2 2 3 6" xfId="9115"/>
    <cellStyle name="Input 2 3 2 2 2 2 2 4" xfId="9116"/>
    <cellStyle name="Input 2 3 2 2 2 2 2 4 2" xfId="9117"/>
    <cellStyle name="Input 2 3 2 2 2 2 2 4 3" xfId="9118"/>
    <cellStyle name="Input 2 3 2 2 2 2 2 4 4" xfId="9119"/>
    <cellStyle name="Input 2 3 2 2 2 2 2 4 5" xfId="9120"/>
    <cellStyle name="Input 2 3 2 2 2 2 2 4 6" xfId="9121"/>
    <cellStyle name="Input 2 3 2 2 2 2 2 5" xfId="9122"/>
    <cellStyle name="Input 2 3 2 2 2 2 2 6" xfId="9123"/>
    <cellStyle name="Input 2 3 2 2 2 2 2 7" xfId="9124"/>
    <cellStyle name="Input 2 3 2 2 2 2 2 8" xfId="9125"/>
    <cellStyle name="Input 2 3 2 2 2 2 2 9" xfId="9126"/>
    <cellStyle name="Input 2 3 2 2 2 2 3" xfId="9127"/>
    <cellStyle name="Input 2 3 2 2 2 2 3 2" xfId="9128"/>
    <cellStyle name="Input 2 3 2 2 2 2 3 2 2" xfId="9129"/>
    <cellStyle name="Input 2 3 2 2 2 2 3 2 3" xfId="9130"/>
    <cellStyle name="Input 2 3 2 2 2 2 3 2 4" xfId="9131"/>
    <cellStyle name="Input 2 3 2 2 2 2 3 2 5" xfId="9132"/>
    <cellStyle name="Input 2 3 2 2 2 2 3 2 6" xfId="9133"/>
    <cellStyle name="Input 2 3 2 2 2 2 3 3" xfId="9134"/>
    <cellStyle name="Input 2 3 2 2 2 2 3 3 2" xfId="9135"/>
    <cellStyle name="Input 2 3 2 2 2 2 3 3 3" xfId="9136"/>
    <cellStyle name="Input 2 3 2 2 2 2 3 3 4" xfId="9137"/>
    <cellStyle name="Input 2 3 2 2 2 2 3 3 5" xfId="9138"/>
    <cellStyle name="Input 2 3 2 2 2 2 3 3 6" xfId="9139"/>
    <cellStyle name="Input 2 3 2 2 2 2 3 4" xfId="9140"/>
    <cellStyle name="Input 2 3 2 2 2 2 3 5" xfId="9141"/>
    <cellStyle name="Input 2 3 2 2 2 2 3 6" xfId="9142"/>
    <cellStyle name="Input 2 3 2 2 2 2 3 7" xfId="9143"/>
    <cellStyle name="Input 2 3 2 2 2 2 3 8" xfId="9144"/>
    <cellStyle name="Input 2 3 2 2 2 2 4" xfId="9145"/>
    <cellStyle name="Input 2 3 2 2 2 2 4 2" xfId="9146"/>
    <cellStyle name="Input 2 3 2 2 2 2 4 3" xfId="9147"/>
    <cellStyle name="Input 2 3 2 2 2 2 4 4" xfId="9148"/>
    <cellStyle name="Input 2 3 2 2 2 2 4 5" xfId="9149"/>
    <cellStyle name="Input 2 3 2 2 2 2 4 6" xfId="9150"/>
    <cellStyle name="Input 2 3 2 2 2 2 5" xfId="9151"/>
    <cellStyle name="Input 2 3 2 2 2 2 5 2" xfId="9152"/>
    <cellStyle name="Input 2 3 2 2 2 2 5 3" xfId="9153"/>
    <cellStyle name="Input 2 3 2 2 2 2 5 4" xfId="9154"/>
    <cellStyle name="Input 2 3 2 2 2 2 5 5" xfId="9155"/>
    <cellStyle name="Input 2 3 2 2 2 2 5 6" xfId="9156"/>
    <cellStyle name="Input 2 3 2 2 2 2 6" xfId="9157"/>
    <cellStyle name="Input 2 3 2 2 2 2 7" xfId="9158"/>
    <cellStyle name="Input 2 3 2 2 2 2 8" xfId="9159"/>
    <cellStyle name="Input 2 3 2 2 2 2 9" xfId="9160"/>
    <cellStyle name="Input 2 3 2 2 2 3" xfId="9161"/>
    <cellStyle name="Input 2 3 2 2 2 3 2" xfId="9162"/>
    <cellStyle name="Input 2 3 2 2 2 3 2 2" xfId="9163"/>
    <cellStyle name="Input 2 3 2 2 2 3 2 2 2" xfId="9164"/>
    <cellStyle name="Input 2 3 2 2 2 3 2 2 3" xfId="9165"/>
    <cellStyle name="Input 2 3 2 2 2 3 2 2 4" xfId="9166"/>
    <cellStyle name="Input 2 3 2 2 2 3 2 2 5" xfId="9167"/>
    <cellStyle name="Input 2 3 2 2 2 3 2 2 6" xfId="9168"/>
    <cellStyle name="Input 2 3 2 2 2 3 2 3" xfId="9169"/>
    <cellStyle name="Input 2 3 2 2 2 3 2 3 2" xfId="9170"/>
    <cellStyle name="Input 2 3 2 2 2 3 2 3 3" xfId="9171"/>
    <cellStyle name="Input 2 3 2 2 2 3 2 3 4" xfId="9172"/>
    <cellStyle name="Input 2 3 2 2 2 3 2 3 5" xfId="9173"/>
    <cellStyle name="Input 2 3 2 2 2 3 2 3 6" xfId="9174"/>
    <cellStyle name="Input 2 3 2 2 2 3 2 4" xfId="9175"/>
    <cellStyle name="Input 2 3 2 2 2 3 2 5" xfId="9176"/>
    <cellStyle name="Input 2 3 2 2 2 3 2 6" xfId="9177"/>
    <cellStyle name="Input 2 3 2 2 2 3 2 7" xfId="9178"/>
    <cellStyle name="Input 2 3 2 2 2 3 2 8" xfId="9179"/>
    <cellStyle name="Input 2 3 2 2 2 3 3" xfId="9180"/>
    <cellStyle name="Input 2 3 2 2 2 3 3 2" xfId="9181"/>
    <cellStyle name="Input 2 3 2 2 2 3 3 3" xfId="9182"/>
    <cellStyle name="Input 2 3 2 2 2 3 3 4" xfId="9183"/>
    <cellStyle name="Input 2 3 2 2 2 3 3 5" xfId="9184"/>
    <cellStyle name="Input 2 3 2 2 2 3 3 6" xfId="9185"/>
    <cellStyle name="Input 2 3 2 2 2 3 4" xfId="9186"/>
    <cellStyle name="Input 2 3 2 2 2 3 4 2" xfId="9187"/>
    <cellStyle name="Input 2 3 2 2 2 3 4 3" xfId="9188"/>
    <cellStyle name="Input 2 3 2 2 2 3 4 4" xfId="9189"/>
    <cellStyle name="Input 2 3 2 2 2 3 4 5" xfId="9190"/>
    <cellStyle name="Input 2 3 2 2 2 3 4 6" xfId="9191"/>
    <cellStyle name="Input 2 3 2 2 2 3 5" xfId="9192"/>
    <cellStyle name="Input 2 3 2 2 2 3 6" xfId="9193"/>
    <cellStyle name="Input 2 3 2 2 2 3 7" xfId="9194"/>
    <cellStyle name="Input 2 3 2 2 2 3 8" xfId="9195"/>
    <cellStyle name="Input 2 3 2 2 2 3 9" xfId="9196"/>
    <cellStyle name="Input 2 3 2 2 2 4" xfId="9197"/>
    <cellStyle name="Input 2 3 2 2 2 4 2" xfId="9198"/>
    <cellStyle name="Input 2 3 2 2 2 4 2 2" xfId="9199"/>
    <cellStyle name="Input 2 3 2 2 2 4 2 3" xfId="9200"/>
    <cellStyle name="Input 2 3 2 2 2 4 2 4" xfId="9201"/>
    <cellStyle name="Input 2 3 2 2 2 4 2 5" xfId="9202"/>
    <cellStyle name="Input 2 3 2 2 2 4 2 6" xfId="9203"/>
    <cellStyle name="Input 2 3 2 2 2 4 3" xfId="9204"/>
    <cellStyle name="Input 2 3 2 2 2 4 3 2" xfId="9205"/>
    <cellStyle name="Input 2 3 2 2 2 4 3 3" xfId="9206"/>
    <cellStyle name="Input 2 3 2 2 2 4 3 4" xfId="9207"/>
    <cellStyle name="Input 2 3 2 2 2 4 3 5" xfId="9208"/>
    <cellStyle name="Input 2 3 2 2 2 4 3 6" xfId="9209"/>
    <cellStyle name="Input 2 3 2 2 2 4 4" xfId="9210"/>
    <cellStyle name="Input 2 3 2 2 2 4 5" xfId="9211"/>
    <cellStyle name="Input 2 3 2 2 2 4 6" xfId="9212"/>
    <cellStyle name="Input 2 3 2 2 2 4 7" xfId="9213"/>
    <cellStyle name="Input 2 3 2 2 2 4 8" xfId="9214"/>
    <cellStyle name="Input 2 3 2 2 2 5" xfId="9215"/>
    <cellStyle name="Input 2 3 2 2 2 5 2" xfId="9216"/>
    <cellStyle name="Input 2 3 2 2 2 5 3" xfId="9217"/>
    <cellStyle name="Input 2 3 2 2 2 5 4" xfId="9218"/>
    <cellStyle name="Input 2 3 2 2 2 5 5" xfId="9219"/>
    <cellStyle name="Input 2 3 2 2 2 5 6" xfId="9220"/>
    <cellStyle name="Input 2 3 2 2 2 6" xfId="9221"/>
    <cellStyle name="Input 2 3 2 2 2 6 2" xfId="9222"/>
    <cellStyle name="Input 2 3 2 2 2 6 3" xfId="9223"/>
    <cellStyle name="Input 2 3 2 2 2 6 4" xfId="9224"/>
    <cellStyle name="Input 2 3 2 2 2 6 5" xfId="9225"/>
    <cellStyle name="Input 2 3 2 2 2 6 6" xfId="9226"/>
    <cellStyle name="Input 2 3 2 2 2 7" xfId="9227"/>
    <cellStyle name="Input 2 3 2 2 2 8" xfId="9228"/>
    <cellStyle name="Input 2 3 2 2 2 9" xfId="9229"/>
    <cellStyle name="Input 2 3 2 2 3" xfId="9230"/>
    <cellStyle name="Input 2 3 2 2 3 10" xfId="9231"/>
    <cellStyle name="Input 2 3 2 2 3 2" xfId="9232"/>
    <cellStyle name="Input 2 3 2 2 3 2 2" xfId="9233"/>
    <cellStyle name="Input 2 3 2 2 3 2 2 2" xfId="9234"/>
    <cellStyle name="Input 2 3 2 2 3 2 2 2 2" xfId="9235"/>
    <cellStyle name="Input 2 3 2 2 3 2 2 2 3" xfId="9236"/>
    <cellStyle name="Input 2 3 2 2 3 2 2 2 4" xfId="9237"/>
    <cellStyle name="Input 2 3 2 2 3 2 2 2 5" xfId="9238"/>
    <cellStyle name="Input 2 3 2 2 3 2 2 2 6" xfId="9239"/>
    <cellStyle name="Input 2 3 2 2 3 2 2 3" xfId="9240"/>
    <cellStyle name="Input 2 3 2 2 3 2 2 3 2" xfId="9241"/>
    <cellStyle name="Input 2 3 2 2 3 2 2 3 3" xfId="9242"/>
    <cellStyle name="Input 2 3 2 2 3 2 2 3 4" xfId="9243"/>
    <cellStyle name="Input 2 3 2 2 3 2 2 3 5" xfId="9244"/>
    <cellStyle name="Input 2 3 2 2 3 2 2 3 6" xfId="9245"/>
    <cellStyle name="Input 2 3 2 2 3 2 2 4" xfId="9246"/>
    <cellStyle name="Input 2 3 2 2 3 2 2 5" xfId="9247"/>
    <cellStyle name="Input 2 3 2 2 3 2 2 6" xfId="9248"/>
    <cellStyle name="Input 2 3 2 2 3 2 2 7" xfId="9249"/>
    <cellStyle name="Input 2 3 2 2 3 2 2 8" xfId="9250"/>
    <cellStyle name="Input 2 3 2 2 3 2 3" xfId="9251"/>
    <cellStyle name="Input 2 3 2 2 3 2 3 2" xfId="9252"/>
    <cellStyle name="Input 2 3 2 2 3 2 3 3" xfId="9253"/>
    <cellStyle name="Input 2 3 2 2 3 2 3 4" xfId="9254"/>
    <cellStyle name="Input 2 3 2 2 3 2 3 5" xfId="9255"/>
    <cellStyle name="Input 2 3 2 2 3 2 3 6" xfId="9256"/>
    <cellStyle name="Input 2 3 2 2 3 2 4" xfId="9257"/>
    <cellStyle name="Input 2 3 2 2 3 2 4 2" xfId="9258"/>
    <cellStyle name="Input 2 3 2 2 3 2 4 3" xfId="9259"/>
    <cellStyle name="Input 2 3 2 2 3 2 4 4" xfId="9260"/>
    <cellStyle name="Input 2 3 2 2 3 2 4 5" xfId="9261"/>
    <cellStyle name="Input 2 3 2 2 3 2 4 6" xfId="9262"/>
    <cellStyle name="Input 2 3 2 2 3 2 5" xfId="9263"/>
    <cellStyle name="Input 2 3 2 2 3 2 6" xfId="9264"/>
    <cellStyle name="Input 2 3 2 2 3 2 7" xfId="9265"/>
    <cellStyle name="Input 2 3 2 2 3 2 8" xfId="9266"/>
    <cellStyle name="Input 2 3 2 2 3 2 9" xfId="9267"/>
    <cellStyle name="Input 2 3 2 2 3 3" xfId="9268"/>
    <cellStyle name="Input 2 3 2 2 3 3 2" xfId="9269"/>
    <cellStyle name="Input 2 3 2 2 3 3 2 2" xfId="9270"/>
    <cellStyle name="Input 2 3 2 2 3 3 2 3" xfId="9271"/>
    <cellStyle name="Input 2 3 2 2 3 3 2 4" xfId="9272"/>
    <cellStyle name="Input 2 3 2 2 3 3 2 5" xfId="9273"/>
    <cellStyle name="Input 2 3 2 2 3 3 2 6" xfId="9274"/>
    <cellStyle name="Input 2 3 2 2 3 3 3" xfId="9275"/>
    <cellStyle name="Input 2 3 2 2 3 3 3 2" xfId="9276"/>
    <cellStyle name="Input 2 3 2 2 3 3 3 3" xfId="9277"/>
    <cellStyle name="Input 2 3 2 2 3 3 3 4" xfId="9278"/>
    <cellStyle name="Input 2 3 2 2 3 3 3 5" xfId="9279"/>
    <cellStyle name="Input 2 3 2 2 3 3 3 6" xfId="9280"/>
    <cellStyle name="Input 2 3 2 2 3 3 4" xfId="9281"/>
    <cellStyle name="Input 2 3 2 2 3 3 5" xfId="9282"/>
    <cellStyle name="Input 2 3 2 2 3 3 6" xfId="9283"/>
    <cellStyle name="Input 2 3 2 2 3 3 7" xfId="9284"/>
    <cellStyle name="Input 2 3 2 2 3 3 8" xfId="9285"/>
    <cellStyle name="Input 2 3 2 2 3 4" xfId="9286"/>
    <cellStyle name="Input 2 3 2 2 3 4 2" xfId="9287"/>
    <cellStyle name="Input 2 3 2 2 3 4 3" xfId="9288"/>
    <cellStyle name="Input 2 3 2 2 3 4 4" xfId="9289"/>
    <cellStyle name="Input 2 3 2 2 3 4 5" xfId="9290"/>
    <cellStyle name="Input 2 3 2 2 3 4 6" xfId="9291"/>
    <cellStyle name="Input 2 3 2 2 3 5" xfId="9292"/>
    <cellStyle name="Input 2 3 2 2 3 5 2" xfId="9293"/>
    <cellStyle name="Input 2 3 2 2 3 5 3" xfId="9294"/>
    <cellStyle name="Input 2 3 2 2 3 5 4" xfId="9295"/>
    <cellStyle name="Input 2 3 2 2 3 5 5" xfId="9296"/>
    <cellStyle name="Input 2 3 2 2 3 5 6" xfId="9297"/>
    <cellStyle name="Input 2 3 2 2 3 6" xfId="9298"/>
    <cellStyle name="Input 2 3 2 2 3 7" xfId="9299"/>
    <cellStyle name="Input 2 3 2 2 3 8" xfId="9300"/>
    <cellStyle name="Input 2 3 2 2 3 9" xfId="9301"/>
    <cellStyle name="Input 2 3 2 2 4" xfId="9302"/>
    <cellStyle name="Input 2 3 2 2 4 2" xfId="9303"/>
    <cellStyle name="Input 2 3 2 2 4 2 2" xfId="9304"/>
    <cellStyle name="Input 2 3 2 2 4 2 2 2" xfId="9305"/>
    <cellStyle name="Input 2 3 2 2 4 2 2 3" xfId="9306"/>
    <cellStyle name="Input 2 3 2 2 4 2 2 4" xfId="9307"/>
    <cellStyle name="Input 2 3 2 2 4 2 2 5" xfId="9308"/>
    <cellStyle name="Input 2 3 2 2 4 2 2 6" xfId="9309"/>
    <cellStyle name="Input 2 3 2 2 4 2 3" xfId="9310"/>
    <cellStyle name="Input 2 3 2 2 4 2 3 2" xfId="9311"/>
    <cellStyle name="Input 2 3 2 2 4 2 3 3" xfId="9312"/>
    <cellStyle name="Input 2 3 2 2 4 2 3 4" xfId="9313"/>
    <cellStyle name="Input 2 3 2 2 4 2 3 5" xfId="9314"/>
    <cellStyle name="Input 2 3 2 2 4 2 3 6" xfId="9315"/>
    <cellStyle name="Input 2 3 2 2 4 2 4" xfId="9316"/>
    <cellStyle name="Input 2 3 2 2 4 2 5" xfId="9317"/>
    <cellStyle name="Input 2 3 2 2 4 2 6" xfId="9318"/>
    <cellStyle name="Input 2 3 2 2 4 2 7" xfId="9319"/>
    <cellStyle name="Input 2 3 2 2 4 2 8" xfId="9320"/>
    <cellStyle name="Input 2 3 2 2 4 3" xfId="9321"/>
    <cellStyle name="Input 2 3 2 2 4 3 2" xfId="9322"/>
    <cellStyle name="Input 2 3 2 2 4 3 3" xfId="9323"/>
    <cellStyle name="Input 2 3 2 2 4 3 4" xfId="9324"/>
    <cellStyle name="Input 2 3 2 2 4 3 5" xfId="9325"/>
    <cellStyle name="Input 2 3 2 2 4 3 6" xfId="9326"/>
    <cellStyle name="Input 2 3 2 2 4 4" xfId="9327"/>
    <cellStyle name="Input 2 3 2 2 4 4 2" xfId="9328"/>
    <cellStyle name="Input 2 3 2 2 4 4 3" xfId="9329"/>
    <cellStyle name="Input 2 3 2 2 4 4 4" xfId="9330"/>
    <cellStyle name="Input 2 3 2 2 4 4 5" xfId="9331"/>
    <cellStyle name="Input 2 3 2 2 4 4 6" xfId="9332"/>
    <cellStyle name="Input 2 3 2 2 4 5" xfId="9333"/>
    <cellStyle name="Input 2 3 2 2 4 6" xfId="9334"/>
    <cellStyle name="Input 2 3 2 2 4 7" xfId="9335"/>
    <cellStyle name="Input 2 3 2 2 4 8" xfId="9336"/>
    <cellStyle name="Input 2 3 2 2 4 9" xfId="9337"/>
    <cellStyle name="Input 2 3 2 2 5" xfId="9338"/>
    <cellStyle name="Input 2 3 2 2 5 2" xfId="9339"/>
    <cellStyle name="Input 2 3 2 2 5 2 2" xfId="9340"/>
    <cellStyle name="Input 2 3 2 2 5 2 3" xfId="9341"/>
    <cellStyle name="Input 2 3 2 2 5 2 4" xfId="9342"/>
    <cellStyle name="Input 2 3 2 2 5 2 5" xfId="9343"/>
    <cellStyle name="Input 2 3 2 2 5 2 6" xfId="9344"/>
    <cellStyle name="Input 2 3 2 2 5 3" xfId="9345"/>
    <cellStyle name="Input 2 3 2 2 5 3 2" xfId="9346"/>
    <cellStyle name="Input 2 3 2 2 5 3 3" xfId="9347"/>
    <cellStyle name="Input 2 3 2 2 5 3 4" xfId="9348"/>
    <cellStyle name="Input 2 3 2 2 5 3 5" xfId="9349"/>
    <cellStyle name="Input 2 3 2 2 5 3 6" xfId="9350"/>
    <cellStyle name="Input 2 3 2 2 5 4" xfId="9351"/>
    <cellStyle name="Input 2 3 2 2 5 5" xfId="9352"/>
    <cellStyle name="Input 2 3 2 2 5 6" xfId="9353"/>
    <cellStyle name="Input 2 3 2 2 5 7" xfId="9354"/>
    <cellStyle name="Input 2 3 2 2 5 8" xfId="9355"/>
    <cellStyle name="Input 2 3 2 2 6" xfId="9356"/>
    <cellStyle name="Input 2 3 2 2 6 2" xfId="9357"/>
    <cellStyle name="Input 2 3 2 2 6 3" xfId="9358"/>
    <cellStyle name="Input 2 3 2 2 6 4" xfId="9359"/>
    <cellStyle name="Input 2 3 2 2 6 5" xfId="9360"/>
    <cellStyle name="Input 2 3 2 2 6 6" xfId="9361"/>
    <cellStyle name="Input 2 3 2 2 7" xfId="9362"/>
    <cellStyle name="Input 2 3 2 2 7 2" xfId="9363"/>
    <cellStyle name="Input 2 3 2 2 7 3" xfId="9364"/>
    <cellStyle name="Input 2 3 2 2 7 4" xfId="9365"/>
    <cellStyle name="Input 2 3 2 2 7 5" xfId="9366"/>
    <cellStyle name="Input 2 3 2 2 7 6" xfId="9367"/>
    <cellStyle name="Input 2 3 2 2 8" xfId="9368"/>
    <cellStyle name="Input 2 3 2 2 9" xfId="9369"/>
    <cellStyle name="Input 2 3 2 3" xfId="9370"/>
    <cellStyle name="Input 2 3 2 3 10" xfId="9371"/>
    <cellStyle name="Input 2 3 2 3 11" xfId="9372"/>
    <cellStyle name="Input 2 3 2 3 2" xfId="9373"/>
    <cellStyle name="Input 2 3 2 3 2 10" xfId="9374"/>
    <cellStyle name="Input 2 3 2 3 2 2" xfId="9375"/>
    <cellStyle name="Input 2 3 2 3 2 2 2" xfId="9376"/>
    <cellStyle name="Input 2 3 2 3 2 2 2 2" xfId="9377"/>
    <cellStyle name="Input 2 3 2 3 2 2 2 2 2" xfId="9378"/>
    <cellStyle name="Input 2 3 2 3 2 2 2 2 3" xfId="9379"/>
    <cellStyle name="Input 2 3 2 3 2 2 2 2 4" xfId="9380"/>
    <cellStyle name="Input 2 3 2 3 2 2 2 2 5" xfId="9381"/>
    <cellStyle name="Input 2 3 2 3 2 2 2 2 6" xfId="9382"/>
    <cellStyle name="Input 2 3 2 3 2 2 2 3" xfId="9383"/>
    <cellStyle name="Input 2 3 2 3 2 2 2 3 2" xfId="9384"/>
    <cellStyle name="Input 2 3 2 3 2 2 2 3 3" xfId="9385"/>
    <cellStyle name="Input 2 3 2 3 2 2 2 3 4" xfId="9386"/>
    <cellStyle name="Input 2 3 2 3 2 2 2 3 5" xfId="9387"/>
    <cellStyle name="Input 2 3 2 3 2 2 2 3 6" xfId="9388"/>
    <cellStyle name="Input 2 3 2 3 2 2 2 4" xfId="9389"/>
    <cellStyle name="Input 2 3 2 3 2 2 2 5" xfId="9390"/>
    <cellStyle name="Input 2 3 2 3 2 2 2 6" xfId="9391"/>
    <cellStyle name="Input 2 3 2 3 2 2 2 7" xfId="9392"/>
    <cellStyle name="Input 2 3 2 3 2 2 2 8" xfId="9393"/>
    <cellStyle name="Input 2 3 2 3 2 2 3" xfId="9394"/>
    <cellStyle name="Input 2 3 2 3 2 2 3 2" xfId="9395"/>
    <cellStyle name="Input 2 3 2 3 2 2 3 3" xfId="9396"/>
    <cellStyle name="Input 2 3 2 3 2 2 3 4" xfId="9397"/>
    <cellStyle name="Input 2 3 2 3 2 2 3 5" xfId="9398"/>
    <cellStyle name="Input 2 3 2 3 2 2 3 6" xfId="9399"/>
    <cellStyle name="Input 2 3 2 3 2 2 4" xfId="9400"/>
    <cellStyle name="Input 2 3 2 3 2 2 4 2" xfId="9401"/>
    <cellStyle name="Input 2 3 2 3 2 2 4 3" xfId="9402"/>
    <cellStyle name="Input 2 3 2 3 2 2 4 4" xfId="9403"/>
    <cellStyle name="Input 2 3 2 3 2 2 4 5" xfId="9404"/>
    <cellStyle name="Input 2 3 2 3 2 2 4 6" xfId="9405"/>
    <cellStyle name="Input 2 3 2 3 2 2 5" xfId="9406"/>
    <cellStyle name="Input 2 3 2 3 2 2 6" xfId="9407"/>
    <cellStyle name="Input 2 3 2 3 2 2 7" xfId="9408"/>
    <cellStyle name="Input 2 3 2 3 2 2 8" xfId="9409"/>
    <cellStyle name="Input 2 3 2 3 2 2 9" xfId="9410"/>
    <cellStyle name="Input 2 3 2 3 2 3" xfId="9411"/>
    <cellStyle name="Input 2 3 2 3 2 3 2" xfId="9412"/>
    <cellStyle name="Input 2 3 2 3 2 3 2 2" xfId="9413"/>
    <cellStyle name="Input 2 3 2 3 2 3 2 3" xfId="9414"/>
    <cellStyle name="Input 2 3 2 3 2 3 2 4" xfId="9415"/>
    <cellStyle name="Input 2 3 2 3 2 3 2 5" xfId="9416"/>
    <cellStyle name="Input 2 3 2 3 2 3 2 6" xfId="9417"/>
    <cellStyle name="Input 2 3 2 3 2 3 3" xfId="9418"/>
    <cellStyle name="Input 2 3 2 3 2 3 3 2" xfId="9419"/>
    <cellStyle name="Input 2 3 2 3 2 3 3 3" xfId="9420"/>
    <cellStyle name="Input 2 3 2 3 2 3 3 4" xfId="9421"/>
    <cellStyle name="Input 2 3 2 3 2 3 3 5" xfId="9422"/>
    <cellStyle name="Input 2 3 2 3 2 3 3 6" xfId="9423"/>
    <cellStyle name="Input 2 3 2 3 2 3 4" xfId="9424"/>
    <cellStyle name="Input 2 3 2 3 2 3 5" xfId="9425"/>
    <cellStyle name="Input 2 3 2 3 2 3 6" xfId="9426"/>
    <cellStyle name="Input 2 3 2 3 2 3 7" xfId="9427"/>
    <cellStyle name="Input 2 3 2 3 2 3 8" xfId="9428"/>
    <cellStyle name="Input 2 3 2 3 2 4" xfId="9429"/>
    <cellStyle name="Input 2 3 2 3 2 4 2" xfId="9430"/>
    <cellStyle name="Input 2 3 2 3 2 4 3" xfId="9431"/>
    <cellStyle name="Input 2 3 2 3 2 4 4" xfId="9432"/>
    <cellStyle name="Input 2 3 2 3 2 4 5" xfId="9433"/>
    <cellStyle name="Input 2 3 2 3 2 4 6" xfId="9434"/>
    <cellStyle name="Input 2 3 2 3 2 5" xfId="9435"/>
    <cellStyle name="Input 2 3 2 3 2 5 2" xfId="9436"/>
    <cellStyle name="Input 2 3 2 3 2 5 3" xfId="9437"/>
    <cellStyle name="Input 2 3 2 3 2 5 4" xfId="9438"/>
    <cellStyle name="Input 2 3 2 3 2 5 5" xfId="9439"/>
    <cellStyle name="Input 2 3 2 3 2 5 6" xfId="9440"/>
    <cellStyle name="Input 2 3 2 3 2 6" xfId="9441"/>
    <cellStyle name="Input 2 3 2 3 2 7" xfId="9442"/>
    <cellStyle name="Input 2 3 2 3 2 8" xfId="9443"/>
    <cellStyle name="Input 2 3 2 3 2 9" xfId="9444"/>
    <cellStyle name="Input 2 3 2 3 3" xfId="9445"/>
    <cellStyle name="Input 2 3 2 3 3 2" xfId="9446"/>
    <cellStyle name="Input 2 3 2 3 3 2 2" xfId="9447"/>
    <cellStyle name="Input 2 3 2 3 3 2 2 2" xfId="9448"/>
    <cellStyle name="Input 2 3 2 3 3 2 2 3" xfId="9449"/>
    <cellStyle name="Input 2 3 2 3 3 2 2 4" xfId="9450"/>
    <cellStyle name="Input 2 3 2 3 3 2 2 5" xfId="9451"/>
    <cellStyle name="Input 2 3 2 3 3 2 2 6" xfId="9452"/>
    <cellStyle name="Input 2 3 2 3 3 2 3" xfId="9453"/>
    <cellStyle name="Input 2 3 2 3 3 2 3 2" xfId="9454"/>
    <cellStyle name="Input 2 3 2 3 3 2 3 3" xfId="9455"/>
    <cellStyle name="Input 2 3 2 3 3 2 3 4" xfId="9456"/>
    <cellStyle name="Input 2 3 2 3 3 2 3 5" xfId="9457"/>
    <cellStyle name="Input 2 3 2 3 3 2 3 6" xfId="9458"/>
    <cellStyle name="Input 2 3 2 3 3 2 4" xfId="9459"/>
    <cellStyle name="Input 2 3 2 3 3 2 5" xfId="9460"/>
    <cellStyle name="Input 2 3 2 3 3 2 6" xfId="9461"/>
    <cellStyle name="Input 2 3 2 3 3 2 7" xfId="9462"/>
    <cellStyle name="Input 2 3 2 3 3 2 8" xfId="9463"/>
    <cellStyle name="Input 2 3 2 3 3 3" xfId="9464"/>
    <cellStyle name="Input 2 3 2 3 3 3 2" xfId="9465"/>
    <cellStyle name="Input 2 3 2 3 3 3 3" xfId="9466"/>
    <cellStyle name="Input 2 3 2 3 3 3 4" xfId="9467"/>
    <cellStyle name="Input 2 3 2 3 3 3 5" xfId="9468"/>
    <cellStyle name="Input 2 3 2 3 3 3 6" xfId="9469"/>
    <cellStyle name="Input 2 3 2 3 3 4" xfId="9470"/>
    <cellStyle name="Input 2 3 2 3 3 4 2" xfId="9471"/>
    <cellStyle name="Input 2 3 2 3 3 4 3" xfId="9472"/>
    <cellStyle name="Input 2 3 2 3 3 4 4" xfId="9473"/>
    <cellStyle name="Input 2 3 2 3 3 4 5" xfId="9474"/>
    <cellStyle name="Input 2 3 2 3 3 4 6" xfId="9475"/>
    <cellStyle name="Input 2 3 2 3 3 5" xfId="9476"/>
    <cellStyle name="Input 2 3 2 3 3 6" xfId="9477"/>
    <cellStyle name="Input 2 3 2 3 3 7" xfId="9478"/>
    <cellStyle name="Input 2 3 2 3 3 8" xfId="9479"/>
    <cellStyle name="Input 2 3 2 3 3 9" xfId="9480"/>
    <cellStyle name="Input 2 3 2 3 4" xfId="9481"/>
    <cellStyle name="Input 2 3 2 3 4 2" xfId="9482"/>
    <cellStyle name="Input 2 3 2 3 4 2 2" xfId="9483"/>
    <cellStyle name="Input 2 3 2 3 4 2 3" xfId="9484"/>
    <cellStyle name="Input 2 3 2 3 4 2 4" xfId="9485"/>
    <cellStyle name="Input 2 3 2 3 4 2 5" xfId="9486"/>
    <cellStyle name="Input 2 3 2 3 4 2 6" xfId="9487"/>
    <cellStyle name="Input 2 3 2 3 4 3" xfId="9488"/>
    <cellStyle name="Input 2 3 2 3 4 3 2" xfId="9489"/>
    <cellStyle name="Input 2 3 2 3 4 3 3" xfId="9490"/>
    <cellStyle name="Input 2 3 2 3 4 3 4" xfId="9491"/>
    <cellStyle name="Input 2 3 2 3 4 3 5" xfId="9492"/>
    <cellStyle name="Input 2 3 2 3 4 3 6" xfId="9493"/>
    <cellStyle name="Input 2 3 2 3 4 4" xfId="9494"/>
    <cellStyle name="Input 2 3 2 3 4 5" xfId="9495"/>
    <cellStyle name="Input 2 3 2 3 4 6" xfId="9496"/>
    <cellStyle name="Input 2 3 2 3 4 7" xfId="9497"/>
    <cellStyle name="Input 2 3 2 3 4 8" xfId="9498"/>
    <cellStyle name="Input 2 3 2 3 5" xfId="9499"/>
    <cellStyle name="Input 2 3 2 3 5 2" xfId="9500"/>
    <cellStyle name="Input 2 3 2 3 5 3" xfId="9501"/>
    <cellStyle name="Input 2 3 2 3 5 4" xfId="9502"/>
    <cellStyle name="Input 2 3 2 3 5 5" xfId="9503"/>
    <cellStyle name="Input 2 3 2 3 5 6" xfId="9504"/>
    <cellStyle name="Input 2 3 2 3 6" xfId="9505"/>
    <cellStyle name="Input 2 3 2 3 6 2" xfId="9506"/>
    <cellStyle name="Input 2 3 2 3 6 3" xfId="9507"/>
    <cellStyle name="Input 2 3 2 3 6 4" xfId="9508"/>
    <cellStyle name="Input 2 3 2 3 6 5" xfId="9509"/>
    <cellStyle name="Input 2 3 2 3 6 6" xfId="9510"/>
    <cellStyle name="Input 2 3 2 3 7" xfId="9511"/>
    <cellStyle name="Input 2 3 2 3 8" xfId="9512"/>
    <cellStyle name="Input 2 3 2 3 9" xfId="9513"/>
    <cellStyle name="Input 2 3 2 4" xfId="9514"/>
    <cellStyle name="Input 2 3 2 4 10" xfId="9515"/>
    <cellStyle name="Input 2 3 2 4 2" xfId="9516"/>
    <cellStyle name="Input 2 3 2 4 2 2" xfId="9517"/>
    <cellStyle name="Input 2 3 2 4 2 2 2" xfId="9518"/>
    <cellStyle name="Input 2 3 2 4 2 2 2 2" xfId="9519"/>
    <cellStyle name="Input 2 3 2 4 2 2 2 3" xfId="9520"/>
    <cellStyle name="Input 2 3 2 4 2 2 2 4" xfId="9521"/>
    <cellStyle name="Input 2 3 2 4 2 2 2 5" xfId="9522"/>
    <cellStyle name="Input 2 3 2 4 2 2 2 6" xfId="9523"/>
    <cellStyle name="Input 2 3 2 4 2 2 3" xfId="9524"/>
    <cellStyle name="Input 2 3 2 4 2 2 3 2" xfId="9525"/>
    <cellStyle name="Input 2 3 2 4 2 2 3 3" xfId="9526"/>
    <cellStyle name="Input 2 3 2 4 2 2 3 4" xfId="9527"/>
    <cellStyle name="Input 2 3 2 4 2 2 3 5" xfId="9528"/>
    <cellStyle name="Input 2 3 2 4 2 2 3 6" xfId="9529"/>
    <cellStyle name="Input 2 3 2 4 2 2 4" xfId="9530"/>
    <cellStyle name="Input 2 3 2 4 2 2 5" xfId="9531"/>
    <cellStyle name="Input 2 3 2 4 2 2 6" xfId="9532"/>
    <cellStyle name="Input 2 3 2 4 2 2 7" xfId="9533"/>
    <cellStyle name="Input 2 3 2 4 2 2 8" xfId="9534"/>
    <cellStyle name="Input 2 3 2 4 2 3" xfId="9535"/>
    <cellStyle name="Input 2 3 2 4 2 3 2" xfId="9536"/>
    <cellStyle name="Input 2 3 2 4 2 3 3" xfId="9537"/>
    <cellStyle name="Input 2 3 2 4 2 3 4" xfId="9538"/>
    <cellStyle name="Input 2 3 2 4 2 3 5" xfId="9539"/>
    <cellStyle name="Input 2 3 2 4 2 3 6" xfId="9540"/>
    <cellStyle name="Input 2 3 2 4 2 4" xfId="9541"/>
    <cellStyle name="Input 2 3 2 4 2 4 2" xfId="9542"/>
    <cellStyle name="Input 2 3 2 4 2 4 3" xfId="9543"/>
    <cellStyle name="Input 2 3 2 4 2 4 4" xfId="9544"/>
    <cellStyle name="Input 2 3 2 4 2 4 5" xfId="9545"/>
    <cellStyle name="Input 2 3 2 4 2 4 6" xfId="9546"/>
    <cellStyle name="Input 2 3 2 4 2 5" xfId="9547"/>
    <cellStyle name="Input 2 3 2 4 2 6" xfId="9548"/>
    <cellStyle name="Input 2 3 2 4 2 7" xfId="9549"/>
    <cellStyle name="Input 2 3 2 4 2 8" xfId="9550"/>
    <cellStyle name="Input 2 3 2 4 2 9" xfId="9551"/>
    <cellStyle name="Input 2 3 2 4 3" xfId="9552"/>
    <cellStyle name="Input 2 3 2 4 3 2" xfId="9553"/>
    <cellStyle name="Input 2 3 2 4 3 2 2" xfId="9554"/>
    <cellStyle name="Input 2 3 2 4 3 2 3" xfId="9555"/>
    <cellStyle name="Input 2 3 2 4 3 2 4" xfId="9556"/>
    <cellStyle name="Input 2 3 2 4 3 2 5" xfId="9557"/>
    <cellStyle name="Input 2 3 2 4 3 2 6" xfId="9558"/>
    <cellStyle name="Input 2 3 2 4 3 3" xfId="9559"/>
    <cellStyle name="Input 2 3 2 4 3 3 2" xfId="9560"/>
    <cellStyle name="Input 2 3 2 4 3 3 3" xfId="9561"/>
    <cellStyle name="Input 2 3 2 4 3 3 4" xfId="9562"/>
    <cellStyle name="Input 2 3 2 4 3 3 5" xfId="9563"/>
    <cellStyle name="Input 2 3 2 4 3 3 6" xfId="9564"/>
    <cellStyle name="Input 2 3 2 4 3 4" xfId="9565"/>
    <cellStyle name="Input 2 3 2 4 3 5" xfId="9566"/>
    <cellStyle name="Input 2 3 2 4 3 6" xfId="9567"/>
    <cellStyle name="Input 2 3 2 4 3 7" xfId="9568"/>
    <cellStyle name="Input 2 3 2 4 3 8" xfId="9569"/>
    <cellStyle name="Input 2 3 2 4 4" xfId="9570"/>
    <cellStyle name="Input 2 3 2 4 4 2" xfId="9571"/>
    <cellStyle name="Input 2 3 2 4 4 3" xfId="9572"/>
    <cellStyle name="Input 2 3 2 4 4 4" xfId="9573"/>
    <cellStyle name="Input 2 3 2 4 4 5" xfId="9574"/>
    <cellStyle name="Input 2 3 2 4 4 6" xfId="9575"/>
    <cellStyle name="Input 2 3 2 4 5" xfId="9576"/>
    <cellStyle name="Input 2 3 2 4 5 2" xfId="9577"/>
    <cellStyle name="Input 2 3 2 4 5 3" xfId="9578"/>
    <cellStyle name="Input 2 3 2 4 5 4" xfId="9579"/>
    <cellStyle name="Input 2 3 2 4 5 5" xfId="9580"/>
    <cellStyle name="Input 2 3 2 4 5 6" xfId="9581"/>
    <cellStyle name="Input 2 3 2 4 6" xfId="9582"/>
    <cellStyle name="Input 2 3 2 4 7" xfId="9583"/>
    <cellStyle name="Input 2 3 2 4 8" xfId="9584"/>
    <cellStyle name="Input 2 3 2 4 9" xfId="9585"/>
    <cellStyle name="Input 2 3 2 5" xfId="9586"/>
    <cellStyle name="Input 2 3 2 5 2" xfId="9587"/>
    <cellStyle name="Input 2 3 2 5 2 2" xfId="9588"/>
    <cellStyle name="Input 2 3 2 5 2 2 2" xfId="9589"/>
    <cellStyle name="Input 2 3 2 5 2 2 3" xfId="9590"/>
    <cellStyle name="Input 2 3 2 5 2 2 4" xfId="9591"/>
    <cellStyle name="Input 2 3 2 5 2 2 5" xfId="9592"/>
    <cellStyle name="Input 2 3 2 5 2 2 6" xfId="9593"/>
    <cellStyle name="Input 2 3 2 5 2 3" xfId="9594"/>
    <cellStyle name="Input 2 3 2 5 2 3 2" xfId="9595"/>
    <cellStyle name="Input 2 3 2 5 2 3 3" xfId="9596"/>
    <cellStyle name="Input 2 3 2 5 2 3 4" xfId="9597"/>
    <cellStyle name="Input 2 3 2 5 2 3 5" xfId="9598"/>
    <cellStyle name="Input 2 3 2 5 2 3 6" xfId="9599"/>
    <cellStyle name="Input 2 3 2 5 2 4" xfId="9600"/>
    <cellStyle name="Input 2 3 2 5 2 5" xfId="9601"/>
    <cellStyle name="Input 2 3 2 5 2 6" xfId="9602"/>
    <cellStyle name="Input 2 3 2 5 2 7" xfId="9603"/>
    <cellStyle name="Input 2 3 2 5 2 8" xfId="9604"/>
    <cellStyle name="Input 2 3 2 5 3" xfId="9605"/>
    <cellStyle name="Input 2 3 2 5 3 2" xfId="9606"/>
    <cellStyle name="Input 2 3 2 5 3 3" xfId="9607"/>
    <cellStyle name="Input 2 3 2 5 3 4" xfId="9608"/>
    <cellStyle name="Input 2 3 2 5 3 5" xfId="9609"/>
    <cellStyle name="Input 2 3 2 5 3 6" xfId="9610"/>
    <cellStyle name="Input 2 3 2 5 4" xfId="9611"/>
    <cellStyle name="Input 2 3 2 5 4 2" xfId="9612"/>
    <cellStyle name="Input 2 3 2 5 4 3" xfId="9613"/>
    <cellStyle name="Input 2 3 2 5 4 4" xfId="9614"/>
    <cellStyle name="Input 2 3 2 5 4 5" xfId="9615"/>
    <cellStyle name="Input 2 3 2 5 4 6" xfId="9616"/>
    <cellStyle name="Input 2 3 2 5 5" xfId="9617"/>
    <cellStyle name="Input 2 3 2 5 6" xfId="9618"/>
    <cellStyle name="Input 2 3 2 5 7" xfId="9619"/>
    <cellStyle name="Input 2 3 2 5 8" xfId="9620"/>
    <cellStyle name="Input 2 3 2 5 9" xfId="9621"/>
    <cellStyle name="Input 2 3 2 6" xfId="9622"/>
    <cellStyle name="Input 2 3 2 6 2" xfId="9623"/>
    <cellStyle name="Input 2 3 2 6 2 2" xfId="9624"/>
    <cellStyle name="Input 2 3 2 6 2 3" xfId="9625"/>
    <cellStyle name="Input 2 3 2 6 2 4" xfId="9626"/>
    <cellStyle name="Input 2 3 2 6 2 5" xfId="9627"/>
    <cellStyle name="Input 2 3 2 6 2 6" xfId="9628"/>
    <cellStyle name="Input 2 3 2 6 3" xfId="9629"/>
    <cellStyle name="Input 2 3 2 6 3 2" xfId="9630"/>
    <cellStyle name="Input 2 3 2 6 3 3" xfId="9631"/>
    <cellStyle name="Input 2 3 2 6 3 4" xfId="9632"/>
    <cellStyle name="Input 2 3 2 6 3 5" xfId="9633"/>
    <cellStyle name="Input 2 3 2 6 3 6" xfId="9634"/>
    <cellStyle name="Input 2 3 2 6 4" xfId="9635"/>
    <cellStyle name="Input 2 3 2 6 5" xfId="9636"/>
    <cellStyle name="Input 2 3 2 6 6" xfId="9637"/>
    <cellStyle name="Input 2 3 2 6 7" xfId="9638"/>
    <cellStyle name="Input 2 3 2 6 8" xfId="9639"/>
    <cellStyle name="Input 2 3 2 7" xfId="9640"/>
    <cellStyle name="Input 2 3 2 7 2" xfId="9641"/>
    <cellStyle name="Input 2 3 2 7 3" xfId="9642"/>
    <cellStyle name="Input 2 3 2 7 4" xfId="9643"/>
    <cellStyle name="Input 2 3 2 7 5" xfId="9644"/>
    <cellStyle name="Input 2 3 2 7 6" xfId="9645"/>
    <cellStyle name="Input 2 3 2 8" xfId="9646"/>
    <cellStyle name="Input 2 3 2 8 2" xfId="9647"/>
    <cellStyle name="Input 2 3 2 8 3" xfId="9648"/>
    <cellStyle name="Input 2 3 2 8 4" xfId="9649"/>
    <cellStyle name="Input 2 3 2 8 5" xfId="9650"/>
    <cellStyle name="Input 2 3 2 8 6" xfId="9651"/>
    <cellStyle name="Input 2 3 2 9" xfId="9652"/>
    <cellStyle name="Input 2 3 3" xfId="9653"/>
    <cellStyle name="Input 2 3 3 10" xfId="9654"/>
    <cellStyle name="Input 2 3 3 11" xfId="9655"/>
    <cellStyle name="Input 2 3 3 12" xfId="9656"/>
    <cellStyle name="Input 2 3 3 2" xfId="9657"/>
    <cellStyle name="Input 2 3 3 2 10" xfId="9658"/>
    <cellStyle name="Input 2 3 3 2 11" xfId="9659"/>
    <cellStyle name="Input 2 3 3 2 2" xfId="9660"/>
    <cellStyle name="Input 2 3 3 2 2 10" xfId="9661"/>
    <cellStyle name="Input 2 3 3 2 2 2" xfId="9662"/>
    <cellStyle name="Input 2 3 3 2 2 2 2" xfId="9663"/>
    <cellStyle name="Input 2 3 3 2 2 2 2 2" xfId="9664"/>
    <cellStyle name="Input 2 3 3 2 2 2 2 2 2" xfId="9665"/>
    <cellStyle name="Input 2 3 3 2 2 2 2 2 3" xfId="9666"/>
    <cellStyle name="Input 2 3 3 2 2 2 2 2 4" xfId="9667"/>
    <cellStyle name="Input 2 3 3 2 2 2 2 2 5" xfId="9668"/>
    <cellStyle name="Input 2 3 3 2 2 2 2 2 6" xfId="9669"/>
    <cellStyle name="Input 2 3 3 2 2 2 2 3" xfId="9670"/>
    <cellStyle name="Input 2 3 3 2 2 2 2 3 2" xfId="9671"/>
    <cellStyle name="Input 2 3 3 2 2 2 2 3 3" xfId="9672"/>
    <cellStyle name="Input 2 3 3 2 2 2 2 3 4" xfId="9673"/>
    <cellStyle name="Input 2 3 3 2 2 2 2 3 5" xfId="9674"/>
    <cellStyle name="Input 2 3 3 2 2 2 2 3 6" xfId="9675"/>
    <cellStyle name="Input 2 3 3 2 2 2 2 4" xfId="9676"/>
    <cellStyle name="Input 2 3 3 2 2 2 2 5" xfId="9677"/>
    <cellStyle name="Input 2 3 3 2 2 2 2 6" xfId="9678"/>
    <cellStyle name="Input 2 3 3 2 2 2 2 7" xfId="9679"/>
    <cellStyle name="Input 2 3 3 2 2 2 2 8" xfId="9680"/>
    <cellStyle name="Input 2 3 3 2 2 2 3" xfId="9681"/>
    <cellStyle name="Input 2 3 3 2 2 2 3 2" xfId="9682"/>
    <cellStyle name="Input 2 3 3 2 2 2 3 3" xfId="9683"/>
    <cellStyle name="Input 2 3 3 2 2 2 3 4" xfId="9684"/>
    <cellStyle name="Input 2 3 3 2 2 2 3 5" xfId="9685"/>
    <cellStyle name="Input 2 3 3 2 2 2 3 6" xfId="9686"/>
    <cellStyle name="Input 2 3 3 2 2 2 4" xfId="9687"/>
    <cellStyle name="Input 2 3 3 2 2 2 4 2" xfId="9688"/>
    <cellStyle name="Input 2 3 3 2 2 2 4 3" xfId="9689"/>
    <cellStyle name="Input 2 3 3 2 2 2 4 4" xfId="9690"/>
    <cellStyle name="Input 2 3 3 2 2 2 4 5" xfId="9691"/>
    <cellStyle name="Input 2 3 3 2 2 2 4 6" xfId="9692"/>
    <cellStyle name="Input 2 3 3 2 2 2 5" xfId="9693"/>
    <cellStyle name="Input 2 3 3 2 2 2 6" xfId="9694"/>
    <cellStyle name="Input 2 3 3 2 2 2 7" xfId="9695"/>
    <cellStyle name="Input 2 3 3 2 2 2 8" xfId="9696"/>
    <cellStyle name="Input 2 3 3 2 2 2 9" xfId="9697"/>
    <cellStyle name="Input 2 3 3 2 2 3" xfId="9698"/>
    <cellStyle name="Input 2 3 3 2 2 3 2" xfId="9699"/>
    <cellStyle name="Input 2 3 3 2 2 3 2 2" xfId="9700"/>
    <cellStyle name="Input 2 3 3 2 2 3 2 3" xfId="9701"/>
    <cellStyle name="Input 2 3 3 2 2 3 2 4" xfId="9702"/>
    <cellStyle name="Input 2 3 3 2 2 3 2 5" xfId="9703"/>
    <cellStyle name="Input 2 3 3 2 2 3 2 6" xfId="9704"/>
    <cellStyle name="Input 2 3 3 2 2 3 3" xfId="9705"/>
    <cellStyle name="Input 2 3 3 2 2 3 3 2" xfId="9706"/>
    <cellStyle name="Input 2 3 3 2 2 3 3 3" xfId="9707"/>
    <cellStyle name="Input 2 3 3 2 2 3 3 4" xfId="9708"/>
    <cellStyle name="Input 2 3 3 2 2 3 3 5" xfId="9709"/>
    <cellStyle name="Input 2 3 3 2 2 3 3 6" xfId="9710"/>
    <cellStyle name="Input 2 3 3 2 2 3 4" xfId="9711"/>
    <cellStyle name="Input 2 3 3 2 2 3 5" xfId="9712"/>
    <cellStyle name="Input 2 3 3 2 2 3 6" xfId="9713"/>
    <cellStyle name="Input 2 3 3 2 2 3 7" xfId="9714"/>
    <cellStyle name="Input 2 3 3 2 2 3 8" xfId="9715"/>
    <cellStyle name="Input 2 3 3 2 2 4" xfId="9716"/>
    <cellStyle name="Input 2 3 3 2 2 4 2" xfId="9717"/>
    <cellStyle name="Input 2 3 3 2 2 4 3" xfId="9718"/>
    <cellStyle name="Input 2 3 3 2 2 4 4" xfId="9719"/>
    <cellStyle name="Input 2 3 3 2 2 4 5" xfId="9720"/>
    <cellStyle name="Input 2 3 3 2 2 4 6" xfId="9721"/>
    <cellStyle name="Input 2 3 3 2 2 5" xfId="9722"/>
    <cellStyle name="Input 2 3 3 2 2 5 2" xfId="9723"/>
    <cellStyle name="Input 2 3 3 2 2 5 3" xfId="9724"/>
    <cellStyle name="Input 2 3 3 2 2 5 4" xfId="9725"/>
    <cellStyle name="Input 2 3 3 2 2 5 5" xfId="9726"/>
    <cellStyle name="Input 2 3 3 2 2 5 6" xfId="9727"/>
    <cellStyle name="Input 2 3 3 2 2 6" xfId="9728"/>
    <cellStyle name="Input 2 3 3 2 2 7" xfId="9729"/>
    <cellStyle name="Input 2 3 3 2 2 8" xfId="9730"/>
    <cellStyle name="Input 2 3 3 2 2 9" xfId="9731"/>
    <cellStyle name="Input 2 3 3 2 3" xfId="9732"/>
    <cellStyle name="Input 2 3 3 2 3 2" xfId="9733"/>
    <cellStyle name="Input 2 3 3 2 3 2 2" xfId="9734"/>
    <cellStyle name="Input 2 3 3 2 3 2 2 2" xfId="9735"/>
    <cellStyle name="Input 2 3 3 2 3 2 2 3" xfId="9736"/>
    <cellStyle name="Input 2 3 3 2 3 2 2 4" xfId="9737"/>
    <cellStyle name="Input 2 3 3 2 3 2 2 5" xfId="9738"/>
    <cellStyle name="Input 2 3 3 2 3 2 2 6" xfId="9739"/>
    <cellStyle name="Input 2 3 3 2 3 2 3" xfId="9740"/>
    <cellStyle name="Input 2 3 3 2 3 2 3 2" xfId="9741"/>
    <cellStyle name="Input 2 3 3 2 3 2 3 3" xfId="9742"/>
    <cellStyle name="Input 2 3 3 2 3 2 3 4" xfId="9743"/>
    <cellStyle name="Input 2 3 3 2 3 2 3 5" xfId="9744"/>
    <cellStyle name="Input 2 3 3 2 3 2 3 6" xfId="9745"/>
    <cellStyle name="Input 2 3 3 2 3 2 4" xfId="9746"/>
    <cellStyle name="Input 2 3 3 2 3 2 5" xfId="9747"/>
    <cellStyle name="Input 2 3 3 2 3 2 6" xfId="9748"/>
    <cellStyle name="Input 2 3 3 2 3 2 7" xfId="9749"/>
    <cellStyle name="Input 2 3 3 2 3 2 8" xfId="9750"/>
    <cellStyle name="Input 2 3 3 2 3 3" xfId="9751"/>
    <cellStyle name="Input 2 3 3 2 3 3 2" xfId="9752"/>
    <cellStyle name="Input 2 3 3 2 3 3 3" xfId="9753"/>
    <cellStyle name="Input 2 3 3 2 3 3 4" xfId="9754"/>
    <cellStyle name="Input 2 3 3 2 3 3 5" xfId="9755"/>
    <cellStyle name="Input 2 3 3 2 3 3 6" xfId="9756"/>
    <cellStyle name="Input 2 3 3 2 3 4" xfId="9757"/>
    <cellStyle name="Input 2 3 3 2 3 4 2" xfId="9758"/>
    <cellStyle name="Input 2 3 3 2 3 4 3" xfId="9759"/>
    <cellStyle name="Input 2 3 3 2 3 4 4" xfId="9760"/>
    <cellStyle name="Input 2 3 3 2 3 4 5" xfId="9761"/>
    <cellStyle name="Input 2 3 3 2 3 4 6" xfId="9762"/>
    <cellStyle name="Input 2 3 3 2 3 5" xfId="9763"/>
    <cellStyle name="Input 2 3 3 2 3 6" xfId="9764"/>
    <cellStyle name="Input 2 3 3 2 3 7" xfId="9765"/>
    <cellStyle name="Input 2 3 3 2 3 8" xfId="9766"/>
    <cellStyle name="Input 2 3 3 2 3 9" xfId="9767"/>
    <cellStyle name="Input 2 3 3 2 4" xfId="9768"/>
    <cellStyle name="Input 2 3 3 2 4 2" xfId="9769"/>
    <cellStyle name="Input 2 3 3 2 4 2 2" xfId="9770"/>
    <cellStyle name="Input 2 3 3 2 4 2 3" xfId="9771"/>
    <cellStyle name="Input 2 3 3 2 4 2 4" xfId="9772"/>
    <cellStyle name="Input 2 3 3 2 4 2 5" xfId="9773"/>
    <cellStyle name="Input 2 3 3 2 4 2 6" xfId="9774"/>
    <cellStyle name="Input 2 3 3 2 4 3" xfId="9775"/>
    <cellStyle name="Input 2 3 3 2 4 3 2" xfId="9776"/>
    <cellStyle name="Input 2 3 3 2 4 3 3" xfId="9777"/>
    <cellStyle name="Input 2 3 3 2 4 3 4" xfId="9778"/>
    <cellStyle name="Input 2 3 3 2 4 3 5" xfId="9779"/>
    <cellStyle name="Input 2 3 3 2 4 3 6" xfId="9780"/>
    <cellStyle name="Input 2 3 3 2 4 4" xfId="9781"/>
    <cellStyle name="Input 2 3 3 2 4 5" xfId="9782"/>
    <cellStyle name="Input 2 3 3 2 4 6" xfId="9783"/>
    <cellStyle name="Input 2 3 3 2 4 7" xfId="9784"/>
    <cellStyle name="Input 2 3 3 2 4 8" xfId="9785"/>
    <cellStyle name="Input 2 3 3 2 5" xfId="9786"/>
    <cellStyle name="Input 2 3 3 2 5 2" xfId="9787"/>
    <cellStyle name="Input 2 3 3 2 5 3" xfId="9788"/>
    <cellStyle name="Input 2 3 3 2 5 4" xfId="9789"/>
    <cellStyle name="Input 2 3 3 2 5 5" xfId="9790"/>
    <cellStyle name="Input 2 3 3 2 5 6" xfId="9791"/>
    <cellStyle name="Input 2 3 3 2 6" xfId="9792"/>
    <cellStyle name="Input 2 3 3 2 6 2" xfId="9793"/>
    <cellStyle name="Input 2 3 3 2 6 3" xfId="9794"/>
    <cellStyle name="Input 2 3 3 2 6 4" xfId="9795"/>
    <cellStyle name="Input 2 3 3 2 6 5" xfId="9796"/>
    <cellStyle name="Input 2 3 3 2 6 6" xfId="9797"/>
    <cellStyle name="Input 2 3 3 2 7" xfId="9798"/>
    <cellStyle name="Input 2 3 3 2 8" xfId="9799"/>
    <cellStyle name="Input 2 3 3 2 9" xfId="9800"/>
    <cellStyle name="Input 2 3 3 3" xfId="9801"/>
    <cellStyle name="Input 2 3 3 3 10" xfId="9802"/>
    <cellStyle name="Input 2 3 3 3 2" xfId="9803"/>
    <cellStyle name="Input 2 3 3 3 2 2" xfId="9804"/>
    <cellStyle name="Input 2 3 3 3 2 2 2" xfId="9805"/>
    <cellStyle name="Input 2 3 3 3 2 2 2 2" xfId="9806"/>
    <cellStyle name="Input 2 3 3 3 2 2 2 3" xfId="9807"/>
    <cellStyle name="Input 2 3 3 3 2 2 2 4" xfId="9808"/>
    <cellStyle name="Input 2 3 3 3 2 2 2 5" xfId="9809"/>
    <cellStyle name="Input 2 3 3 3 2 2 2 6" xfId="9810"/>
    <cellStyle name="Input 2 3 3 3 2 2 3" xfId="9811"/>
    <cellStyle name="Input 2 3 3 3 2 2 3 2" xfId="9812"/>
    <cellStyle name="Input 2 3 3 3 2 2 3 3" xfId="9813"/>
    <cellStyle name="Input 2 3 3 3 2 2 3 4" xfId="9814"/>
    <cellStyle name="Input 2 3 3 3 2 2 3 5" xfId="9815"/>
    <cellStyle name="Input 2 3 3 3 2 2 3 6" xfId="9816"/>
    <cellStyle name="Input 2 3 3 3 2 2 4" xfId="9817"/>
    <cellStyle name="Input 2 3 3 3 2 2 5" xfId="9818"/>
    <cellStyle name="Input 2 3 3 3 2 2 6" xfId="9819"/>
    <cellStyle name="Input 2 3 3 3 2 2 7" xfId="9820"/>
    <cellStyle name="Input 2 3 3 3 2 2 8" xfId="9821"/>
    <cellStyle name="Input 2 3 3 3 2 3" xfId="9822"/>
    <cellStyle name="Input 2 3 3 3 2 3 2" xfId="9823"/>
    <cellStyle name="Input 2 3 3 3 2 3 3" xfId="9824"/>
    <cellStyle name="Input 2 3 3 3 2 3 4" xfId="9825"/>
    <cellStyle name="Input 2 3 3 3 2 3 5" xfId="9826"/>
    <cellStyle name="Input 2 3 3 3 2 3 6" xfId="9827"/>
    <cellStyle name="Input 2 3 3 3 2 4" xfId="9828"/>
    <cellStyle name="Input 2 3 3 3 2 4 2" xfId="9829"/>
    <cellStyle name="Input 2 3 3 3 2 4 3" xfId="9830"/>
    <cellStyle name="Input 2 3 3 3 2 4 4" xfId="9831"/>
    <cellStyle name="Input 2 3 3 3 2 4 5" xfId="9832"/>
    <cellStyle name="Input 2 3 3 3 2 4 6" xfId="9833"/>
    <cellStyle name="Input 2 3 3 3 2 5" xfId="9834"/>
    <cellStyle name="Input 2 3 3 3 2 6" xfId="9835"/>
    <cellStyle name="Input 2 3 3 3 2 7" xfId="9836"/>
    <cellStyle name="Input 2 3 3 3 2 8" xfId="9837"/>
    <cellStyle name="Input 2 3 3 3 2 9" xfId="9838"/>
    <cellStyle name="Input 2 3 3 3 3" xfId="9839"/>
    <cellStyle name="Input 2 3 3 3 3 2" xfId="9840"/>
    <cellStyle name="Input 2 3 3 3 3 2 2" xfId="9841"/>
    <cellStyle name="Input 2 3 3 3 3 2 3" xfId="9842"/>
    <cellStyle name="Input 2 3 3 3 3 2 4" xfId="9843"/>
    <cellStyle name="Input 2 3 3 3 3 2 5" xfId="9844"/>
    <cellStyle name="Input 2 3 3 3 3 2 6" xfId="9845"/>
    <cellStyle name="Input 2 3 3 3 3 3" xfId="9846"/>
    <cellStyle name="Input 2 3 3 3 3 3 2" xfId="9847"/>
    <cellStyle name="Input 2 3 3 3 3 3 3" xfId="9848"/>
    <cellStyle name="Input 2 3 3 3 3 3 4" xfId="9849"/>
    <cellStyle name="Input 2 3 3 3 3 3 5" xfId="9850"/>
    <cellStyle name="Input 2 3 3 3 3 3 6" xfId="9851"/>
    <cellStyle name="Input 2 3 3 3 3 4" xfId="9852"/>
    <cellStyle name="Input 2 3 3 3 3 5" xfId="9853"/>
    <cellStyle name="Input 2 3 3 3 3 6" xfId="9854"/>
    <cellStyle name="Input 2 3 3 3 3 7" xfId="9855"/>
    <cellStyle name="Input 2 3 3 3 3 8" xfId="9856"/>
    <cellStyle name="Input 2 3 3 3 4" xfId="9857"/>
    <cellStyle name="Input 2 3 3 3 4 2" xfId="9858"/>
    <cellStyle name="Input 2 3 3 3 4 3" xfId="9859"/>
    <cellStyle name="Input 2 3 3 3 4 4" xfId="9860"/>
    <cellStyle name="Input 2 3 3 3 4 5" xfId="9861"/>
    <cellStyle name="Input 2 3 3 3 4 6" xfId="9862"/>
    <cellStyle name="Input 2 3 3 3 5" xfId="9863"/>
    <cellStyle name="Input 2 3 3 3 5 2" xfId="9864"/>
    <cellStyle name="Input 2 3 3 3 5 3" xfId="9865"/>
    <cellStyle name="Input 2 3 3 3 5 4" xfId="9866"/>
    <cellStyle name="Input 2 3 3 3 5 5" xfId="9867"/>
    <cellStyle name="Input 2 3 3 3 5 6" xfId="9868"/>
    <cellStyle name="Input 2 3 3 3 6" xfId="9869"/>
    <cellStyle name="Input 2 3 3 3 7" xfId="9870"/>
    <cellStyle name="Input 2 3 3 3 8" xfId="9871"/>
    <cellStyle name="Input 2 3 3 3 9" xfId="9872"/>
    <cellStyle name="Input 2 3 3 4" xfId="9873"/>
    <cellStyle name="Input 2 3 3 4 2" xfId="9874"/>
    <cellStyle name="Input 2 3 3 4 2 2" xfId="9875"/>
    <cellStyle name="Input 2 3 3 4 2 2 2" xfId="9876"/>
    <cellStyle name="Input 2 3 3 4 2 2 3" xfId="9877"/>
    <cellStyle name="Input 2 3 3 4 2 2 4" xfId="9878"/>
    <cellStyle name="Input 2 3 3 4 2 2 5" xfId="9879"/>
    <cellStyle name="Input 2 3 3 4 2 2 6" xfId="9880"/>
    <cellStyle name="Input 2 3 3 4 2 3" xfId="9881"/>
    <cellStyle name="Input 2 3 3 4 2 3 2" xfId="9882"/>
    <cellStyle name="Input 2 3 3 4 2 3 3" xfId="9883"/>
    <cellStyle name="Input 2 3 3 4 2 3 4" xfId="9884"/>
    <cellStyle name="Input 2 3 3 4 2 3 5" xfId="9885"/>
    <cellStyle name="Input 2 3 3 4 2 3 6" xfId="9886"/>
    <cellStyle name="Input 2 3 3 4 2 4" xfId="9887"/>
    <cellStyle name="Input 2 3 3 4 2 5" xfId="9888"/>
    <cellStyle name="Input 2 3 3 4 2 6" xfId="9889"/>
    <cellStyle name="Input 2 3 3 4 2 7" xfId="9890"/>
    <cellStyle name="Input 2 3 3 4 2 8" xfId="9891"/>
    <cellStyle name="Input 2 3 3 4 3" xfId="9892"/>
    <cellStyle name="Input 2 3 3 4 3 2" xfId="9893"/>
    <cellStyle name="Input 2 3 3 4 3 3" xfId="9894"/>
    <cellStyle name="Input 2 3 3 4 3 4" xfId="9895"/>
    <cellStyle name="Input 2 3 3 4 3 5" xfId="9896"/>
    <cellStyle name="Input 2 3 3 4 3 6" xfId="9897"/>
    <cellStyle name="Input 2 3 3 4 4" xfId="9898"/>
    <cellStyle name="Input 2 3 3 4 4 2" xfId="9899"/>
    <cellStyle name="Input 2 3 3 4 4 3" xfId="9900"/>
    <cellStyle name="Input 2 3 3 4 4 4" xfId="9901"/>
    <cellStyle name="Input 2 3 3 4 4 5" xfId="9902"/>
    <cellStyle name="Input 2 3 3 4 4 6" xfId="9903"/>
    <cellStyle name="Input 2 3 3 4 5" xfId="9904"/>
    <cellStyle name="Input 2 3 3 4 6" xfId="9905"/>
    <cellStyle name="Input 2 3 3 4 7" xfId="9906"/>
    <cellStyle name="Input 2 3 3 4 8" xfId="9907"/>
    <cellStyle name="Input 2 3 3 4 9" xfId="9908"/>
    <cellStyle name="Input 2 3 3 5" xfId="9909"/>
    <cellStyle name="Input 2 3 3 5 2" xfId="9910"/>
    <cellStyle name="Input 2 3 3 5 2 2" xfId="9911"/>
    <cellStyle name="Input 2 3 3 5 2 3" xfId="9912"/>
    <cellStyle name="Input 2 3 3 5 2 4" xfId="9913"/>
    <cellStyle name="Input 2 3 3 5 2 5" xfId="9914"/>
    <cellStyle name="Input 2 3 3 5 2 6" xfId="9915"/>
    <cellStyle name="Input 2 3 3 5 3" xfId="9916"/>
    <cellStyle name="Input 2 3 3 5 3 2" xfId="9917"/>
    <cellStyle name="Input 2 3 3 5 3 3" xfId="9918"/>
    <cellStyle name="Input 2 3 3 5 3 4" xfId="9919"/>
    <cellStyle name="Input 2 3 3 5 3 5" xfId="9920"/>
    <cellStyle name="Input 2 3 3 5 3 6" xfId="9921"/>
    <cellStyle name="Input 2 3 3 5 4" xfId="9922"/>
    <cellStyle name="Input 2 3 3 5 5" xfId="9923"/>
    <cellStyle name="Input 2 3 3 5 6" xfId="9924"/>
    <cellStyle name="Input 2 3 3 5 7" xfId="9925"/>
    <cellStyle name="Input 2 3 3 5 8" xfId="9926"/>
    <cellStyle name="Input 2 3 3 6" xfId="9927"/>
    <cellStyle name="Input 2 3 3 6 2" xfId="9928"/>
    <cellStyle name="Input 2 3 3 6 3" xfId="9929"/>
    <cellStyle name="Input 2 3 3 6 4" xfId="9930"/>
    <cellStyle name="Input 2 3 3 6 5" xfId="9931"/>
    <cellStyle name="Input 2 3 3 6 6" xfId="9932"/>
    <cellStyle name="Input 2 3 3 7" xfId="9933"/>
    <cellStyle name="Input 2 3 3 7 2" xfId="9934"/>
    <cellStyle name="Input 2 3 3 7 3" xfId="9935"/>
    <cellStyle name="Input 2 3 3 7 4" xfId="9936"/>
    <cellStyle name="Input 2 3 3 7 5" xfId="9937"/>
    <cellStyle name="Input 2 3 3 7 6" xfId="9938"/>
    <cellStyle name="Input 2 3 3 8" xfId="9939"/>
    <cellStyle name="Input 2 3 3 9" xfId="9940"/>
    <cellStyle name="Input 2 3 4" xfId="9941"/>
    <cellStyle name="Input 2 3 4 10" xfId="9942"/>
    <cellStyle name="Input 2 3 4 11" xfId="9943"/>
    <cellStyle name="Input 2 3 4 2" xfId="9944"/>
    <cellStyle name="Input 2 3 4 2 10" xfId="9945"/>
    <cellStyle name="Input 2 3 4 2 2" xfId="9946"/>
    <cellStyle name="Input 2 3 4 2 2 2" xfId="9947"/>
    <cellStyle name="Input 2 3 4 2 2 2 2" xfId="9948"/>
    <cellStyle name="Input 2 3 4 2 2 2 2 2" xfId="9949"/>
    <cellStyle name="Input 2 3 4 2 2 2 2 3" xfId="9950"/>
    <cellStyle name="Input 2 3 4 2 2 2 2 4" xfId="9951"/>
    <cellStyle name="Input 2 3 4 2 2 2 2 5" xfId="9952"/>
    <cellStyle name="Input 2 3 4 2 2 2 2 6" xfId="9953"/>
    <cellStyle name="Input 2 3 4 2 2 2 3" xfId="9954"/>
    <cellStyle name="Input 2 3 4 2 2 2 3 2" xfId="9955"/>
    <cellStyle name="Input 2 3 4 2 2 2 3 3" xfId="9956"/>
    <cellStyle name="Input 2 3 4 2 2 2 3 4" xfId="9957"/>
    <cellStyle name="Input 2 3 4 2 2 2 3 5" xfId="9958"/>
    <cellStyle name="Input 2 3 4 2 2 2 3 6" xfId="9959"/>
    <cellStyle name="Input 2 3 4 2 2 2 4" xfId="9960"/>
    <cellStyle name="Input 2 3 4 2 2 2 5" xfId="9961"/>
    <cellStyle name="Input 2 3 4 2 2 2 6" xfId="9962"/>
    <cellStyle name="Input 2 3 4 2 2 2 7" xfId="9963"/>
    <cellStyle name="Input 2 3 4 2 2 2 8" xfId="9964"/>
    <cellStyle name="Input 2 3 4 2 2 3" xfId="9965"/>
    <cellStyle name="Input 2 3 4 2 2 3 2" xfId="9966"/>
    <cellStyle name="Input 2 3 4 2 2 3 3" xfId="9967"/>
    <cellStyle name="Input 2 3 4 2 2 3 4" xfId="9968"/>
    <cellStyle name="Input 2 3 4 2 2 3 5" xfId="9969"/>
    <cellStyle name="Input 2 3 4 2 2 3 6" xfId="9970"/>
    <cellStyle name="Input 2 3 4 2 2 4" xfId="9971"/>
    <cellStyle name="Input 2 3 4 2 2 4 2" xfId="9972"/>
    <cellStyle name="Input 2 3 4 2 2 4 3" xfId="9973"/>
    <cellStyle name="Input 2 3 4 2 2 4 4" xfId="9974"/>
    <cellStyle name="Input 2 3 4 2 2 4 5" xfId="9975"/>
    <cellStyle name="Input 2 3 4 2 2 4 6" xfId="9976"/>
    <cellStyle name="Input 2 3 4 2 2 5" xfId="9977"/>
    <cellStyle name="Input 2 3 4 2 2 6" xfId="9978"/>
    <cellStyle name="Input 2 3 4 2 2 7" xfId="9979"/>
    <cellStyle name="Input 2 3 4 2 2 8" xfId="9980"/>
    <cellStyle name="Input 2 3 4 2 2 9" xfId="9981"/>
    <cellStyle name="Input 2 3 4 2 3" xfId="9982"/>
    <cellStyle name="Input 2 3 4 2 3 2" xfId="9983"/>
    <cellStyle name="Input 2 3 4 2 3 2 2" xfId="9984"/>
    <cellStyle name="Input 2 3 4 2 3 2 3" xfId="9985"/>
    <cellStyle name="Input 2 3 4 2 3 2 4" xfId="9986"/>
    <cellStyle name="Input 2 3 4 2 3 2 5" xfId="9987"/>
    <cellStyle name="Input 2 3 4 2 3 2 6" xfId="9988"/>
    <cellStyle name="Input 2 3 4 2 3 3" xfId="9989"/>
    <cellStyle name="Input 2 3 4 2 3 3 2" xfId="9990"/>
    <cellStyle name="Input 2 3 4 2 3 3 3" xfId="9991"/>
    <cellStyle name="Input 2 3 4 2 3 3 4" xfId="9992"/>
    <cellStyle name="Input 2 3 4 2 3 3 5" xfId="9993"/>
    <cellStyle name="Input 2 3 4 2 3 3 6" xfId="9994"/>
    <cellStyle name="Input 2 3 4 2 3 4" xfId="9995"/>
    <cellStyle name="Input 2 3 4 2 3 5" xfId="9996"/>
    <cellStyle name="Input 2 3 4 2 3 6" xfId="9997"/>
    <cellStyle name="Input 2 3 4 2 3 7" xfId="9998"/>
    <cellStyle name="Input 2 3 4 2 3 8" xfId="9999"/>
    <cellStyle name="Input 2 3 4 2 4" xfId="10000"/>
    <cellStyle name="Input 2 3 4 2 4 2" xfId="10001"/>
    <cellStyle name="Input 2 3 4 2 4 3" xfId="10002"/>
    <cellStyle name="Input 2 3 4 2 4 4" xfId="10003"/>
    <cellStyle name="Input 2 3 4 2 4 5" xfId="10004"/>
    <cellStyle name="Input 2 3 4 2 4 6" xfId="10005"/>
    <cellStyle name="Input 2 3 4 2 5" xfId="10006"/>
    <cellStyle name="Input 2 3 4 2 5 2" xfId="10007"/>
    <cellStyle name="Input 2 3 4 2 5 3" xfId="10008"/>
    <cellStyle name="Input 2 3 4 2 5 4" xfId="10009"/>
    <cellStyle name="Input 2 3 4 2 5 5" xfId="10010"/>
    <cellStyle name="Input 2 3 4 2 5 6" xfId="10011"/>
    <cellStyle name="Input 2 3 4 2 6" xfId="10012"/>
    <cellStyle name="Input 2 3 4 2 7" xfId="10013"/>
    <cellStyle name="Input 2 3 4 2 8" xfId="10014"/>
    <cellStyle name="Input 2 3 4 2 9" xfId="10015"/>
    <cellStyle name="Input 2 3 4 3" xfId="10016"/>
    <cellStyle name="Input 2 3 4 3 2" xfId="10017"/>
    <cellStyle name="Input 2 3 4 3 2 2" xfId="10018"/>
    <cellStyle name="Input 2 3 4 3 2 2 2" xfId="10019"/>
    <cellStyle name="Input 2 3 4 3 2 2 3" xfId="10020"/>
    <cellStyle name="Input 2 3 4 3 2 2 4" xfId="10021"/>
    <cellStyle name="Input 2 3 4 3 2 2 5" xfId="10022"/>
    <cellStyle name="Input 2 3 4 3 2 2 6" xfId="10023"/>
    <cellStyle name="Input 2 3 4 3 2 3" xfId="10024"/>
    <cellStyle name="Input 2 3 4 3 2 3 2" xfId="10025"/>
    <cellStyle name="Input 2 3 4 3 2 3 3" xfId="10026"/>
    <cellStyle name="Input 2 3 4 3 2 3 4" xfId="10027"/>
    <cellStyle name="Input 2 3 4 3 2 3 5" xfId="10028"/>
    <cellStyle name="Input 2 3 4 3 2 3 6" xfId="10029"/>
    <cellStyle name="Input 2 3 4 3 2 4" xfId="10030"/>
    <cellStyle name="Input 2 3 4 3 2 5" xfId="10031"/>
    <cellStyle name="Input 2 3 4 3 2 6" xfId="10032"/>
    <cellStyle name="Input 2 3 4 3 2 7" xfId="10033"/>
    <cellStyle name="Input 2 3 4 3 2 8" xfId="10034"/>
    <cellStyle name="Input 2 3 4 3 3" xfId="10035"/>
    <cellStyle name="Input 2 3 4 3 3 2" xfId="10036"/>
    <cellStyle name="Input 2 3 4 3 3 3" xfId="10037"/>
    <cellStyle name="Input 2 3 4 3 3 4" xfId="10038"/>
    <cellStyle name="Input 2 3 4 3 3 5" xfId="10039"/>
    <cellStyle name="Input 2 3 4 3 3 6" xfId="10040"/>
    <cellStyle name="Input 2 3 4 3 4" xfId="10041"/>
    <cellStyle name="Input 2 3 4 3 4 2" xfId="10042"/>
    <cellStyle name="Input 2 3 4 3 4 3" xfId="10043"/>
    <cellStyle name="Input 2 3 4 3 4 4" xfId="10044"/>
    <cellStyle name="Input 2 3 4 3 4 5" xfId="10045"/>
    <cellStyle name="Input 2 3 4 3 4 6" xfId="10046"/>
    <cellStyle name="Input 2 3 4 3 5" xfId="10047"/>
    <cellStyle name="Input 2 3 4 3 6" xfId="10048"/>
    <cellStyle name="Input 2 3 4 3 7" xfId="10049"/>
    <cellStyle name="Input 2 3 4 3 8" xfId="10050"/>
    <cellStyle name="Input 2 3 4 3 9" xfId="10051"/>
    <cellStyle name="Input 2 3 4 4" xfId="10052"/>
    <cellStyle name="Input 2 3 4 4 2" xfId="10053"/>
    <cellStyle name="Input 2 3 4 4 2 2" xfId="10054"/>
    <cellStyle name="Input 2 3 4 4 2 3" xfId="10055"/>
    <cellStyle name="Input 2 3 4 4 2 4" xfId="10056"/>
    <cellStyle name="Input 2 3 4 4 2 5" xfId="10057"/>
    <cellStyle name="Input 2 3 4 4 2 6" xfId="10058"/>
    <cellStyle name="Input 2 3 4 4 3" xfId="10059"/>
    <cellStyle name="Input 2 3 4 4 3 2" xfId="10060"/>
    <cellStyle name="Input 2 3 4 4 3 3" xfId="10061"/>
    <cellStyle name="Input 2 3 4 4 3 4" xfId="10062"/>
    <cellStyle name="Input 2 3 4 4 3 5" xfId="10063"/>
    <cellStyle name="Input 2 3 4 4 3 6" xfId="10064"/>
    <cellStyle name="Input 2 3 4 4 4" xfId="10065"/>
    <cellStyle name="Input 2 3 4 4 5" xfId="10066"/>
    <cellStyle name="Input 2 3 4 4 6" xfId="10067"/>
    <cellStyle name="Input 2 3 4 4 7" xfId="10068"/>
    <cellStyle name="Input 2 3 4 4 8" xfId="10069"/>
    <cellStyle name="Input 2 3 4 5" xfId="10070"/>
    <cellStyle name="Input 2 3 4 5 2" xfId="10071"/>
    <cellStyle name="Input 2 3 4 5 3" xfId="10072"/>
    <cellStyle name="Input 2 3 4 5 4" xfId="10073"/>
    <cellStyle name="Input 2 3 4 5 5" xfId="10074"/>
    <cellStyle name="Input 2 3 4 5 6" xfId="10075"/>
    <cellStyle name="Input 2 3 4 6" xfId="10076"/>
    <cellStyle name="Input 2 3 4 6 2" xfId="10077"/>
    <cellStyle name="Input 2 3 4 6 3" xfId="10078"/>
    <cellStyle name="Input 2 3 4 6 4" xfId="10079"/>
    <cellStyle name="Input 2 3 4 6 5" xfId="10080"/>
    <cellStyle name="Input 2 3 4 6 6" xfId="10081"/>
    <cellStyle name="Input 2 3 4 7" xfId="10082"/>
    <cellStyle name="Input 2 3 4 8" xfId="10083"/>
    <cellStyle name="Input 2 3 4 9" xfId="10084"/>
    <cellStyle name="Input 2 3 5" xfId="10085"/>
    <cellStyle name="Input 2 3 5 10" xfId="10086"/>
    <cellStyle name="Input 2 3 5 2" xfId="10087"/>
    <cellStyle name="Input 2 3 5 2 2" xfId="10088"/>
    <cellStyle name="Input 2 3 5 2 2 2" xfId="10089"/>
    <cellStyle name="Input 2 3 5 2 2 2 2" xfId="10090"/>
    <cellStyle name="Input 2 3 5 2 2 2 3" xfId="10091"/>
    <cellStyle name="Input 2 3 5 2 2 2 4" xfId="10092"/>
    <cellStyle name="Input 2 3 5 2 2 2 5" xfId="10093"/>
    <cellStyle name="Input 2 3 5 2 2 2 6" xfId="10094"/>
    <cellStyle name="Input 2 3 5 2 2 3" xfId="10095"/>
    <cellStyle name="Input 2 3 5 2 2 3 2" xfId="10096"/>
    <cellStyle name="Input 2 3 5 2 2 3 3" xfId="10097"/>
    <cellStyle name="Input 2 3 5 2 2 3 4" xfId="10098"/>
    <cellStyle name="Input 2 3 5 2 2 3 5" xfId="10099"/>
    <cellStyle name="Input 2 3 5 2 2 3 6" xfId="10100"/>
    <cellStyle name="Input 2 3 5 2 2 4" xfId="10101"/>
    <cellStyle name="Input 2 3 5 2 2 5" xfId="10102"/>
    <cellStyle name="Input 2 3 5 2 2 6" xfId="10103"/>
    <cellStyle name="Input 2 3 5 2 2 7" xfId="10104"/>
    <cellStyle name="Input 2 3 5 2 2 8" xfId="10105"/>
    <cellStyle name="Input 2 3 5 2 3" xfId="10106"/>
    <cellStyle name="Input 2 3 5 2 3 2" xfId="10107"/>
    <cellStyle name="Input 2 3 5 2 3 3" xfId="10108"/>
    <cellStyle name="Input 2 3 5 2 3 4" xfId="10109"/>
    <cellStyle name="Input 2 3 5 2 3 5" xfId="10110"/>
    <cellStyle name="Input 2 3 5 2 3 6" xfId="10111"/>
    <cellStyle name="Input 2 3 5 2 4" xfId="10112"/>
    <cellStyle name="Input 2 3 5 2 4 2" xfId="10113"/>
    <cellStyle name="Input 2 3 5 2 4 3" xfId="10114"/>
    <cellStyle name="Input 2 3 5 2 4 4" xfId="10115"/>
    <cellStyle name="Input 2 3 5 2 4 5" xfId="10116"/>
    <cellStyle name="Input 2 3 5 2 4 6" xfId="10117"/>
    <cellStyle name="Input 2 3 5 2 5" xfId="10118"/>
    <cellStyle name="Input 2 3 5 2 6" xfId="10119"/>
    <cellStyle name="Input 2 3 5 2 7" xfId="10120"/>
    <cellStyle name="Input 2 3 5 2 8" xfId="10121"/>
    <cellStyle name="Input 2 3 5 2 9" xfId="10122"/>
    <cellStyle name="Input 2 3 5 3" xfId="10123"/>
    <cellStyle name="Input 2 3 5 3 2" xfId="10124"/>
    <cellStyle name="Input 2 3 5 3 2 2" xfId="10125"/>
    <cellStyle name="Input 2 3 5 3 2 3" xfId="10126"/>
    <cellStyle name="Input 2 3 5 3 2 4" xfId="10127"/>
    <cellStyle name="Input 2 3 5 3 2 5" xfId="10128"/>
    <cellStyle name="Input 2 3 5 3 2 6" xfId="10129"/>
    <cellStyle name="Input 2 3 5 3 3" xfId="10130"/>
    <cellStyle name="Input 2 3 5 3 3 2" xfId="10131"/>
    <cellStyle name="Input 2 3 5 3 3 3" xfId="10132"/>
    <cellStyle name="Input 2 3 5 3 3 4" xfId="10133"/>
    <cellStyle name="Input 2 3 5 3 3 5" xfId="10134"/>
    <cellStyle name="Input 2 3 5 3 3 6" xfId="10135"/>
    <cellStyle name="Input 2 3 5 3 4" xfId="10136"/>
    <cellStyle name="Input 2 3 5 3 5" xfId="10137"/>
    <cellStyle name="Input 2 3 5 3 6" xfId="10138"/>
    <cellStyle name="Input 2 3 5 3 7" xfId="10139"/>
    <cellStyle name="Input 2 3 5 3 8" xfId="10140"/>
    <cellStyle name="Input 2 3 5 4" xfId="10141"/>
    <cellStyle name="Input 2 3 5 4 2" xfId="10142"/>
    <cellStyle name="Input 2 3 5 4 3" xfId="10143"/>
    <cellStyle name="Input 2 3 5 4 4" xfId="10144"/>
    <cellStyle name="Input 2 3 5 4 5" xfId="10145"/>
    <cellStyle name="Input 2 3 5 4 6" xfId="10146"/>
    <cellStyle name="Input 2 3 5 5" xfId="10147"/>
    <cellStyle name="Input 2 3 5 5 2" xfId="10148"/>
    <cellStyle name="Input 2 3 5 5 3" xfId="10149"/>
    <cellStyle name="Input 2 3 5 5 4" xfId="10150"/>
    <cellStyle name="Input 2 3 5 5 5" xfId="10151"/>
    <cellStyle name="Input 2 3 5 5 6" xfId="10152"/>
    <cellStyle name="Input 2 3 5 6" xfId="10153"/>
    <cellStyle name="Input 2 3 5 7" xfId="10154"/>
    <cellStyle name="Input 2 3 5 8" xfId="10155"/>
    <cellStyle name="Input 2 3 5 9" xfId="10156"/>
    <cellStyle name="Input 2 3 6" xfId="10157"/>
    <cellStyle name="Input 2 3 6 2" xfId="10158"/>
    <cellStyle name="Input 2 3 6 2 2" xfId="10159"/>
    <cellStyle name="Input 2 3 6 2 2 2" xfId="10160"/>
    <cellStyle name="Input 2 3 6 2 2 3" xfId="10161"/>
    <cellStyle name="Input 2 3 6 2 2 4" xfId="10162"/>
    <cellStyle name="Input 2 3 6 2 2 5" xfId="10163"/>
    <cellStyle name="Input 2 3 6 2 2 6" xfId="10164"/>
    <cellStyle name="Input 2 3 6 2 3" xfId="10165"/>
    <cellStyle name="Input 2 3 6 2 3 2" xfId="10166"/>
    <cellStyle name="Input 2 3 6 2 3 3" xfId="10167"/>
    <cellStyle name="Input 2 3 6 2 3 4" xfId="10168"/>
    <cellStyle name="Input 2 3 6 2 3 5" xfId="10169"/>
    <cellStyle name="Input 2 3 6 2 3 6" xfId="10170"/>
    <cellStyle name="Input 2 3 6 2 4" xfId="10171"/>
    <cellStyle name="Input 2 3 6 2 5" xfId="10172"/>
    <cellStyle name="Input 2 3 6 2 6" xfId="10173"/>
    <cellStyle name="Input 2 3 6 2 7" xfId="10174"/>
    <cellStyle name="Input 2 3 6 2 8" xfId="10175"/>
    <cellStyle name="Input 2 3 6 3" xfId="10176"/>
    <cellStyle name="Input 2 3 6 3 2" xfId="10177"/>
    <cellStyle name="Input 2 3 6 3 3" xfId="10178"/>
    <cellStyle name="Input 2 3 6 3 4" xfId="10179"/>
    <cellStyle name="Input 2 3 6 3 5" xfId="10180"/>
    <cellStyle name="Input 2 3 6 3 6" xfId="10181"/>
    <cellStyle name="Input 2 3 6 4" xfId="10182"/>
    <cellStyle name="Input 2 3 6 4 2" xfId="10183"/>
    <cellStyle name="Input 2 3 6 4 3" xfId="10184"/>
    <cellStyle name="Input 2 3 6 4 4" xfId="10185"/>
    <cellStyle name="Input 2 3 6 4 5" xfId="10186"/>
    <cellStyle name="Input 2 3 6 4 6" xfId="10187"/>
    <cellStyle name="Input 2 3 6 5" xfId="10188"/>
    <cellStyle name="Input 2 3 6 6" xfId="10189"/>
    <cellStyle name="Input 2 3 6 7" xfId="10190"/>
    <cellStyle name="Input 2 3 6 8" xfId="10191"/>
    <cellStyle name="Input 2 3 6 9" xfId="10192"/>
    <cellStyle name="Input 2 3 7" xfId="10193"/>
    <cellStyle name="Input 2 3 7 2" xfId="10194"/>
    <cellStyle name="Input 2 3 7 2 2" xfId="10195"/>
    <cellStyle name="Input 2 3 7 2 3" xfId="10196"/>
    <cellStyle name="Input 2 3 7 2 4" xfId="10197"/>
    <cellStyle name="Input 2 3 7 2 5" xfId="10198"/>
    <cellStyle name="Input 2 3 7 2 6" xfId="10199"/>
    <cellStyle name="Input 2 3 7 3" xfId="10200"/>
    <cellStyle name="Input 2 3 7 3 2" xfId="10201"/>
    <cellStyle name="Input 2 3 7 3 3" xfId="10202"/>
    <cellStyle name="Input 2 3 7 3 4" xfId="10203"/>
    <cellStyle name="Input 2 3 7 3 5" xfId="10204"/>
    <cellStyle name="Input 2 3 7 3 6" xfId="10205"/>
    <cellStyle name="Input 2 3 7 4" xfId="10206"/>
    <cellStyle name="Input 2 3 7 5" xfId="10207"/>
    <cellStyle name="Input 2 3 7 6" xfId="10208"/>
    <cellStyle name="Input 2 3 7 7" xfId="10209"/>
    <cellStyle name="Input 2 3 7 8" xfId="10210"/>
    <cellStyle name="Input 2 3 8" xfId="10211"/>
    <cellStyle name="Input 2 3 8 2" xfId="10212"/>
    <cellStyle name="Input 2 3 8 3" xfId="10213"/>
    <cellStyle name="Input 2 3 8 4" xfId="10214"/>
    <cellStyle name="Input 2 3 8 5" xfId="10215"/>
    <cellStyle name="Input 2 3 8 6" xfId="10216"/>
    <cellStyle name="Input 2 3 9" xfId="10217"/>
    <cellStyle name="Input 2 3 9 2" xfId="10218"/>
    <cellStyle name="Input 2 3 9 3" xfId="10219"/>
    <cellStyle name="Input 2 3 9 4" xfId="10220"/>
    <cellStyle name="Input 2 3 9 5" xfId="10221"/>
    <cellStyle name="Input 2 3 9 6" xfId="10222"/>
    <cellStyle name="Input 2 4" xfId="10223"/>
    <cellStyle name="Input 2 4 10" xfId="10224"/>
    <cellStyle name="Input 2 4 11" xfId="10225"/>
    <cellStyle name="Input 2 4 12" xfId="10226"/>
    <cellStyle name="Input 2 4 13" xfId="10227"/>
    <cellStyle name="Input 2 4 2" xfId="10228"/>
    <cellStyle name="Input 2 4 2 10" xfId="10229"/>
    <cellStyle name="Input 2 4 2 11" xfId="10230"/>
    <cellStyle name="Input 2 4 2 12" xfId="10231"/>
    <cellStyle name="Input 2 4 2 2" xfId="10232"/>
    <cellStyle name="Input 2 4 2 2 10" xfId="10233"/>
    <cellStyle name="Input 2 4 2 2 11" xfId="10234"/>
    <cellStyle name="Input 2 4 2 2 2" xfId="10235"/>
    <cellStyle name="Input 2 4 2 2 2 10" xfId="10236"/>
    <cellStyle name="Input 2 4 2 2 2 2" xfId="10237"/>
    <cellStyle name="Input 2 4 2 2 2 2 2" xfId="10238"/>
    <cellStyle name="Input 2 4 2 2 2 2 2 2" xfId="10239"/>
    <cellStyle name="Input 2 4 2 2 2 2 2 2 2" xfId="10240"/>
    <cellStyle name="Input 2 4 2 2 2 2 2 2 3" xfId="10241"/>
    <cellStyle name="Input 2 4 2 2 2 2 2 2 4" xfId="10242"/>
    <cellStyle name="Input 2 4 2 2 2 2 2 2 5" xfId="10243"/>
    <cellStyle name="Input 2 4 2 2 2 2 2 2 6" xfId="10244"/>
    <cellStyle name="Input 2 4 2 2 2 2 2 3" xfId="10245"/>
    <cellStyle name="Input 2 4 2 2 2 2 2 3 2" xfId="10246"/>
    <cellStyle name="Input 2 4 2 2 2 2 2 3 3" xfId="10247"/>
    <cellStyle name="Input 2 4 2 2 2 2 2 3 4" xfId="10248"/>
    <cellStyle name="Input 2 4 2 2 2 2 2 3 5" xfId="10249"/>
    <cellStyle name="Input 2 4 2 2 2 2 2 3 6" xfId="10250"/>
    <cellStyle name="Input 2 4 2 2 2 2 2 4" xfId="10251"/>
    <cellStyle name="Input 2 4 2 2 2 2 2 5" xfId="10252"/>
    <cellStyle name="Input 2 4 2 2 2 2 2 6" xfId="10253"/>
    <cellStyle name="Input 2 4 2 2 2 2 2 7" xfId="10254"/>
    <cellStyle name="Input 2 4 2 2 2 2 2 8" xfId="10255"/>
    <cellStyle name="Input 2 4 2 2 2 2 3" xfId="10256"/>
    <cellStyle name="Input 2 4 2 2 2 2 3 2" xfId="10257"/>
    <cellStyle name="Input 2 4 2 2 2 2 3 3" xfId="10258"/>
    <cellStyle name="Input 2 4 2 2 2 2 3 4" xfId="10259"/>
    <cellStyle name="Input 2 4 2 2 2 2 3 5" xfId="10260"/>
    <cellStyle name="Input 2 4 2 2 2 2 3 6" xfId="10261"/>
    <cellStyle name="Input 2 4 2 2 2 2 4" xfId="10262"/>
    <cellStyle name="Input 2 4 2 2 2 2 4 2" xfId="10263"/>
    <cellStyle name="Input 2 4 2 2 2 2 4 3" xfId="10264"/>
    <cellStyle name="Input 2 4 2 2 2 2 4 4" xfId="10265"/>
    <cellStyle name="Input 2 4 2 2 2 2 4 5" xfId="10266"/>
    <cellStyle name="Input 2 4 2 2 2 2 4 6" xfId="10267"/>
    <cellStyle name="Input 2 4 2 2 2 2 5" xfId="10268"/>
    <cellStyle name="Input 2 4 2 2 2 2 6" xfId="10269"/>
    <cellStyle name="Input 2 4 2 2 2 2 7" xfId="10270"/>
    <cellStyle name="Input 2 4 2 2 2 2 8" xfId="10271"/>
    <cellStyle name="Input 2 4 2 2 2 2 9" xfId="10272"/>
    <cellStyle name="Input 2 4 2 2 2 3" xfId="10273"/>
    <cellStyle name="Input 2 4 2 2 2 3 2" xfId="10274"/>
    <cellStyle name="Input 2 4 2 2 2 3 2 2" xfId="10275"/>
    <cellStyle name="Input 2 4 2 2 2 3 2 3" xfId="10276"/>
    <cellStyle name="Input 2 4 2 2 2 3 2 4" xfId="10277"/>
    <cellStyle name="Input 2 4 2 2 2 3 2 5" xfId="10278"/>
    <cellStyle name="Input 2 4 2 2 2 3 2 6" xfId="10279"/>
    <cellStyle name="Input 2 4 2 2 2 3 3" xfId="10280"/>
    <cellStyle name="Input 2 4 2 2 2 3 3 2" xfId="10281"/>
    <cellStyle name="Input 2 4 2 2 2 3 3 3" xfId="10282"/>
    <cellStyle name="Input 2 4 2 2 2 3 3 4" xfId="10283"/>
    <cellStyle name="Input 2 4 2 2 2 3 3 5" xfId="10284"/>
    <cellStyle name="Input 2 4 2 2 2 3 3 6" xfId="10285"/>
    <cellStyle name="Input 2 4 2 2 2 3 4" xfId="10286"/>
    <cellStyle name="Input 2 4 2 2 2 3 5" xfId="10287"/>
    <cellStyle name="Input 2 4 2 2 2 3 6" xfId="10288"/>
    <cellStyle name="Input 2 4 2 2 2 3 7" xfId="10289"/>
    <cellStyle name="Input 2 4 2 2 2 3 8" xfId="10290"/>
    <cellStyle name="Input 2 4 2 2 2 4" xfId="10291"/>
    <cellStyle name="Input 2 4 2 2 2 4 2" xfId="10292"/>
    <cellStyle name="Input 2 4 2 2 2 4 3" xfId="10293"/>
    <cellStyle name="Input 2 4 2 2 2 4 4" xfId="10294"/>
    <cellStyle name="Input 2 4 2 2 2 4 5" xfId="10295"/>
    <cellStyle name="Input 2 4 2 2 2 4 6" xfId="10296"/>
    <cellStyle name="Input 2 4 2 2 2 5" xfId="10297"/>
    <cellStyle name="Input 2 4 2 2 2 5 2" xfId="10298"/>
    <cellStyle name="Input 2 4 2 2 2 5 3" xfId="10299"/>
    <cellStyle name="Input 2 4 2 2 2 5 4" xfId="10300"/>
    <cellStyle name="Input 2 4 2 2 2 5 5" xfId="10301"/>
    <cellStyle name="Input 2 4 2 2 2 5 6" xfId="10302"/>
    <cellStyle name="Input 2 4 2 2 2 6" xfId="10303"/>
    <cellStyle name="Input 2 4 2 2 2 7" xfId="10304"/>
    <cellStyle name="Input 2 4 2 2 2 8" xfId="10305"/>
    <cellStyle name="Input 2 4 2 2 2 9" xfId="10306"/>
    <cellStyle name="Input 2 4 2 2 3" xfId="10307"/>
    <cellStyle name="Input 2 4 2 2 3 2" xfId="10308"/>
    <cellStyle name="Input 2 4 2 2 3 2 2" xfId="10309"/>
    <cellStyle name="Input 2 4 2 2 3 2 2 2" xfId="10310"/>
    <cellStyle name="Input 2 4 2 2 3 2 2 3" xfId="10311"/>
    <cellStyle name="Input 2 4 2 2 3 2 2 4" xfId="10312"/>
    <cellStyle name="Input 2 4 2 2 3 2 2 5" xfId="10313"/>
    <cellStyle name="Input 2 4 2 2 3 2 2 6" xfId="10314"/>
    <cellStyle name="Input 2 4 2 2 3 2 3" xfId="10315"/>
    <cellStyle name="Input 2 4 2 2 3 2 3 2" xfId="10316"/>
    <cellStyle name="Input 2 4 2 2 3 2 3 3" xfId="10317"/>
    <cellStyle name="Input 2 4 2 2 3 2 3 4" xfId="10318"/>
    <cellStyle name="Input 2 4 2 2 3 2 3 5" xfId="10319"/>
    <cellStyle name="Input 2 4 2 2 3 2 3 6" xfId="10320"/>
    <cellStyle name="Input 2 4 2 2 3 2 4" xfId="10321"/>
    <cellStyle name="Input 2 4 2 2 3 2 5" xfId="10322"/>
    <cellStyle name="Input 2 4 2 2 3 2 6" xfId="10323"/>
    <cellStyle name="Input 2 4 2 2 3 2 7" xfId="10324"/>
    <cellStyle name="Input 2 4 2 2 3 2 8" xfId="10325"/>
    <cellStyle name="Input 2 4 2 2 3 3" xfId="10326"/>
    <cellStyle name="Input 2 4 2 2 3 3 2" xfId="10327"/>
    <cellStyle name="Input 2 4 2 2 3 3 3" xfId="10328"/>
    <cellStyle name="Input 2 4 2 2 3 3 4" xfId="10329"/>
    <cellStyle name="Input 2 4 2 2 3 3 5" xfId="10330"/>
    <cellStyle name="Input 2 4 2 2 3 3 6" xfId="10331"/>
    <cellStyle name="Input 2 4 2 2 3 4" xfId="10332"/>
    <cellStyle name="Input 2 4 2 2 3 4 2" xfId="10333"/>
    <cellStyle name="Input 2 4 2 2 3 4 3" xfId="10334"/>
    <cellStyle name="Input 2 4 2 2 3 4 4" xfId="10335"/>
    <cellStyle name="Input 2 4 2 2 3 4 5" xfId="10336"/>
    <cellStyle name="Input 2 4 2 2 3 4 6" xfId="10337"/>
    <cellStyle name="Input 2 4 2 2 3 5" xfId="10338"/>
    <cellStyle name="Input 2 4 2 2 3 6" xfId="10339"/>
    <cellStyle name="Input 2 4 2 2 3 7" xfId="10340"/>
    <cellStyle name="Input 2 4 2 2 3 8" xfId="10341"/>
    <cellStyle name="Input 2 4 2 2 3 9" xfId="10342"/>
    <cellStyle name="Input 2 4 2 2 4" xfId="10343"/>
    <cellStyle name="Input 2 4 2 2 4 2" xfId="10344"/>
    <cellStyle name="Input 2 4 2 2 4 2 2" xfId="10345"/>
    <cellStyle name="Input 2 4 2 2 4 2 3" xfId="10346"/>
    <cellStyle name="Input 2 4 2 2 4 2 4" xfId="10347"/>
    <cellStyle name="Input 2 4 2 2 4 2 5" xfId="10348"/>
    <cellStyle name="Input 2 4 2 2 4 2 6" xfId="10349"/>
    <cellStyle name="Input 2 4 2 2 4 3" xfId="10350"/>
    <cellStyle name="Input 2 4 2 2 4 3 2" xfId="10351"/>
    <cellStyle name="Input 2 4 2 2 4 3 3" xfId="10352"/>
    <cellStyle name="Input 2 4 2 2 4 3 4" xfId="10353"/>
    <cellStyle name="Input 2 4 2 2 4 3 5" xfId="10354"/>
    <cellStyle name="Input 2 4 2 2 4 3 6" xfId="10355"/>
    <cellStyle name="Input 2 4 2 2 4 4" xfId="10356"/>
    <cellStyle name="Input 2 4 2 2 4 5" xfId="10357"/>
    <cellStyle name="Input 2 4 2 2 4 6" xfId="10358"/>
    <cellStyle name="Input 2 4 2 2 4 7" xfId="10359"/>
    <cellStyle name="Input 2 4 2 2 4 8" xfId="10360"/>
    <cellStyle name="Input 2 4 2 2 5" xfId="10361"/>
    <cellStyle name="Input 2 4 2 2 5 2" xfId="10362"/>
    <cellStyle name="Input 2 4 2 2 5 3" xfId="10363"/>
    <cellStyle name="Input 2 4 2 2 5 4" xfId="10364"/>
    <cellStyle name="Input 2 4 2 2 5 5" xfId="10365"/>
    <cellStyle name="Input 2 4 2 2 5 6" xfId="10366"/>
    <cellStyle name="Input 2 4 2 2 6" xfId="10367"/>
    <cellStyle name="Input 2 4 2 2 6 2" xfId="10368"/>
    <cellStyle name="Input 2 4 2 2 6 3" xfId="10369"/>
    <cellStyle name="Input 2 4 2 2 6 4" xfId="10370"/>
    <cellStyle name="Input 2 4 2 2 6 5" xfId="10371"/>
    <cellStyle name="Input 2 4 2 2 6 6" xfId="10372"/>
    <cellStyle name="Input 2 4 2 2 7" xfId="10373"/>
    <cellStyle name="Input 2 4 2 2 8" xfId="10374"/>
    <cellStyle name="Input 2 4 2 2 9" xfId="10375"/>
    <cellStyle name="Input 2 4 2 3" xfId="10376"/>
    <cellStyle name="Input 2 4 2 3 10" xfId="10377"/>
    <cellStyle name="Input 2 4 2 3 2" xfId="10378"/>
    <cellStyle name="Input 2 4 2 3 2 2" xfId="10379"/>
    <cellStyle name="Input 2 4 2 3 2 2 2" xfId="10380"/>
    <cellStyle name="Input 2 4 2 3 2 2 2 2" xfId="10381"/>
    <cellStyle name="Input 2 4 2 3 2 2 2 3" xfId="10382"/>
    <cellStyle name="Input 2 4 2 3 2 2 2 4" xfId="10383"/>
    <cellStyle name="Input 2 4 2 3 2 2 2 5" xfId="10384"/>
    <cellStyle name="Input 2 4 2 3 2 2 2 6" xfId="10385"/>
    <cellStyle name="Input 2 4 2 3 2 2 3" xfId="10386"/>
    <cellStyle name="Input 2 4 2 3 2 2 3 2" xfId="10387"/>
    <cellStyle name="Input 2 4 2 3 2 2 3 3" xfId="10388"/>
    <cellStyle name="Input 2 4 2 3 2 2 3 4" xfId="10389"/>
    <cellStyle name="Input 2 4 2 3 2 2 3 5" xfId="10390"/>
    <cellStyle name="Input 2 4 2 3 2 2 3 6" xfId="10391"/>
    <cellStyle name="Input 2 4 2 3 2 2 4" xfId="10392"/>
    <cellStyle name="Input 2 4 2 3 2 2 5" xfId="10393"/>
    <cellStyle name="Input 2 4 2 3 2 2 6" xfId="10394"/>
    <cellStyle name="Input 2 4 2 3 2 2 7" xfId="10395"/>
    <cellStyle name="Input 2 4 2 3 2 2 8" xfId="10396"/>
    <cellStyle name="Input 2 4 2 3 2 3" xfId="10397"/>
    <cellStyle name="Input 2 4 2 3 2 3 2" xfId="10398"/>
    <cellStyle name="Input 2 4 2 3 2 3 3" xfId="10399"/>
    <cellStyle name="Input 2 4 2 3 2 3 4" xfId="10400"/>
    <cellStyle name="Input 2 4 2 3 2 3 5" xfId="10401"/>
    <cellStyle name="Input 2 4 2 3 2 3 6" xfId="10402"/>
    <cellStyle name="Input 2 4 2 3 2 4" xfId="10403"/>
    <cellStyle name="Input 2 4 2 3 2 4 2" xfId="10404"/>
    <cellStyle name="Input 2 4 2 3 2 4 3" xfId="10405"/>
    <cellStyle name="Input 2 4 2 3 2 4 4" xfId="10406"/>
    <cellStyle name="Input 2 4 2 3 2 4 5" xfId="10407"/>
    <cellStyle name="Input 2 4 2 3 2 4 6" xfId="10408"/>
    <cellStyle name="Input 2 4 2 3 2 5" xfId="10409"/>
    <cellStyle name="Input 2 4 2 3 2 6" xfId="10410"/>
    <cellStyle name="Input 2 4 2 3 2 7" xfId="10411"/>
    <cellStyle name="Input 2 4 2 3 2 8" xfId="10412"/>
    <cellStyle name="Input 2 4 2 3 2 9" xfId="10413"/>
    <cellStyle name="Input 2 4 2 3 3" xfId="10414"/>
    <cellStyle name="Input 2 4 2 3 3 2" xfId="10415"/>
    <cellStyle name="Input 2 4 2 3 3 2 2" xfId="10416"/>
    <cellStyle name="Input 2 4 2 3 3 2 3" xfId="10417"/>
    <cellStyle name="Input 2 4 2 3 3 2 4" xfId="10418"/>
    <cellStyle name="Input 2 4 2 3 3 2 5" xfId="10419"/>
    <cellStyle name="Input 2 4 2 3 3 2 6" xfId="10420"/>
    <cellStyle name="Input 2 4 2 3 3 3" xfId="10421"/>
    <cellStyle name="Input 2 4 2 3 3 3 2" xfId="10422"/>
    <cellStyle name="Input 2 4 2 3 3 3 3" xfId="10423"/>
    <cellStyle name="Input 2 4 2 3 3 3 4" xfId="10424"/>
    <cellStyle name="Input 2 4 2 3 3 3 5" xfId="10425"/>
    <cellStyle name="Input 2 4 2 3 3 3 6" xfId="10426"/>
    <cellStyle name="Input 2 4 2 3 3 4" xfId="10427"/>
    <cellStyle name="Input 2 4 2 3 3 5" xfId="10428"/>
    <cellStyle name="Input 2 4 2 3 3 6" xfId="10429"/>
    <cellStyle name="Input 2 4 2 3 3 7" xfId="10430"/>
    <cellStyle name="Input 2 4 2 3 3 8" xfId="10431"/>
    <cellStyle name="Input 2 4 2 3 4" xfId="10432"/>
    <cellStyle name="Input 2 4 2 3 4 2" xfId="10433"/>
    <cellStyle name="Input 2 4 2 3 4 3" xfId="10434"/>
    <cellStyle name="Input 2 4 2 3 4 4" xfId="10435"/>
    <cellStyle name="Input 2 4 2 3 4 5" xfId="10436"/>
    <cellStyle name="Input 2 4 2 3 4 6" xfId="10437"/>
    <cellStyle name="Input 2 4 2 3 5" xfId="10438"/>
    <cellStyle name="Input 2 4 2 3 5 2" xfId="10439"/>
    <cellStyle name="Input 2 4 2 3 5 3" xfId="10440"/>
    <cellStyle name="Input 2 4 2 3 5 4" xfId="10441"/>
    <cellStyle name="Input 2 4 2 3 5 5" xfId="10442"/>
    <cellStyle name="Input 2 4 2 3 5 6" xfId="10443"/>
    <cellStyle name="Input 2 4 2 3 6" xfId="10444"/>
    <cellStyle name="Input 2 4 2 3 7" xfId="10445"/>
    <cellStyle name="Input 2 4 2 3 8" xfId="10446"/>
    <cellStyle name="Input 2 4 2 3 9" xfId="10447"/>
    <cellStyle name="Input 2 4 2 4" xfId="10448"/>
    <cellStyle name="Input 2 4 2 4 2" xfId="10449"/>
    <cellStyle name="Input 2 4 2 4 2 2" xfId="10450"/>
    <cellStyle name="Input 2 4 2 4 2 2 2" xfId="10451"/>
    <cellStyle name="Input 2 4 2 4 2 2 3" xfId="10452"/>
    <cellStyle name="Input 2 4 2 4 2 2 4" xfId="10453"/>
    <cellStyle name="Input 2 4 2 4 2 2 5" xfId="10454"/>
    <cellStyle name="Input 2 4 2 4 2 2 6" xfId="10455"/>
    <cellStyle name="Input 2 4 2 4 2 3" xfId="10456"/>
    <cellStyle name="Input 2 4 2 4 2 3 2" xfId="10457"/>
    <cellStyle name="Input 2 4 2 4 2 3 3" xfId="10458"/>
    <cellStyle name="Input 2 4 2 4 2 3 4" xfId="10459"/>
    <cellStyle name="Input 2 4 2 4 2 3 5" xfId="10460"/>
    <cellStyle name="Input 2 4 2 4 2 3 6" xfId="10461"/>
    <cellStyle name="Input 2 4 2 4 2 4" xfId="10462"/>
    <cellStyle name="Input 2 4 2 4 2 5" xfId="10463"/>
    <cellStyle name="Input 2 4 2 4 2 6" xfId="10464"/>
    <cellStyle name="Input 2 4 2 4 2 7" xfId="10465"/>
    <cellStyle name="Input 2 4 2 4 2 8" xfId="10466"/>
    <cellStyle name="Input 2 4 2 4 3" xfId="10467"/>
    <cellStyle name="Input 2 4 2 4 3 2" xfId="10468"/>
    <cellStyle name="Input 2 4 2 4 3 3" xfId="10469"/>
    <cellStyle name="Input 2 4 2 4 3 4" xfId="10470"/>
    <cellStyle name="Input 2 4 2 4 3 5" xfId="10471"/>
    <cellStyle name="Input 2 4 2 4 3 6" xfId="10472"/>
    <cellStyle name="Input 2 4 2 4 4" xfId="10473"/>
    <cellStyle name="Input 2 4 2 4 4 2" xfId="10474"/>
    <cellStyle name="Input 2 4 2 4 4 3" xfId="10475"/>
    <cellStyle name="Input 2 4 2 4 4 4" xfId="10476"/>
    <cellStyle name="Input 2 4 2 4 4 5" xfId="10477"/>
    <cellStyle name="Input 2 4 2 4 4 6" xfId="10478"/>
    <cellStyle name="Input 2 4 2 4 5" xfId="10479"/>
    <cellStyle name="Input 2 4 2 4 6" xfId="10480"/>
    <cellStyle name="Input 2 4 2 4 7" xfId="10481"/>
    <cellStyle name="Input 2 4 2 4 8" xfId="10482"/>
    <cellStyle name="Input 2 4 2 4 9" xfId="10483"/>
    <cellStyle name="Input 2 4 2 5" xfId="10484"/>
    <cellStyle name="Input 2 4 2 5 2" xfId="10485"/>
    <cellStyle name="Input 2 4 2 5 2 2" xfId="10486"/>
    <cellStyle name="Input 2 4 2 5 2 3" xfId="10487"/>
    <cellStyle name="Input 2 4 2 5 2 4" xfId="10488"/>
    <cellStyle name="Input 2 4 2 5 2 5" xfId="10489"/>
    <cellStyle name="Input 2 4 2 5 2 6" xfId="10490"/>
    <cellStyle name="Input 2 4 2 5 3" xfId="10491"/>
    <cellStyle name="Input 2 4 2 5 3 2" xfId="10492"/>
    <cellStyle name="Input 2 4 2 5 3 3" xfId="10493"/>
    <cellStyle name="Input 2 4 2 5 3 4" xfId="10494"/>
    <cellStyle name="Input 2 4 2 5 3 5" xfId="10495"/>
    <cellStyle name="Input 2 4 2 5 3 6" xfId="10496"/>
    <cellStyle name="Input 2 4 2 5 4" xfId="10497"/>
    <cellStyle name="Input 2 4 2 5 5" xfId="10498"/>
    <cellStyle name="Input 2 4 2 5 6" xfId="10499"/>
    <cellStyle name="Input 2 4 2 5 7" xfId="10500"/>
    <cellStyle name="Input 2 4 2 5 8" xfId="10501"/>
    <cellStyle name="Input 2 4 2 6" xfId="10502"/>
    <cellStyle name="Input 2 4 2 6 2" xfId="10503"/>
    <cellStyle name="Input 2 4 2 6 3" xfId="10504"/>
    <cellStyle name="Input 2 4 2 6 4" xfId="10505"/>
    <cellStyle name="Input 2 4 2 6 5" xfId="10506"/>
    <cellStyle name="Input 2 4 2 6 6" xfId="10507"/>
    <cellStyle name="Input 2 4 2 7" xfId="10508"/>
    <cellStyle name="Input 2 4 2 7 2" xfId="10509"/>
    <cellStyle name="Input 2 4 2 7 3" xfId="10510"/>
    <cellStyle name="Input 2 4 2 7 4" xfId="10511"/>
    <cellStyle name="Input 2 4 2 7 5" xfId="10512"/>
    <cellStyle name="Input 2 4 2 7 6" xfId="10513"/>
    <cellStyle name="Input 2 4 2 8" xfId="10514"/>
    <cellStyle name="Input 2 4 2 9" xfId="10515"/>
    <cellStyle name="Input 2 4 3" xfId="10516"/>
    <cellStyle name="Input 2 4 3 10" xfId="10517"/>
    <cellStyle name="Input 2 4 3 11" xfId="10518"/>
    <cellStyle name="Input 2 4 3 2" xfId="10519"/>
    <cellStyle name="Input 2 4 3 2 10" xfId="10520"/>
    <cellStyle name="Input 2 4 3 2 2" xfId="10521"/>
    <cellStyle name="Input 2 4 3 2 2 2" xfId="10522"/>
    <cellStyle name="Input 2 4 3 2 2 2 2" xfId="10523"/>
    <cellStyle name="Input 2 4 3 2 2 2 2 2" xfId="10524"/>
    <cellStyle name="Input 2 4 3 2 2 2 2 3" xfId="10525"/>
    <cellStyle name="Input 2 4 3 2 2 2 2 4" xfId="10526"/>
    <cellStyle name="Input 2 4 3 2 2 2 2 5" xfId="10527"/>
    <cellStyle name="Input 2 4 3 2 2 2 2 6" xfId="10528"/>
    <cellStyle name="Input 2 4 3 2 2 2 3" xfId="10529"/>
    <cellStyle name="Input 2 4 3 2 2 2 3 2" xfId="10530"/>
    <cellStyle name="Input 2 4 3 2 2 2 3 3" xfId="10531"/>
    <cellStyle name="Input 2 4 3 2 2 2 3 4" xfId="10532"/>
    <cellStyle name="Input 2 4 3 2 2 2 3 5" xfId="10533"/>
    <cellStyle name="Input 2 4 3 2 2 2 3 6" xfId="10534"/>
    <cellStyle name="Input 2 4 3 2 2 2 4" xfId="10535"/>
    <cellStyle name="Input 2 4 3 2 2 2 5" xfId="10536"/>
    <cellStyle name="Input 2 4 3 2 2 2 6" xfId="10537"/>
    <cellStyle name="Input 2 4 3 2 2 2 7" xfId="10538"/>
    <cellStyle name="Input 2 4 3 2 2 2 8" xfId="10539"/>
    <cellStyle name="Input 2 4 3 2 2 3" xfId="10540"/>
    <cellStyle name="Input 2 4 3 2 2 3 2" xfId="10541"/>
    <cellStyle name="Input 2 4 3 2 2 3 3" xfId="10542"/>
    <cellStyle name="Input 2 4 3 2 2 3 4" xfId="10543"/>
    <cellStyle name="Input 2 4 3 2 2 3 5" xfId="10544"/>
    <cellStyle name="Input 2 4 3 2 2 3 6" xfId="10545"/>
    <cellStyle name="Input 2 4 3 2 2 4" xfId="10546"/>
    <cellStyle name="Input 2 4 3 2 2 4 2" xfId="10547"/>
    <cellStyle name="Input 2 4 3 2 2 4 3" xfId="10548"/>
    <cellStyle name="Input 2 4 3 2 2 4 4" xfId="10549"/>
    <cellStyle name="Input 2 4 3 2 2 4 5" xfId="10550"/>
    <cellStyle name="Input 2 4 3 2 2 4 6" xfId="10551"/>
    <cellStyle name="Input 2 4 3 2 2 5" xfId="10552"/>
    <cellStyle name="Input 2 4 3 2 2 6" xfId="10553"/>
    <cellStyle name="Input 2 4 3 2 2 7" xfId="10554"/>
    <cellStyle name="Input 2 4 3 2 2 8" xfId="10555"/>
    <cellStyle name="Input 2 4 3 2 2 9" xfId="10556"/>
    <cellStyle name="Input 2 4 3 2 3" xfId="10557"/>
    <cellStyle name="Input 2 4 3 2 3 2" xfId="10558"/>
    <cellStyle name="Input 2 4 3 2 3 2 2" xfId="10559"/>
    <cellStyle name="Input 2 4 3 2 3 2 3" xfId="10560"/>
    <cellStyle name="Input 2 4 3 2 3 2 4" xfId="10561"/>
    <cellStyle name="Input 2 4 3 2 3 2 5" xfId="10562"/>
    <cellStyle name="Input 2 4 3 2 3 2 6" xfId="10563"/>
    <cellStyle name="Input 2 4 3 2 3 3" xfId="10564"/>
    <cellStyle name="Input 2 4 3 2 3 3 2" xfId="10565"/>
    <cellStyle name="Input 2 4 3 2 3 3 3" xfId="10566"/>
    <cellStyle name="Input 2 4 3 2 3 3 4" xfId="10567"/>
    <cellStyle name="Input 2 4 3 2 3 3 5" xfId="10568"/>
    <cellStyle name="Input 2 4 3 2 3 3 6" xfId="10569"/>
    <cellStyle name="Input 2 4 3 2 3 4" xfId="10570"/>
    <cellStyle name="Input 2 4 3 2 3 5" xfId="10571"/>
    <cellStyle name="Input 2 4 3 2 3 6" xfId="10572"/>
    <cellStyle name="Input 2 4 3 2 3 7" xfId="10573"/>
    <cellStyle name="Input 2 4 3 2 3 8" xfId="10574"/>
    <cellStyle name="Input 2 4 3 2 4" xfId="10575"/>
    <cellStyle name="Input 2 4 3 2 4 2" xfId="10576"/>
    <cellStyle name="Input 2 4 3 2 4 3" xfId="10577"/>
    <cellStyle name="Input 2 4 3 2 4 4" xfId="10578"/>
    <cellStyle name="Input 2 4 3 2 4 5" xfId="10579"/>
    <cellStyle name="Input 2 4 3 2 4 6" xfId="10580"/>
    <cellStyle name="Input 2 4 3 2 5" xfId="10581"/>
    <cellStyle name="Input 2 4 3 2 5 2" xfId="10582"/>
    <cellStyle name="Input 2 4 3 2 5 3" xfId="10583"/>
    <cellStyle name="Input 2 4 3 2 5 4" xfId="10584"/>
    <cellStyle name="Input 2 4 3 2 5 5" xfId="10585"/>
    <cellStyle name="Input 2 4 3 2 5 6" xfId="10586"/>
    <cellStyle name="Input 2 4 3 2 6" xfId="10587"/>
    <cellStyle name="Input 2 4 3 2 7" xfId="10588"/>
    <cellStyle name="Input 2 4 3 2 8" xfId="10589"/>
    <cellStyle name="Input 2 4 3 2 9" xfId="10590"/>
    <cellStyle name="Input 2 4 3 3" xfId="10591"/>
    <cellStyle name="Input 2 4 3 3 2" xfId="10592"/>
    <cellStyle name="Input 2 4 3 3 2 2" xfId="10593"/>
    <cellStyle name="Input 2 4 3 3 2 2 2" xfId="10594"/>
    <cellStyle name="Input 2 4 3 3 2 2 3" xfId="10595"/>
    <cellStyle name="Input 2 4 3 3 2 2 4" xfId="10596"/>
    <cellStyle name="Input 2 4 3 3 2 2 5" xfId="10597"/>
    <cellStyle name="Input 2 4 3 3 2 2 6" xfId="10598"/>
    <cellStyle name="Input 2 4 3 3 2 3" xfId="10599"/>
    <cellStyle name="Input 2 4 3 3 2 3 2" xfId="10600"/>
    <cellStyle name="Input 2 4 3 3 2 3 3" xfId="10601"/>
    <cellStyle name="Input 2 4 3 3 2 3 4" xfId="10602"/>
    <cellStyle name="Input 2 4 3 3 2 3 5" xfId="10603"/>
    <cellStyle name="Input 2 4 3 3 2 3 6" xfId="10604"/>
    <cellStyle name="Input 2 4 3 3 2 4" xfId="10605"/>
    <cellStyle name="Input 2 4 3 3 2 5" xfId="10606"/>
    <cellStyle name="Input 2 4 3 3 2 6" xfId="10607"/>
    <cellStyle name="Input 2 4 3 3 2 7" xfId="10608"/>
    <cellStyle name="Input 2 4 3 3 2 8" xfId="10609"/>
    <cellStyle name="Input 2 4 3 3 3" xfId="10610"/>
    <cellStyle name="Input 2 4 3 3 3 2" xfId="10611"/>
    <cellStyle name="Input 2 4 3 3 3 3" xfId="10612"/>
    <cellStyle name="Input 2 4 3 3 3 4" xfId="10613"/>
    <cellStyle name="Input 2 4 3 3 3 5" xfId="10614"/>
    <cellStyle name="Input 2 4 3 3 3 6" xfId="10615"/>
    <cellStyle name="Input 2 4 3 3 4" xfId="10616"/>
    <cellStyle name="Input 2 4 3 3 4 2" xfId="10617"/>
    <cellStyle name="Input 2 4 3 3 4 3" xfId="10618"/>
    <cellStyle name="Input 2 4 3 3 4 4" xfId="10619"/>
    <cellStyle name="Input 2 4 3 3 4 5" xfId="10620"/>
    <cellStyle name="Input 2 4 3 3 4 6" xfId="10621"/>
    <cellStyle name="Input 2 4 3 3 5" xfId="10622"/>
    <cellStyle name="Input 2 4 3 3 6" xfId="10623"/>
    <cellStyle name="Input 2 4 3 3 7" xfId="10624"/>
    <cellStyle name="Input 2 4 3 3 8" xfId="10625"/>
    <cellStyle name="Input 2 4 3 3 9" xfId="10626"/>
    <cellStyle name="Input 2 4 3 4" xfId="10627"/>
    <cellStyle name="Input 2 4 3 4 2" xfId="10628"/>
    <cellStyle name="Input 2 4 3 4 2 2" xfId="10629"/>
    <cellStyle name="Input 2 4 3 4 2 3" xfId="10630"/>
    <cellStyle name="Input 2 4 3 4 2 4" xfId="10631"/>
    <cellStyle name="Input 2 4 3 4 2 5" xfId="10632"/>
    <cellStyle name="Input 2 4 3 4 2 6" xfId="10633"/>
    <cellStyle name="Input 2 4 3 4 3" xfId="10634"/>
    <cellStyle name="Input 2 4 3 4 3 2" xfId="10635"/>
    <cellStyle name="Input 2 4 3 4 3 3" xfId="10636"/>
    <cellStyle name="Input 2 4 3 4 3 4" xfId="10637"/>
    <cellStyle name="Input 2 4 3 4 3 5" xfId="10638"/>
    <cellStyle name="Input 2 4 3 4 3 6" xfId="10639"/>
    <cellStyle name="Input 2 4 3 4 4" xfId="10640"/>
    <cellStyle name="Input 2 4 3 4 5" xfId="10641"/>
    <cellStyle name="Input 2 4 3 4 6" xfId="10642"/>
    <cellStyle name="Input 2 4 3 4 7" xfId="10643"/>
    <cellStyle name="Input 2 4 3 4 8" xfId="10644"/>
    <cellStyle name="Input 2 4 3 5" xfId="10645"/>
    <cellStyle name="Input 2 4 3 5 2" xfId="10646"/>
    <cellStyle name="Input 2 4 3 5 3" xfId="10647"/>
    <cellStyle name="Input 2 4 3 5 4" xfId="10648"/>
    <cellStyle name="Input 2 4 3 5 5" xfId="10649"/>
    <cellStyle name="Input 2 4 3 5 6" xfId="10650"/>
    <cellStyle name="Input 2 4 3 6" xfId="10651"/>
    <cellStyle name="Input 2 4 3 6 2" xfId="10652"/>
    <cellStyle name="Input 2 4 3 6 3" xfId="10653"/>
    <cellStyle name="Input 2 4 3 6 4" xfId="10654"/>
    <cellStyle name="Input 2 4 3 6 5" xfId="10655"/>
    <cellStyle name="Input 2 4 3 6 6" xfId="10656"/>
    <cellStyle name="Input 2 4 3 7" xfId="10657"/>
    <cellStyle name="Input 2 4 3 8" xfId="10658"/>
    <cellStyle name="Input 2 4 3 9" xfId="10659"/>
    <cellStyle name="Input 2 4 4" xfId="10660"/>
    <cellStyle name="Input 2 4 4 10" xfId="10661"/>
    <cellStyle name="Input 2 4 4 2" xfId="10662"/>
    <cellStyle name="Input 2 4 4 2 2" xfId="10663"/>
    <cellStyle name="Input 2 4 4 2 2 2" xfId="10664"/>
    <cellStyle name="Input 2 4 4 2 2 2 2" xfId="10665"/>
    <cellStyle name="Input 2 4 4 2 2 2 3" xfId="10666"/>
    <cellStyle name="Input 2 4 4 2 2 2 4" xfId="10667"/>
    <cellStyle name="Input 2 4 4 2 2 2 5" xfId="10668"/>
    <cellStyle name="Input 2 4 4 2 2 2 6" xfId="10669"/>
    <cellStyle name="Input 2 4 4 2 2 3" xfId="10670"/>
    <cellStyle name="Input 2 4 4 2 2 3 2" xfId="10671"/>
    <cellStyle name="Input 2 4 4 2 2 3 3" xfId="10672"/>
    <cellStyle name="Input 2 4 4 2 2 3 4" xfId="10673"/>
    <cellStyle name="Input 2 4 4 2 2 3 5" xfId="10674"/>
    <cellStyle name="Input 2 4 4 2 2 3 6" xfId="10675"/>
    <cellStyle name="Input 2 4 4 2 2 4" xfId="10676"/>
    <cellStyle name="Input 2 4 4 2 2 5" xfId="10677"/>
    <cellStyle name="Input 2 4 4 2 2 6" xfId="10678"/>
    <cellStyle name="Input 2 4 4 2 2 7" xfId="10679"/>
    <cellStyle name="Input 2 4 4 2 2 8" xfId="10680"/>
    <cellStyle name="Input 2 4 4 2 3" xfId="10681"/>
    <cellStyle name="Input 2 4 4 2 3 2" xfId="10682"/>
    <cellStyle name="Input 2 4 4 2 3 3" xfId="10683"/>
    <cellStyle name="Input 2 4 4 2 3 4" xfId="10684"/>
    <cellStyle name="Input 2 4 4 2 3 5" xfId="10685"/>
    <cellStyle name="Input 2 4 4 2 3 6" xfId="10686"/>
    <cellStyle name="Input 2 4 4 2 4" xfId="10687"/>
    <cellStyle name="Input 2 4 4 2 4 2" xfId="10688"/>
    <cellStyle name="Input 2 4 4 2 4 3" xfId="10689"/>
    <cellStyle name="Input 2 4 4 2 4 4" xfId="10690"/>
    <cellStyle name="Input 2 4 4 2 4 5" xfId="10691"/>
    <cellStyle name="Input 2 4 4 2 4 6" xfId="10692"/>
    <cellStyle name="Input 2 4 4 2 5" xfId="10693"/>
    <cellStyle name="Input 2 4 4 2 6" xfId="10694"/>
    <cellStyle name="Input 2 4 4 2 7" xfId="10695"/>
    <cellStyle name="Input 2 4 4 2 8" xfId="10696"/>
    <cellStyle name="Input 2 4 4 2 9" xfId="10697"/>
    <cellStyle name="Input 2 4 4 3" xfId="10698"/>
    <cellStyle name="Input 2 4 4 3 2" xfId="10699"/>
    <cellStyle name="Input 2 4 4 3 2 2" xfId="10700"/>
    <cellStyle name="Input 2 4 4 3 2 3" xfId="10701"/>
    <cellStyle name="Input 2 4 4 3 2 4" xfId="10702"/>
    <cellStyle name="Input 2 4 4 3 2 5" xfId="10703"/>
    <cellStyle name="Input 2 4 4 3 2 6" xfId="10704"/>
    <cellStyle name="Input 2 4 4 3 3" xfId="10705"/>
    <cellStyle name="Input 2 4 4 3 3 2" xfId="10706"/>
    <cellStyle name="Input 2 4 4 3 3 3" xfId="10707"/>
    <cellStyle name="Input 2 4 4 3 3 4" xfId="10708"/>
    <cellStyle name="Input 2 4 4 3 3 5" xfId="10709"/>
    <cellStyle name="Input 2 4 4 3 3 6" xfId="10710"/>
    <cellStyle name="Input 2 4 4 3 4" xfId="10711"/>
    <cellStyle name="Input 2 4 4 3 5" xfId="10712"/>
    <cellStyle name="Input 2 4 4 3 6" xfId="10713"/>
    <cellStyle name="Input 2 4 4 3 7" xfId="10714"/>
    <cellStyle name="Input 2 4 4 3 8" xfId="10715"/>
    <cellStyle name="Input 2 4 4 4" xfId="10716"/>
    <cellStyle name="Input 2 4 4 4 2" xfId="10717"/>
    <cellStyle name="Input 2 4 4 4 3" xfId="10718"/>
    <cellStyle name="Input 2 4 4 4 4" xfId="10719"/>
    <cellStyle name="Input 2 4 4 4 5" xfId="10720"/>
    <cellStyle name="Input 2 4 4 4 6" xfId="10721"/>
    <cellStyle name="Input 2 4 4 5" xfId="10722"/>
    <cellStyle name="Input 2 4 4 5 2" xfId="10723"/>
    <cellStyle name="Input 2 4 4 5 3" xfId="10724"/>
    <cellStyle name="Input 2 4 4 5 4" xfId="10725"/>
    <cellStyle name="Input 2 4 4 5 5" xfId="10726"/>
    <cellStyle name="Input 2 4 4 5 6" xfId="10727"/>
    <cellStyle name="Input 2 4 4 6" xfId="10728"/>
    <cellStyle name="Input 2 4 4 7" xfId="10729"/>
    <cellStyle name="Input 2 4 4 8" xfId="10730"/>
    <cellStyle name="Input 2 4 4 9" xfId="10731"/>
    <cellStyle name="Input 2 4 5" xfId="10732"/>
    <cellStyle name="Input 2 4 5 2" xfId="10733"/>
    <cellStyle name="Input 2 4 5 2 2" xfId="10734"/>
    <cellStyle name="Input 2 4 5 2 2 2" xfId="10735"/>
    <cellStyle name="Input 2 4 5 2 2 3" xfId="10736"/>
    <cellStyle name="Input 2 4 5 2 2 4" xfId="10737"/>
    <cellStyle name="Input 2 4 5 2 2 5" xfId="10738"/>
    <cellStyle name="Input 2 4 5 2 2 6" xfId="10739"/>
    <cellStyle name="Input 2 4 5 2 3" xfId="10740"/>
    <cellStyle name="Input 2 4 5 2 3 2" xfId="10741"/>
    <cellStyle name="Input 2 4 5 2 3 3" xfId="10742"/>
    <cellStyle name="Input 2 4 5 2 3 4" xfId="10743"/>
    <cellStyle name="Input 2 4 5 2 3 5" xfId="10744"/>
    <cellStyle name="Input 2 4 5 2 3 6" xfId="10745"/>
    <cellStyle name="Input 2 4 5 2 4" xfId="10746"/>
    <cellStyle name="Input 2 4 5 2 5" xfId="10747"/>
    <cellStyle name="Input 2 4 5 2 6" xfId="10748"/>
    <cellStyle name="Input 2 4 5 2 7" xfId="10749"/>
    <cellStyle name="Input 2 4 5 2 8" xfId="10750"/>
    <cellStyle name="Input 2 4 5 3" xfId="10751"/>
    <cellStyle name="Input 2 4 5 3 2" xfId="10752"/>
    <cellStyle name="Input 2 4 5 3 3" xfId="10753"/>
    <cellStyle name="Input 2 4 5 3 4" xfId="10754"/>
    <cellStyle name="Input 2 4 5 3 5" xfId="10755"/>
    <cellStyle name="Input 2 4 5 3 6" xfId="10756"/>
    <cellStyle name="Input 2 4 5 4" xfId="10757"/>
    <cellStyle name="Input 2 4 5 4 2" xfId="10758"/>
    <cellStyle name="Input 2 4 5 4 3" xfId="10759"/>
    <cellStyle name="Input 2 4 5 4 4" xfId="10760"/>
    <cellStyle name="Input 2 4 5 4 5" xfId="10761"/>
    <cellStyle name="Input 2 4 5 4 6" xfId="10762"/>
    <cellStyle name="Input 2 4 5 5" xfId="10763"/>
    <cellStyle name="Input 2 4 5 6" xfId="10764"/>
    <cellStyle name="Input 2 4 5 7" xfId="10765"/>
    <cellStyle name="Input 2 4 5 8" xfId="10766"/>
    <cellStyle name="Input 2 4 5 9" xfId="10767"/>
    <cellStyle name="Input 2 4 6" xfId="10768"/>
    <cellStyle name="Input 2 4 6 2" xfId="10769"/>
    <cellStyle name="Input 2 4 6 2 2" xfId="10770"/>
    <cellStyle name="Input 2 4 6 2 3" xfId="10771"/>
    <cellStyle name="Input 2 4 6 2 4" xfId="10772"/>
    <cellStyle name="Input 2 4 6 2 5" xfId="10773"/>
    <cellStyle name="Input 2 4 6 2 6" xfId="10774"/>
    <cellStyle name="Input 2 4 6 3" xfId="10775"/>
    <cellStyle name="Input 2 4 6 3 2" xfId="10776"/>
    <cellStyle name="Input 2 4 6 3 3" xfId="10777"/>
    <cellStyle name="Input 2 4 6 3 4" xfId="10778"/>
    <cellStyle name="Input 2 4 6 3 5" xfId="10779"/>
    <cellStyle name="Input 2 4 6 3 6" xfId="10780"/>
    <cellStyle name="Input 2 4 6 4" xfId="10781"/>
    <cellStyle name="Input 2 4 6 5" xfId="10782"/>
    <cellStyle name="Input 2 4 6 6" xfId="10783"/>
    <cellStyle name="Input 2 4 6 7" xfId="10784"/>
    <cellStyle name="Input 2 4 6 8" xfId="10785"/>
    <cellStyle name="Input 2 4 7" xfId="10786"/>
    <cellStyle name="Input 2 4 7 2" xfId="10787"/>
    <cellStyle name="Input 2 4 7 3" xfId="10788"/>
    <cellStyle name="Input 2 4 7 4" xfId="10789"/>
    <cellStyle name="Input 2 4 7 5" xfId="10790"/>
    <cellStyle name="Input 2 4 7 6" xfId="10791"/>
    <cellStyle name="Input 2 4 8" xfId="10792"/>
    <cellStyle name="Input 2 4 8 2" xfId="10793"/>
    <cellStyle name="Input 2 4 8 3" xfId="10794"/>
    <cellStyle name="Input 2 4 8 4" xfId="10795"/>
    <cellStyle name="Input 2 4 8 5" xfId="10796"/>
    <cellStyle name="Input 2 4 8 6" xfId="10797"/>
    <cellStyle name="Input 2 4 9" xfId="10798"/>
    <cellStyle name="Input 2 5" xfId="10799"/>
    <cellStyle name="Input 2 5 10" xfId="10800"/>
    <cellStyle name="Input 2 5 11" xfId="10801"/>
    <cellStyle name="Input 2 5 12" xfId="10802"/>
    <cellStyle name="Input 2 5 2" xfId="10803"/>
    <cellStyle name="Input 2 5 2 10" xfId="10804"/>
    <cellStyle name="Input 2 5 2 11" xfId="10805"/>
    <cellStyle name="Input 2 5 2 2" xfId="10806"/>
    <cellStyle name="Input 2 5 2 2 10" xfId="10807"/>
    <cellStyle name="Input 2 5 2 2 2" xfId="10808"/>
    <cellStyle name="Input 2 5 2 2 2 2" xfId="10809"/>
    <cellStyle name="Input 2 5 2 2 2 2 2" xfId="10810"/>
    <cellStyle name="Input 2 5 2 2 2 2 2 2" xfId="10811"/>
    <cellStyle name="Input 2 5 2 2 2 2 2 3" xfId="10812"/>
    <cellStyle name="Input 2 5 2 2 2 2 2 4" xfId="10813"/>
    <cellStyle name="Input 2 5 2 2 2 2 2 5" xfId="10814"/>
    <cellStyle name="Input 2 5 2 2 2 2 2 6" xfId="10815"/>
    <cellStyle name="Input 2 5 2 2 2 2 3" xfId="10816"/>
    <cellStyle name="Input 2 5 2 2 2 2 3 2" xfId="10817"/>
    <cellStyle name="Input 2 5 2 2 2 2 3 3" xfId="10818"/>
    <cellStyle name="Input 2 5 2 2 2 2 3 4" xfId="10819"/>
    <cellStyle name="Input 2 5 2 2 2 2 3 5" xfId="10820"/>
    <cellStyle name="Input 2 5 2 2 2 2 3 6" xfId="10821"/>
    <cellStyle name="Input 2 5 2 2 2 2 4" xfId="10822"/>
    <cellStyle name="Input 2 5 2 2 2 2 5" xfId="10823"/>
    <cellStyle name="Input 2 5 2 2 2 2 6" xfId="10824"/>
    <cellStyle name="Input 2 5 2 2 2 2 7" xfId="10825"/>
    <cellStyle name="Input 2 5 2 2 2 2 8" xfId="10826"/>
    <cellStyle name="Input 2 5 2 2 2 3" xfId="10827"/>
    <cellStyle name="Input 2 5 2 2 2 3 2" xfId="10828"/>
    <cellStyle name="Input 2 5 2 2 2 3 3" xfId="10829"/>
    <cellStyle name="Input 2 5 2 2 2 3 4" xfId="10830"/>
    <cellStyle name="Input 2 5 2 2 2 3 5" xfId="10831"/>
    <cellStyle name="Input 2 5 2 2 2 3 6" xfId="10832"/>
    <cellStyle name="Input 2 5 2 2 2 4" xfId="10833"/>
    <cellStyle name="Input 2 5 2 2 2 4 2" xfId="10834"/>
    <cellStyle name="Input 2 5 2 2 2 4 3" xfId="10835"/>
    <cellStyle name="Input 2 5 2 2 2 4 4" xfId="10836"/>
    <cellStyle name="Input 2 5 2 2 2 4 5" xfId="10837"/>
    <cellStyle name="Input 2 5 2 2 2 4 6" xfId="10838"/>
    <cellStyle name="Input 2 5 2 2 2 5" xfId="10839"/>
    <cellStyle name="Input 2 5 2 2 2 6" xfId="10840"/>
    <cellStyle name="Input 2 5 2 2 2 7" xfId="10841"/>
    <cellStyle name="Input 2 5 2 2 2 8" xfId="10842"/>
    <cellStyle name="Input 2 5 2 2 2 9" xfId="10843"/>
    <cellStyle name="Input 2 5 2 2 3" xfId="10844"/>
    <cellStyle name="Input 2 5 2 2 3 2" xfId="10845"/>
    <cellStyle name="Input 2 5 2 2 3 2 2" xfId="10846"/>
    <cellStyle name="Input 2 5 2 2 3 2 3" xfId="10847"/>
    <cellStyle name="Input 2 5 2 2 3 2 4" xfId="10848"/>
    <cellStyle name="Input 2 5 2 2 3 2 5" xfId="10849"/>
    <cellStyle name="Input 2 5 2 2 3 2 6" xfId="10850"/>
    <cellStyle name="Input 2 5 2 2 3 3" xfId="10851"/>
    <cellStyle name="Input 2 5 2 2 3 3 2" xfId="10852"/>
    <cellStyle name="Input 2 5 2 2 3 3 3" xfId="10853"/>
    <cellStyle name="Input 2 5 2 2 3 3 4" xfId="10854"/>
    <cellStyle name="Input 2 5 2 2 3 3 5" xfId="10855"/>
    <cellStyle name="Input 2 5 2 2 3 3 6" xfId="10856"/>
    <cellStyle name="Input 2 5 2 2 3 4" xfId="10857"/>
    <cellStyle name="Input 2 5 2 2 3 5" xfId="10858"/>
    <cellStyle name="Input 2 5 2 2 3 6" xfId="10859"/>
    <cellStyle name="Input 2 5 2 2 3 7" xfId="10860"/>
    <cellStyle name="Input 2 5 2 2 3 8" xfId="10861"/>
    <cellStyle name="Input 2 5 2 2 4" xfId="10862"/>
    <cellStyle name="Input 2 5 2 2 4 2" xfId="10863"/>
    <cellStyle name="Input 2 5 2 2 4 3" xfId="10864"/>
    <cellStyle name="Input 2 5 2 2 4 4" xfId="10865"/>
    <cellStyle name="Input 2 5 2 2 4 5" xfId="10866"/>
    <cellStyle name="Input 2 5 2 2 4 6" xfId="10867"/>
    <cellStyle name="Input 2 5 2 2 5" xfId="10868"/>
    <cellStyle name="Input 2 5 2 2 5 2" xfId="10869"/>
    <cellStyle name="Input 2 5 2 2 5 3" xfId="10870"/>
    <cellStyle name="Input 2 5 2 2 5 4" xfId="10871"/>
    <cellStyle name="Input 2 5 2 2 5 5" xfId="10872"/>
    <cellStyle name="Input 2 5 2 2 5 6" xfId="10873"/>
    <cellStyle name="Input 2 5 2 2 6" xfId="10874"/>
    <cellStyle name="Input 2 5 2 2 7" xfId="10875"/>
    <cellStyle name="Input 2 5 2 2 8" xfId="10876"/>
    <cellStyle name="Input 2 5 2 2 9" xfId="10877"/>
    <cellStyle name="Input 2 5 2 3" xfId="10878"/>
    <cellStyle name="Input 2 5 2 3 2" xfId="10879"/>
    <cellStyle name="Input 2 5 2 3 2 2" xfId="10880"/>
    <cellStyle name="Input 2 5 2 3 2 2 2" xfId="10881"/>
    <cellStyle name="Input 2 5 2 3 2 2 3" xfId="10882"/>
    <cellStyle name="Input 2 5 2 3 2 2 4" xfId="10883"/>
    <cellStyle name="Input 2 5 2 3 2 2 5" xfId="10884"/>
    <cellStyle name="Input 2 5 2 3 2 2 6" xfId="10885"/>
    <cellStyle name="Input 2 5 2 3 2 3" xfId="10886"/>
    <cellStyle name="Input 2 5 2 3 2 3 2" xfId="10887"/>
    <cellStyle name="Input 2 5 2 3 2 3 3" xfId="10888"/>
    <cellStyle name="Input 2 5 2 3 2 3 4" xfId="10889"/>
    <cellStyle name="Input 2 5 2 3 2 3 5" xfId="10890"/>
    <cellStyle name="Input 2 5 2 3 2 3 6" xfId="10891"/>
    <cellStyle name="Input 2 5 2 3 2 4" xfId="10892"/>
    <cellStyle name="Input 2 5 2 3 2 5" xfId="10893"/>
    <cellStyle name="Input 2 5 2 3 2 6" xfId="10894"/>
    <cellStyle name="Input 2 5 2 3 2 7" xfId="10895"/>
    <cellStyle name="Input 2 5 2 3 2 8" xfId="10896"/>
    <cellStyle name="Input 2 5 2 3 3" xfId="10897"/>
    <cellStyle name="Input 2 5 2 3 3 2" xfId="10898"/>
    <cellStyle name="Input 2 5 2 3 3 3" xfId="10899"/>
    <cellStyle name="Input 2 5 2 3 3 4" xfId="10900"/>
    <cellStyle name="Input 2 5 2 3 3 5" xfId="10901"/>
    <cellStyle name="Input 2 5 2 3 3 6" xfId="10902"/>
    <cellStyle name="Input 2 5 2 3 4" xfId="10903"/>
    <cellStyle name="Input 2 5 2 3 4 2" xfId="10904"/>
    <cellStyle name="Input 2 5 2 3 4 3" xfId="10905"/>
    <cellStyle name="Input 2 5 2 3 4 4" xfId="10906"/>
    <cellStyle name="Input 2 5 2 3 4 5" xfId="10907"/>
    <cellStyle name="Input 2 5 2 3 4 6" xfId="10908"/>
    <cellStyle name="Input 2 5 2 3 5" xfId="10909"/>
    <cellStyle name="Input 2 5 2 3 6" xfId="10910"/>
    <cellStyle name="Input 2 5 2 3 7" xfId="10911"/>
    <cellStyle name="Input 2 5 2 3 8" xfId="10912"/>
    <cellStyle name="Input 2 5 2 3 9" xfId="10913"/>
    <cellStyle name="Input 2 5 2 4" xfId="10914"/>
    <cellStyle name="Input 2 5 2 4 2" xfId="10915"/>
    <cellStyle name="Input 2 5 2 4 2 2" xfId="10916"/>
    <cellStyle name="Input 2 5 2 4 2 3" xfId="10917"/>
    <cellStyle name="Input 2 5 2 4 2 4" xfId="10918"/>
    <cellStyle name="Input 2 5 2 4 2 5" xfId="10919"/>
    <cellStyle name="Input 2 5 2 4 2 6" xfId="10920"/>
    <cellStyle name="Input 2 5 2 4 3" xfId="10921"/>
    <cellStyle name="Input 2 5 2 4 3 2" xfId="10922"/>
    <cellStyle name="Input 2 5 2 4 3 3" xfId="10923"/>
    <cellStyle name="Input 2 5 2 4 3 4" xfId="10924"/>
    <cellStyle name="Input 2 5 2 4 3 5" xfId="10925"/>
    <cellStyle name="Input 2 5 2 4 3 6" xfId="10926"/>
    <cellStyle name="Input 2 5 2 4 4" xfId="10927"/>
    <cellStyle name="Input 2 5 2 4 5" xfId="10928"/>
    <cellStyle name="Input 2 5 2 4 6" xfId="10929"/>
    <cellStyle name="Input 2 5 2 4 7" xfId="10930"/>
    <cellStyle name="Input 2 5 2 4 8" xfId="10931"/>
    <cellStyle name="Input 2 5 2 5" xfId="10932"/>
    <cellStyle name="Input 2 5 2 5 2" xfId="10933"/>
    <cellStyle name="Input 2 5 2 5 3" xfId="10934"/>
    <cellStyle name="Input 2 5 2 5 4" xfId="10935"/>
    <cellStyle name="Input 2 5 2 5 5" xfId="10936"/>
    <cellStyle name="Input 2 5 2 5 6" xfId="10937"/>
    <cellStyle name="Input 2 5 2 6" xfId="10938"/>
    <cellStyle name="Input 2 5 2 6 2" xfId="10939"/>
    <cellStyle name="Input 2 5 2 6 3" xfId="10940"/>
    <cellStyle name="Input 2 5 2 6 4" xfId="10941"/>
    <cellStyle name="Input 2 5 2 6 5" xfId="10942"/>
    <cellStyle name="Input 2 5 2 6 6" xfId="10943"/>
    <cellStyle name="Input 2 5 2 7" xfId="10944"/>
    <cellStyle name="Input 2 5 2 8" xfId="10945"/>
    <cellStyle name="Input 2 5 2 9" xfId="10946"/>
    <cellStyle name="Input 2 5 3" xfId="10947"/>
    <cellStyle name="Input 2 5 3 10" xfId="10948"/>
    <cellStyle name="Input 2 5 3 2" xfId="10949"/>
    <cellStyle name="Input 2 5 3 2 2" xfId="10950"/>
    <cellStyle name="Input 2 5 3 2 2 2" xfId="10951"/>
    <cellStyle name="Input 2 5 3 2 2 2 2" xfId="10952"/>
    <cellStyle name="Input 2 5 3 2 2 2 3" xfId="10953"/>
    <cellStyle name="Input 2 5 3 2 2 2 4" xfId="10954"/>
    <cellStyle name="Input 2 5 3 2 2 2 5" xfId="10955"/>
    <cellStyle name="Input 2 5 3 2 2 2 6" xfId="10956"/>
    <cellStyle name="Input 2 5 3 2 2 3" xfId="10957"/>
    <cellStyle name="Input 2 5 3 2 2 3 2" xfId="10958"/>
    <cellStyle name="Input 2 5 3 2 2 3 3" xfId="10959"/>
    <cellStyle name="Input 2 5 3 2 2 3 4" xfId="10960"/>
    <cellStyle name="Input 2 5 3 2 2 3 5" xfId="10961"/>
    <cellStyle name="Input 2 5 3 2 2 3 6" xfId="10962"/>
    <cellStyle name="Input 2 5 3 2 2 4" xfId="10963"/>
    <cellStyle name="Input 2 5 3 2 2 5" xfId="10964"/>
    <cellStyle name="Input 2 5 3 2 2 6" xfId="10965"/>
    <cellStyle name="Input 2 5 3 2 2 7" xfId="10966"/>
    <cellStyle name="Input 2 5 3 2 2 8" xfId="10967"/>
    <cellStyle name="Input 2 5 3 2 3" xfId="10968"/>
    <cellStyle name="Input 2 5 3 2 3 2" xfId="10969"/>
    <cellStyle name="Input 2 5 3 2 3 3" xfId="10970"/>
    <cellStyle name="Input 2 5 3 2 3 4" xfId="10971"/>
    <cellStyle name="Input 2 5 3 2 3 5" xfId="10972"/>
    <cellStyle name="Input 2 5 3 2 3 6" xfId="10973"/>
    <cellStyle name="Input 2 5 3 2 4" xfId="10974"/>
    <cellStyle name="Input 2 5 3 2 4 2" xfId="10975"/>
    <cellStyle name="Input 2 5 3 2 4 3" xfId="10976"/>
    <cellStyle name="Input 2 5 3 2 4 4" xfId="10977"/>
    <cellStyle name="Input 2 5 3 2 4 5" xfId="10978"/>
    <cellStyle name="Input 2 5 3 2 4 6" xfId="10979"/>
    <cellStyle name="Input 2 5 3 2 5" xfId="10980"/>
    <cellStyle name="Input 2 5 3 2 6" xfId="10981"/>
    <cellStyle name="Input 2 5 3 2 7" xfId="10982"/>
    <cellStyle name="Input 2 5 3 2 8" xfId="10983"/>
    <cellStyle name="Input 2 5 3 2 9" xfId="10984"/>
    <cellStyle name="Input 2 5 3 3" xfId="10985"/>
    <cellStyle name="Input 2 5 3 3 2" xfId="10986"/>
    <cellStyle name="Input 2 5 3 3 2 2" xfId="10987"/>
    <cellStyle name="Input 2 5 3 3 2 3" xfId="10988"/>
    <cellStyle name="Input 2 5 3 3 2 4" xfId="10989"/>
    <cellStyle name="Input 2 5 3 3 2 5" xfId="10990"/>
    <cellStyle name="Input 2 5 3 3 2 6" xfId="10991"/>
    <cellStyle name="Input 2 5 3 3 3" xfId="10992"/>
    <cellStyle name="Input 2 5 3 3 3 2" xfId="10993"/>
    <cellStyle name="Input 2 5 3 3 3 3" xfId="10994"/>
    <cellStyle name="Input 2 5 3 3 3 4" xfId="10995"/>
    <cellStyle name="Input 2 5 3 3 3 5" xfId="10996"/>
    <cellStyle name="Input 2 5 3 3 3 6" xfId="10997"/>
    <cellStyle name="Input 2 5 3 3 4" xfId="10998"/>
    <cellStyle name="Input 2 5 3 3 5" xfId="10999"/>
    <cellStyle name="Input 2 5 3 3 6" xfId="11000"/>
    <cellStyle name="Input 2 5 3 3 7" xfId="11001"/>
    <cellStyle name="Input 2 5 3 3 8" xfId="11002"/>
    <cellStyle name="Input 2 5 3 4" xfId="11003"/>
    <cellStyle name="Input 2 5 3 4 2" xfId="11004"/>
    <cellStyle name="Input 2 5 3 4 3" xfId="11005"/>
    <cellStyle name="Input 2 5 3 4 4" xfId="11006"/>
    <cellStyle name="Input 2 5 3 4 5" xfId="11007"/>
    <cellStyle name="Input 2 5 3 4 6" xfId="11008"/>
    <cellStyle name="Input 2 5 3 5" xfId="11009"/>
    <cellStyle name="Input 2 5 3 5 2" xfId="11010"/>
    <cellStyle name="Input 2 5 3 5 3" xfId="11011"/>
    <cellStyle name="Input 2 5 3 5 4" xfId="11012"/>
    <cellStyle name="Input 2 5 3 5 5" xfId="11013"/>
    <cellStyle name="Input 2 5 3 5 6" xfId="11014"/>
    <cellStyle name="Input 2 5 3 6" xfId="11015"/>
    <cellStyle name="Input 2 5 3 7" xfId="11016"/>
    <cellStyle name="Input 2 5 3 8" xfId="11017"/>
    <cellStyle name="Input 2 5 3 9" xfId="11018"/>
    <cellStyle name="Input 2 5 4" xfId="11019"/>
    <cellStyle name="Input 2 5 4 2" xfId="11020"/>
    <cellStyle name="Input 2 5 4 2 2" xfId="11021"/>
    <cellStyle name="Input 2 5 4 2 2 2" xfId="11022"/>
    <cellStyle name="Input 2 5 4 2 2 3" xfId="11023"/>
    <cellStyle name="Input 2 5 4 2 2 4" xfId="11024"/>
    <cellStyle name="Input 2 5 4 2 2 5" xfId="11025"/>
    <cellStyle name="Input 2 5 4 2 2 6" xfId="11026"/>
    <cellStyle name="Input 2 5 4 2 3" xfId="11027"/>
    <cellStyle name="Input 2 5 4 2 3 2" xfId="11028"/>
    <cellStyle name="Input 2 5 4 2 3 3" xfId="11029"/>
    <cellStyle name="Input 2 5 4 2 3 4" xfId="11030"/>
    <cellStyle name="Input 2 5 4 2 3 5" xfId="11031"/>
    <cellStyle name="Input 2 5 4 2 3 6" xfId="11032"/>
    <cellStyle name="Input 2 5 4 2 4" xfId="11033"/>
    <cellStyle name="Input 2 5 4 2 5" xfId="11034"/>
    <cellStyle name="Input 2 5 4 2 6" xfId="11035"/>
    <cellStyle name="Input 2 5 4 2 7" xfId="11036"/>
    <cellStyle name="Input 2 5 4 2 8" xfId="11037"/>
    <cellStyle name="Input 2 5 4 3" xfId="11038"/>
    <cellStyle name="Input 2 5 4 3 2" xfId="11039"/>
    <cellStyle name="Input 2 5 4 3 3" xfId="11040"/>
    <cellStyle name="Input 2 5 4 3 4" xfId="11041"/>
    <cellStyle name="Input 2 5 4 3 5" xfId="11042"/>
    <cellStyle name="Input 2 5 4 3 6" xfId="11043"/>
    <cellStyle name="Input 2 5 4 4" xfId="11044"/>
    <cellStyle name="Input 2 5 4 4 2" xfId="11045"/>
    <cellStyle name="Input 2 5 4 4 3" xfId="11046"/>
    <cellStyle name="Input 2 5 4 4 4" xfId="11047"/>
    <cellStyle name="Input 2 5 4 4 5" xfId="11048"/>
    <cellStyle name="Input 2 5 4 4 6" xfId="11049"/>
    <cellStyle name="Input 2 5 4 5" xfId="11050"/>
    <cellStyle name="Input 2 5 4 6" xfId="11051"/>
    <cellStyle name="Input 2 5 4 7" xfId="11052"/>
    <cellStyle name="Input 2 5 4 8" xfId="11053"/>
    <cellStyle name="Input 2 5 4 9" xfId="11054"/>
    <cellStyle name="Input 2 5 5" xfId="11055"/>
    <cellStyle name="Input 2 5 5 2" xfId="11056"/>
    <cellStyle name="Input 2 5 5 2 2" xfId="11057"/>
    <cellStyle name="Input 2 5 5 2 3" xfId="11058"/>
    <cellStyle name="Input 2 5 5 2 4" xfId="11059"/>
    <cellStyle name="Input 2 5 5 2 5" xfId="11060"/>
    <cellStyle name="Input 2 5 5 2 6" xfId="11061"/>
    <cellStyle name="Input 2 5 5 3" xfId="11062"/>
    <cellStyle name="Input 2 5 5 3 2" xfId="11063"/>
    <cellStyle name="Input 2 5 5 3 3" xfId="11064"/>
    <cellStyle name="Input 2 5 5 3 4" xfId="11065"/>
    <cellStyle name="Input 2 5 5 3 5" xfId="11066"/>
    <cellStyle name="Input 2 5 5 3 6" xfId="11067"/>
    <cellStyle name="Input 2 5 5 4" xfId="11068"/>
    <cellStyle name="Input 2 5 5 5" xfId="11069"/>
    <cellStyle name="Input 2 5 5 6" xfId="11070"/>
    <cellStyle name="Input 2 5 5 7" xfId="11071"/>
    <cellStyle name="Input 2 5 5 8" xfId="11072"/>
    <cellStyle name="Input 2 5 6" xfId="11073"/>
    <cellStyle name="Input 2 5 6 2" xfId="11074"/>
    <cellStyle name="Input 2 5 6 3" xfId="11075"/>
    <cellStyle name="Input 2 5 6 4" xfId="11076"/>
    <cellStyle name="Input 2 5 6 5" xfId="11077"/>
    <cellStyle name="Input 2 5 6 6" xfId="11078"/>
    <cellStyle name="Input 2 5 7" xfId="11079"/>
    <cellStyle name="Input 2 5 7 2" xfId="11080"/>
    <cellStyle name="Input 2 5 7 3" xfId="11081"/>
    <cellStyle name="Input 2 5 7 4" xfId="11082"/>
    <cellStyle name="Input 2 5 7 5" xfId="11083"/>
    <cellStyle name="Input 2 5 7 6" xfId="11084"/>
    <cellStyle name="Input 2 5 8" xfId="11085"/>
    <cellStyle name="Input 2 5 9" xfId="11086"/>
    <cellStyle name="Input 2 6" xfId="11087"/>
    <cellStyle name="Input 2 6 10" xfId="11088"/>
    <cellStyle name="Input 2 6 11" xfId="11089"/>
    <cellStyle name="Input 2 6 2" xfId="11090"/>
    <cellStyle name="Input 2 6 2 10" xfId="11091"/>
    <cellStyle name="Input 2 6 2 2" xfId="11092"/>
    <cellStyle name="Input 2 6 2 2 2" xfId="11093"/>
    <cellStyle name="Input 2 6 2 2 2 2" xfId="11094"/>
    <cellStyle name="Input 2 6 2 2 2 2 2" xfId="11095"/>
    <cellStyle name="Input 2 6 2 2 2 2 3" xfId="11096"/>
    <cellStyle name="Input 2 6 2 2 2 2 4" xfId="11097"/>
    <cellStyle name="Input 2 6 2 2 2 2 5" xfId="11098"/>
    <cellStyle name="Input 2 6 2 2 2 2 6" xfId="11099"/>
    <cellStyle name="Input 2 6 2 2 2 3" xfId="11100"/>
    <cellStyle name="Input 2 6 2 2 2 3 2" xfId="11101"/>
    <cellStyle name="Input 2 6 2 2 2 3 3" xfId="11102"/>
    <cellStyle name="Input 2 6 2 2 2 3 4" xfId="11103"/>
    <cellStyle name="Input 2 6 2 2 2 3 5" xfId="11104"/>
    <cellStyle name="Input 2 6 2 2 2 3 6" xfId="11105"/>
    <cellStyle name="Input 2 6 2 2 2 4" xfId="11106"/>
    <cellStyle name="Input 2 6 2 2 2 5" xfId="11107"/>
    <cellStyle name="Input 2 6 2 2 2 6" xfId="11108"/>
    <cellStyle name="Input 2 6 2 2 2 7" xfId="11109"/>
    <cellStyle name="Input 2 6 2 2 2 8" xfId="11110"/>
    <cellStyle name="Input 2 6 2 2 3" xfId="11111"/>
    <cellStyle name="Input 2 6 2 2 3 2" xfId="11112"/>
    <cellStyle name="Input 2 6 2 2 3 3" xfId="11113"/>
    <cellStyle name="Input 2 6 2 2 3 4" xfId="11114"/>
    <cellStyle name="Input 2 6 2 2 3 5" xfId="11115"/>
    <cellStyle name="Input 2 6 2 2 3 6" xfId="11116"/>
    <cellStyle name="Input 2 6 2 2 4" xfId="11117"/>
    <cellStyle name="Input 2 6 2 2 4 2" xfId="11118"/>
    <cellStyle name="Input 2 6 2 2 4 3" xfId="11119"/>
    <cellStyle name="Input 2 6 2 2 4 4" xfId="11120"/>
    <cellStyle name="Input 2 6 2 2 4 5" xfId="11121"/>
    <cellStyle name="Input 2 6 2 2 4 6" xfId="11122"/>
    <cellStyle name="Input 2 6 2 2 5" xfId="11123"/>
    <cellStyle name="Input 2 6 2 2 6" xfId="11124"/>
    <cellStyle name="Input 2 6 2 2 7" xfId="11125"/>
    <cellStyle name="Input 2 6 2 2 8" xfId="11126"/>
    <cellStyle name="Input 2 6 2 2 9" xfId="11127"/>
    <cellStyle name="Input 2 6 2 3" xfId="11128"/>
    <cellStyle name="Input 2 6 2 3 2" xfId="11129"/>
    <cellStyle name="Input 2 6 2 3 2 2" xfId="11130"/>
    <cellStyle name="Input 2 6 2 3 2 3" xfId="11131"/>
    <cellStyle name="Input 2 6 2 3 2 4" xfId="11132"/>
    <cellStyle name="Input 2 6 2 3 2 5" xfId="11133"/>
    <cellStyle name="Input 2 6 2 3 2 6" xfId="11134"/>
    <cellStyle name="Input 2 6 2 3 3" xfId="11135"/>
    <cellStyle name="Input 2 6 2 3 3 2" xfId="11136"/>
    <cellStyle name="Input 2 6 2 3 3 3" xfId="11137"/>
    <cellStyle name="Input 2 6 2 3 3 4" xfId="11138"/>
    <cellStyle name="Input 2 6 2 3 3 5" xfId="11139"/>
    <cellStyle name="Input 2 6 2 3 3 6" xfId="11140"/>
    <cellStyle name="Input 2 6 2 3 4" xfId="11141"/>
    <cellStyle name="Input 2 6 2 3 5" xfId="11142"/>
    <cellStyle name="Input 2 6 2 3 6" xfId="11143"/>
    <cellStyle name="Input 2 6 2 3 7" xfId="11144"/>
    <cellStyle name="Input 2 6 2 3 8" xfId="11145"/>
    <cellStyle name="Input 2 6 2 4" xfId="11146"/>
    <cellStyle name="Input 2 6 2 4 2" xfId="11147"/>
    <cellStyle name="Input 2 6 2 4 3" xfId="11148"/>
    <cellStyle name="Input 2 6 2 4 4" xfId="11149"/>
    <cellStyle name="Input 2 6 2 4 5" xfId="11150"/>
    <cellStyle name="Input 2 6 2 4 6" xfId="11151"/>
    <cellStyle name="Input 2 6 2 5" xfId="11152"/>
    <cellStyle name="Input 2 6 2 5 2" xfId="11153"/>
    <cellStyle name="Input 2 6 2 5 3" xfId="11154"/>
    <cellStyle name="Input 2 6 2 5 4" xfId="11155"/>
    <cellStyle name="Input 2 6 2 5 5" xfId="11156"/>
    <cellStyle name="Input 2 6 2 5 6" xfId="11157"/>
    <cellStyle name="Input 2 6 2 6" xfId="11158"/>
    <cellStyle name="Input 2 6 2 7" xfId="11159"/>
    <cellStyle name="Input 2 6 2 8" xfId="11160"/>
    <cellStyle name="Input 2 6 2 9" xfId="11161"/>
    <cellStyle name="Input 2 6 3" xfId="11162"/>
    <cellStyle name="Input 2 6 3 2" xfId="11163"/>
    <cellStyle name="Input 2 6 3 2 2" xfId="11164"/>
    <cellStyle name="Input 2 6 3 2 2 2" xfId="11165"/>
    <cellStyle name="Input 2 6 3 2 2 3" xfId="11166"/>
    <cellStyle name="Input 2 6 3 2 2 4" xfId="11167"/>
    <cellStyle name="Input 2 6 3 2 2 5" xfId="11168"/>
    <cellStyle name="Input 2 6 3 2 2 6" xfId="11169"/>
    <cellStyle name="Input 2 6 3 2 3" xfId="11170"/>
    <cellStyle name="Input 2 6 3 2 3 2" xfId="11171"/>
    <cellStyle name="Input 2 6 3 2 3 3" xfId="11172"/>
    <cellStyle name="Input 2 6 3 2 3 4" xfId="11173"/>
    <cellStyle name="Input 2 6 3 2 3 5" xfId="11174"/>
    <cellStyle name="Input 2 6 3 2 3 6" xfId="11175"/>
    <cellStyle name="Input 2 6 3 2 4" xfId="11176"/>
    <cellStyle name="Input 2 6 3 2 5" xfId="11177"/>
    <cellStyle name="Input 2 6 3 2 6" xfId="11178"/>
    <cellStyle name="Input 2 6 3 2 7" xfId="11179"/>
    <cellStyle name="Input 2 6 3 2 8" xfId="11180"/>
    <cellStyle name="Input 2 6 3 3" xfId="11181"/>
    <cellStyle name="Input 2 6 3 3 2" xfId="11182"/>
    <cellStyle name="Input 2 6 3 3 3" xfId="11183"/>
    <cellStyle name="Input 2 6 3 3 4" xfId="11184"/>
    <cellStyle name="Input 2 6 3 3 5" xfId="11185"/>
    <cellStyle name="Input 2 6 3 3 6" xfId="11186"/>
    <cellStyle name="Input 2 6 3 4" xfId="11187"/>
    <cellStyle name="Input 2 6 3 4 2" xfId="11188"/>
    <cellStyle name="Input 2 6 3 4 3" xfId="11189"/>
    <cellStyle name="Input 2 6 3 4 4" xfId="11190"/>
    <cellStyle name="Input 2 6 3 4 5" xfId="11191"/>
    <cellStyle name="Input 2 6 3 4 6" xfId="11192"/>
    <cellStyle name="Input 2 6 3 5" xfId="11193"/>
    <cellStyle name="Input 2 6 3 6" xfId="11194"/>
    <cellStyle name="Input 2 6 3 7" xfId="11195"/>
    <cellStyle name="Input 2 6 3 8" xfId="11196"/>
    <cellStyle name="Input 2 6 3 9" xfId="11197"/>
    <cellStyle name="Input 2 6 4" xfId="11198"/>
    <cellStyle name="Input 2 6 4 2" xfId="11199"/>
    <cellStyle name="Input 2 6 4 2 2" xfId="11200"/>
    <cellStyle name="Input 2 6 4 2 3" xfId="11201"/>
    <cellStyle name="Input 2 6 4 2 4" xfId="11202"/>
    <cellStyle name="Input 2 6 4 2 5" xfId="11203"/>
    <cellStyle name="Input 2 6 4 2 6" xfId="11204"/>
    <cellStyle name="Input 2 6 4 3" xfId="11205"/>
    <cellStyle name="Input 2 6 4 3 2" xfId="11206"/>
    <cellStyle name="Input 2 6 4 3 3" xfId="11207"/>
    <cellStyle name="Input 2 6 4 3 4" xfId="11208"/>
    <cellStyle name="Input 2 6 4 3 5" xfId="11209"/>
    <cellStyle name="Input 2 6 4 3 6" xfId="11210"/>
    <cellStyle name="Input 2 6 4 4" xfId="11211"/>
    <cellStyle name="Input 2 6 4 5" xfId="11212"/>
    <cellStyle name="Input 2 6 4 6" xfId="11213"/>
    <cellStyle name="Input 2 6 4 7" xfId="11214"/>
    <cellStyle name="Input 2 6 4 8" xfId="11215"/>
    <cellStyle name="Input 2 6 5" xfId="11216"/>
    <cellStyle name="Input 2 6 5 2" xfId="11217"/>
    <cellStyle name="Input 2 6 5 3" xfId="11218"/>
    <cellStyle name="Input 2 6 5 4" xfId="11219"/>
    <cellStyle name="Input 2 6 5 5" xfId="11220"/>
    <cellStyle name="Input 2 6 5 6" xfId="11221"/>
    <cellStyle name="Input 2 6 6" xfId="11222"/>
    <cellStyle name="Input 2 6 6 2" xfId="11223"/>
    <cellStyle name="Input 2 6 6 3" xfId="11224"/>
    <cellStyle name="Input 2 6 6 4" xfId="11225"/>
    <cellStyle name="Input 2 6 6 5" xfId="11226"/>
    <cellStyle name="Input 2 6 6 6" xfId="11227"/>
    <cellStyle name="Input 2 6 7" xfId="11228"/>
    <cellStyle name="Input 2 6 8" xfId="11229"/>
    <cellStyle name="Input 2 6 9" xfId="11230"/>
    <cellStyle name="Input 2 7" xfId="11231"/>
    <cellStyle name="Input 2 7 10" xfId="11232"/>
    <cellStyle name="Input 2 7 2" xfId="11233"/>
    <cellStyle name="Input 2 7 2 2" xfId="11234"/>
    <cellStyle name="Input 2 7 2 2 2" xfId="11235"/>
    <cellStyle name="Input 2 7 2 2 2 2" xfId="11236"/>
    <cellStyle name="Input 2 7 2 2 2 3" xfId="11237"/>
    <cellStyle name="Input 2 7 2 2 2 4" xfId="11238"/>
    <cellStyle name="Input 2 7 2 2 2 5" xfId="11239"/>
    <cellStyle name="Input 2 7 2 2 2 6" xfId="11240"/>
    <cellStyle name="Input 2 7 2 2 3" xfId="11241"/>
    <cellStyle name="Input 2 7 2 2 3 2" xfId="11242"/>
    <cellStyle name="Input 2 7 2 2 3 3" xfId="11243"/>
    <cellStyle name="Input 2 7 2 2 3 4" xfId="11244"/>
    <cellStyle name="Input 2 7 2 2 3 5" xfId="11245"/>
    <cellStyle name="Input 2 7 2 2 3 6" xfId="11246"/>
    <cellStyle name="Input 2 7 2 2 4" xfId="11247"/>
    <cellStyle name="Input 2 7 2 2 5" xfId="11248"/>
    <cellStyle name="Input 2 7 2 2 6" xfId="11249"/>
    <cellStyle name="Input 2 7 2 2 7" xfId="11250"/>
    <cellStyle name="Input 2 7 2 2 8" xfId="11251"/>
    <cellStyle name="Input 2 7 2 3" xfId="11252"/>
    <cellStyle name="Input 2 7 2 3 2" xfId="11253"/>
    <cellStyle name="Input 2 7 2 3 3" xfId="11254"/>
    <cellStyle name="Input 2 7 2 3 4" xfId="11255"/>
    <cellStyle name="Input 2 7 2 3 5" xfId="11256"/>
    <cellStyle name="Input 2 7 2 3 6" xfId="11257"/>
    <cellStyle name="Input 2 7 2 4" xfId="11258"/>
    <cellStyle name="Input 2 7 2 4 2" xfId="11259"/>
    <cellStyle name="Input 2 7 2 4 3" xfId="11260"/>
    <cellStyle name="Input 2 7 2 4 4" xfId="11261"/>
    <cellStyle name="Input 2 7 2 4 5" xfId="11262"/>
    <cellStyle name="Input 2 7 2 4 6" xfId="11263"/>
    <cellStyle name="Input 2 7 2 5" xfId="11264"/>
    <cellStyle name="Input 2 7 2 6" xfId="11265"/>
    <cellStyle name="Input 2 7 2 7" xfId="11266"/>
    <cellStyle name="Input 2 7 2 8" xfId="11267"/>
    <cellStyle name="Input 2 7 2 9" xfId="11268"/>
    <cellStyle name="Input 2 7 3" xfId="11269"/>
    <cellStyle name="Input 2 7 3 2" xfId="11270"/>
    <cellStyle name="Input 2 7 3 2 2" xfId="11271"/>
    <cellStyle name="Input 2 7 3 2 3" xfId="11272"/>
    <cellStyle name="Input 2 7 3 2 4" xfId="11273"/>
    <cellStyle name="Input 2 7 3 2 5" xfId="11274"/>
    <cellStyle name="Input 2 7 3 2 6" xfId="11275"/>
    <cellStyle name="Input 2 7 3 3" xfId="11276"/>
    <cellStyle name="Input 2 7 3 3 2" xfId="11277"/>
    <cellStyle name="Input 2 7 3 3 3" xfId="11278"/>
    <cellStyle name="Input 2 7 3 3 4" xfId="11279"/>
    <cellStyle name="Input 2 7 3 3 5" xfId="11280"/>
    <cellStyle name="Input 2 7 3 3 6" xfId="11281"/>
    <cellStyle name="Input 2 7 3 4" xfId="11282"/>
    <cellStyle name="Input 2 7 3 5" xfId="11283"/>
    <cellStyle name="Input 2 7 3 6" xfId="11284"/>
    <cellStyle name="Input 2 7 3 7" xfId="11285"/>
    <cellStyle name="Input 2 7 3 8" xfId="11286"/>
    <cellStyle name="Input 2 7 4" xfId="11287"/>
    <cellStyle name="Input 2 7 4 2" xfId="11288"/>
    <cellStyle name="Input 2 7 4 3" xfId="11289"/>
    <cellStyle name="Input 2 7 4 4" xfId="11290"/>
    <cellStyle name="Input 2 7 4 5" xfId="11291"/>
    <cellStyle name="Input 2 7 4 6" xfId="11292"/>
    <cellStyle name="Input 2 7 5" xfId="11293"/>
    <cellStyle name="Input 2 7 5 2" xfId="11294"/>
    <cellStyle name="Input 2 7 5 3" xfId="11295"/>
    <cellStyle name="Input 2 7 5 4" xfId="11296"/>
    <cellStyle name="Input 2 7 5 5" xfId="11297"/>
    <cellStyle name="Input 2 7 5 6" xfId="11298"/>
    <cellStyle name="Input 2 7 6" xfId="11299"/>
    <cellStyle name="Input 2 7 7" xfId="11300"/>
    <cellStyle name="Input 2 7 8" xfId="11301"/>
    <cellStyle name="Input 2 7 9" xfId="11302"/>
    <cellStyle name="Input 2 8" xfId="11303"/>
    <cellStyle name="Input 2 8 2" xfId="11304"/>
    <cellStyle name="Input 2 8 2 2" xfId="11305"/>
    <cellStyle name="Input 2 8 2 2 2" xfId="11306"/>
    <cellStyle name="Input 2 8 2 2 3" xfId="11307"/>
    <cellStyle name="Input 2 8 2 2 4" xfId="11308"/>
    <cellStyle name="Input 2 8 2 2 5" xfId="11309"/>
    <cellStyle name="Input 2 8 2 2 6" xfId="11310"/>
    <cellStyle name="Input 2 8 2 3" xfId="11311"/>
    <cellStyle name="Input 2 8 2 3 2" xfId="11312"/>
    <cellStyle name="Input 2 8 2 3 3" xfId="11313"/>
    <cellStyle name="Input 2 8 2 3 4" xfId="11314"/>
    <cellStyle name="Input 2 8 2 3 5" xfId="11315"/>
    <cellStyle name="Input 2 8 2 3 6" xfId="11316"/>
    <cellStyle name="Input 2 8 2 4" xfId="11317"/>
    <cellStyle name="Input 2 8 2 5" xfId="11318"/>
    <cellStyle name="Input 2 8 2 6" xfId="11319"/>
    <cellStyle name="Input 2 8 2 7" xfId="11320"/>
    <cellStyle name="Input 2 8 2 8" xfId="11321"/>
    <cellStyle name="Input 2 8 3" xfId="11322"/>
    <cellStyle name="Input 2 8 3 2" xfId="11323"/>
    <cellStyle name="Input 2 8 3 3" xfId="11324"/>
    <cellStyle name="Input 2 8 3 4" xfId="11325"/>
    <cellStyle name="Input 2 8 3 5" xfId="11326"/>
    <cellStyle name="Input 2 8 3 6" xfId="11327"/>
    <cellStyle name="Input 2 8 4" xfId="11328"/>
    <cellStyle name="Input 2 8 4 2" xfId="11329"/>
    <cellStyle name="Input 2 8 4 3" xfId="11330"/>
    <cellStyle name="Input 2 8 4 4" xfId="11331"/>
    <cellStyle name="Input 2 8 4 5" xfId="11332"/>
    <cellStyle name="Input 2 8 4 6" xfId="11333"/>
    <cellStyle name="Input 2 8 5" xfId="11334"/>
    <cellStyle name="Input 2 8 6" xfId="11335"/>
    <cellStyle name="Input 2 8 7" xfId="11336"/>
    <cellStyle name="Input 2 8 8" xfId="11337"/>
    <cellStyle name="Input 2 8 9" xfId="11338"/>
    <cellStyle name="Input 2 9" xfId="11339"/>
    <cellStyle name="Input 2 9 2" xfId="11340"/>
    <cellStyle name="Input 2 9 2 2" xfId="11341"/>
    <cellStyle name="Input 2 9 2 3" xfId="11342"/>
    <cellStyle name="Input 2 9 2 4" xfId="11343"/>
    <cellStyle name="Input 2 9 2 5" xfId="11344"/>
    <cellStyle name="Input 2 9 2 6" xfId="11345"/>
    <cellStyle name="Input 2 9 3" xfId="11346"/>
    <cellStyle name="Input 2 9 3 2" xfId="11347"/>
    <cellStyle name="Input 2 9 3 3" xfId="11348"/>
    <cellStyle name="Input 2 9 3 4" xfId="11349"/>
    <cellStyle name="Input 2 9 3 5" xfId="11350"/>
    <cellStyle name="Input 2 9 3 6" xfId="11351"/>
    <cellStyle name="Input 2 9 4" xfId="11352"/>
    <cellStyle name="Input 2 9 5" xfId="11353"/>
    <cellStyle name="Input 2 9 6" xfId="11354"/>
    <cellStyle name="Input 2 9 7" xfId="11355"/>
    <cellStyle name="Input 2 9 8" xfId="11356"/>
    <cellStyle name="Input 3" xfId="11357"/>
    <cellStyle name="Input 3 2" xfId="11358"/>
    <cellStyle name="Input 3 2 10" xfId="11359"/>
    <cellStyle name="Input 3 2 11" xfId="11360"/>
    <cellStyle name="Input 3 2 12" xfId="11361"/>
    <cellStyle name="Input 3 2 13" xfId="11362"/>
    <cellStyle name="Input 3 2 14" xfId="11363"/>
    <cellStyle name="Input 3 2 2" xfId="11364"/>
    <cellStyle name="Input 3 2 2 10" xfId="11365"/>
    <cellStyle name="Input 3 2 2 11" xfId="11366"/>
    <cellStyle name="Input 3 2 2 12" xfId="11367"/>
    <cellStyle name="Input 3 2 2 13" xfId="11368"/>
    <cellStyle name="Input 3 2 2 2" xfId="11369"/>
    <cellStyle name="Input 3 2 2 2 10" xfId="11370"/>
    <cellStyle name="Input 3 2 2 2 11" xfId="11371"/>
    <cellStyle name="Input 3 2 2 2 12" xfId="11372"/>
    <cellStyle name="Input 3 2 2 2 2" xfId="11373"/>
    <cellStyle name="Input 3 2 2 2 2 10" xfId="11374"/>
    <cellStyle name="Input 3 2 2 2 2 11" xfId="11375"/>
    <cellStyle name="Input 3 2 2 2 2 2" xfId="11376"/>
    <cellStyle name="Input 3 2 2 2 2 2 10" xfId="11377"/>
    <cellStyle name="Input 3 2 2 2 2 2 2" xfId="11378"/>
    <cellStyle name="Input 3 2 2 2 2 2 2 2" xfId="11379"/>
    <cellStyle name="Input 3 2 2 2 2 2 2 2 2" xfId="11380"/>
    <cellStyle name="Input 3 2 2 2 2 2 2 2 2 2" xfId="11381"/>
    <cellStyle name="Input 3 2 2 2 2 2 2 2 2 3" xfId="11382"/>
    <cellStyle name="Input 3 2 2 2 2 2 2 2 2 4" xfId="11383"/>
    <cellStyle name="Input 3 2 2 2 2 2 2 2 2 5" xfId="11384"/>
    <cellStyle name="Input 3 2 2 2 2 2 2 2 2 6" xfId="11385"/>
    <cellStyle name="Input 3 2 2 2 2 2 2 2 3" xfId="11386"/>
    <cellStyle name="Input 3 2 2 2 2 2 2 2 3 2" xfId="11387"/>
    <cellStyle name="Input 3 2 2 2 2 2 2 2 3 3" xfId="11388"/>
    <cellStyle name="Input 3 2 2 2 2 2 2 2 3 4" xfId="11389"/>
    <cellStyle name="Input 3 2 2 2 2 2 2 2 3 5" xfId="11390"/>
    <cellStyle name="Input 3 2 2 2 2 2 2 2 3 6" xfId="11391"/>
    <cellStyle name="Input 3 2 2 2 2 2 2 2 4" xfId="11392"/>
    <cellStyle name="Input 3 2 2 2 2 2 2 2 5" xfId="11393"/>
    <cellStyle name="Input 3 2 2 2 2 2 2 2 6" xfId="11394"/>
    <cellStyle name="Input 3 2 2 2 2 2 2 2 7" xfId="11395"/>
    <cellStyle name="Input 3 2 2 2 2 2 2 2 8" xfId="11396"/>
    <cellStyle name="Input 3 2 2 2 2 2 2 3" xfId="11397"/>
    <cellStyle name="Input 3 2 2 2 2 2 2 3 2" xfId="11398"/>
    <cellStyle name="Input 3 2 2 2 2 2 2 3 3" xfId="11399"/>
    <cellStyle name="Input 3 2 2 2 2 2 2 3 4" xfId="11400"/>
    <cellStyle name="Input 3 2 2 2 2 2 2 3 5" xfId="11401"/>
    <cellStyle name="Input 3 2 2 2 2 2 2 3 6" xfId="11402"/>
    <cellStyle name="Input 3 2 2 2 2 2 2 4" xfId="11403"/>
    <cellStyle name="Input 3 2 2 2 2 2 2 4 2" xfId="11404"/>
    <cellStyle name="Input 3 2 2 2 2 2 2 4 3" xfId="11405"/>
    <cellStyle name="Input 3 2 2 2 2 2 2 4 4" xfId="11406"/>
    <cellStyle name="Input 3 2 2 2 2 2 2 4 5" xfId="11407"/>
    <cellStyle name="Input 3 2 2 2 2 2 2 4 6" xfId="11408"/>
    <cellStyle name="Input 3 2 2 2 2 2 2 5" xfId="11409"/>
    <cellStyle name="Input 3 2 2 2 2 2 2 6" xfId="11410"/>
    <cellStyle name="Input 3 2 2 2 2 2 2 7" xfId="11411"/>
    <cellStyle name="Input 3 2 2 2 2 2 2 8" xfId="11412"/>
    <cellStyle name="Input 3 2 2 2 2 2 2 9" xfId="11413"/>
    <cellStyle name="Input 3 2 2 2 2 2 3" xfId="11414"/>
    <cellStyle name="Input 3 2 2 2 2 2 3 2" xfId="11415"/>
    <cellStyle name="Input 3 2 2 2 2 2 3 2 2" xfId="11416"/>
    <cellStyle name="Input 3 2 2 2 2 2 3 2 3" xfId="11417"/>
    <cellStyle name="Input 3 2 2 2 2 2 3 2 4" xfId="11418"/>
    <cellStyle name="Input 3 2 2 2 2 2 3 2 5" xfId="11419"/>
    <cellStyle name="Input 3 2 2 2 2 2 3 2 6" xfId="11420"/>
    <cellStyle name="Input 3 2 2 2 2 2 3 3" xfId="11421"/>
    <cellStyle name="Input 3 2 2 2 2 2 3 3 2" xfId="11422"/>
    <cellStyle name="Input 3 2 2 2 2 2 3 3 3" xfId="11423"/>
    <cellStyle name="Input 3 2 2 2 2 2 3 3 4" xfId="11424"/>
    <cellStyle name="Input 3 2 2 2 2 2 3 3 5" xfId="11425"/>
    <cellStyle name="Input 3 2 2 2 2 2 3 3 6" xfId="11426"/>
    <cellStyle name="Input 3 2 2 2 2 2 3 4" xfId="11427"/>
    <cellStyle name="Input 3 2 2 2 2 2 3 5" xfId="11428"/>
    <cellStyle name="Input 3 2 2 2 2 2 3 6" xfId="11429"/>
    <cellStyle name="Input 3 2 2 2 2 2 3 7" xfId="11430"/>
    <cellStyle name="Input 3 2 2 2 2 2 3 8" xfId="11431"/>
    <cellStyle name="Input 3 2 2 2 2 2 4" xfId="11432"/>
    <cellStyle name="Input 3 2 2 2 2 2 4 2" xfId="11433"/>
    <cellStyle name="Input 3 2 2 2 2 2 4 3" xfId="11434"/>
    <cellStyle name="Input 3 2 2 2 2 2 4 4" xfId="11435"/>
    <cellStyle name="Input 3 2 2 2 2 2 4 5" xfId="11436"/>
    <cellStyle name="Input 3 2 2 2 2 2 4 6" xfId="11437"/>
    <cellStyle name="Input 3 2 2 2 2 2 5" xfId="11438"/>
    <cellStyle name="Input 3 2 2 2 2 2 5 2" xfId="11439"/>
    <cellStyle name="Input 3 2 2 2 2 2 5 3" xfId="11440"/>
    <cellStyle name="Input 3 2 2 2 2 2 5 4" xfId="11441"/>
    <cellStyle name="Input 3 2 2 2 2 2 5 5" xfId="11442"/>
    <cellStyle name="Input 3 2 2 2 2 2 5 6" xfId="11443"/>
    <cellStyle name="Input 3 2 2 2 2 2 6" xfId="11444"/>
    <cellStyle name="Input 3 2 2 2 2 2 7" xfId="11445"/>
    <cellStyle name="Input 3 2 2 2 2 2 8" xfId="11446"/>
    <cellStyle name="Input 3 2 2 2 2 2 9" xfId="11447"/>
    <cellStyle name="Input 3 2 2 2 2 3" xfId="11448"/>
    <cellStyle name="Input 3 2 2 2 2 3 2" xfId="11449"/>
    <cellStyle name="Input 3 2 2 2 2 3 2 2" xfId="11450"/>
    <cellStyle name="Input 3 2 2 2 2 3 2 2 2" xfId="11451"/>
    <cellStyle name="Input 3 2 2 2 2 3 2 2 3" xfId="11452"/>
    <cellStyle name="Input 3 2 2 2 2 3 2 2 4" xfId="11453"/>
    <cellStyle name="Input 3 2 2 2 2 3 2 2 5" xfId="11454"/>
    <cellStyle name="Input 3 2 2 2 2 3 2 2 6" xfId="11455"/>
    <cellStyle name="Input 3 2 2 2 2 3 2 3" xfId="11456"/>
    <cellStyle name="Input 3 2 2 2 2 3 2 3 2" xfId="11457"/>
    <cellStyle name="Input 3 2 2 2 2 3 2 3 3" xfId="11458"/>
    <cellStyle name="Input 3 2 2 2 2 3 2 3 4" xfId="11459"/>
    <cellStyle name="Input 3 2 2 2 2 3 2 3 5" xfId="11460"/>
    <cellStyle name="Input 3 2 2 2 2 3 2 3 6" xfId="11461"/>
    <cellStyle name="Input 3 2 2 2 2 3 2 4" xfId="11462"/>
    <cellStyle name="Input 3 2 2 2 2 3 2 5" xfId="11463"/>
    <cellStyle name="Input 3 2 2 2 2 3 2 6" xfId="11464"/>
    <cellStyle name="Input 3 2 2 2 2 3 2 7" xfId="11465"/>
    <cellStyle name="Input 3 2 2 2 2 3 2 8" xfId="11466"/>
    <cellStyle name="Input 3 2 2 2 2 3 3" xfId="11467"/>
    <cellStyle name="Input 3 2 2 2 2 3 3 2" xfId="11468"/>
    <cellStyle name="Input 3 2 2 2 2 3 3 3" xfId="11469"/>
    <cellStyle name="Input 3 2 2 2 2 3 3 4" xfId="11470"/>
    <cellStyle name="Input 3 2 2 2 2 3 3 5" xfId="11471"/>
    <cellStyle name="Input 3 2 2 2 2 3 3 6" xfId="11472"/>
    <cellStyle name="Input 3 2 2 2 2 3 4" xfId="11473"/>
    <cellStyle name="Input 3 2 2 2 2 3 4 2" xfId="11474"/>
    <cellStyle name="Input 3 2 2 2 2 3 4 3" xfId="11475"/>
    <cellStyle name="Input 3 2 2 2 2 3 4 4" xfId="11476"/>
    <cellStyle name="Input 3 2 2 2 2 3 4 5" xfId="11477"/>
    <cellStyle name="Input 3 2 2 2 2 3 4 6" xfId="11478"/>
    <cellStyle name="Input 3 2 2 2 2 3 5" xfId="11479"/>
    <cellStyle name="Input 3 2 2 2 2 3 6" xfId="11480"/>
    <cellStyle name="Input 3 2 2 2 2 3 7" xfId="11481"/>
    <cellStyle name="Input 3 2 2 2 2 3 8" xfId="11482"/>
    <cellStyle name="Input 3 2 2 2 2 3 9" xfId="11483"/>
    <cellStyle name="Input 3 2 2 2 2 4" xfId="11484"/>
    <cellStyle name="Input 3 2 2 2 2 4 2" xfId="11485"/>
    <cellStyle name="Input 3 2 2 2 2 4 2 2" xfId="11486"/>
    <cellStyle name="Input 3 2 2 2 2 4 2 3" xfId="11487"/>
    <cellStyle name="Input 3 2 2 2 2 4 2 4" xfId="11488"/>
    <cellStyle name="Input 3 2 2 2 2 4 2 5" xfId="11489"/>
    <cellStyle name="Input 3 2 2 2 2 4 2 6" xfId="11490"/>
    <cellStyle name="Input 3 2 2 2 2 4 3" xfId="11491"/>
    <cellStyle name="Input 3 2 2 2 2 4 3 2" xfId="11492"/>
    <cellStyle name="Input 3 2 2 2 2 4 3 3" xfId="11493"/>
    <cellStyle name="Input 3 2 2 2 2 4 3 4" xfId="11494"/>
    <cellStyle name="Input 3 2 2 2 2 4 3 5" xfId="11495"/>
    <cellStyle name="Input 3 2 2 2 2 4 3 6" xfId="11496"/>
    <cellStyle name="Input 3 2 2 2 2 4 4" xfId="11497"/>
    <cellStyle name="Input 3 2 2 2 2 4 5" xfId="11498"/>
    <cellStyle name="Input 3 2 2 2 2 4 6" xfId="11499"/>
    <cellStyle name="Input 3 2 2 2 2 4 7" xfId="11500"/>
    <cellStyle name="Input 3 2 2 2 2 4 8" xfId="11501"/>
    <cellStyle name="Input 3 2 2 2 2 5" xfId="11502"/>
    <cellStyle name="Input 3 2 2 2 2 5 2" xfId="11503"/>
    <cellStyle name="Input 3 2 2 2 2 5 3" xfId="11504"/>
    <cellStyle name="Input 3 2 2 2 2 5 4" xfId="11505"/>
    <cellStyle name="Input 3 2 2 2 2 5 5" xfId="11506"/>
    <cellStyle name="Input 3 2 2 2 2 5 6" xfId="11507"/>
    <cellStyle name="Input 3 2 2 2 2 6" xfId="11508"/>
    <cellStyle name="Input 3 2 2 2 2 6 2" xfId="11509"/>
    <cellStyle name="Input 3 2 2 2 2 6 3" xfId="11510"/>
    <cellStyle name="Input 3 2 2 2 2 6 4" xfId="11511"/>
    <cellStyle name="Input 3 2 2 2 2 6 5" xfId="11512"/>
    <cellStyle name="Input 3 2 2 2 2 6 6" xfId="11513"/>
    <cellStyle name="Input 3 2 2 2 2 7" xfId="11514"/>
    <cellStyle name="Input 3 2 2 2 2 8" xfId="11515"/>
    <cellStyle name="Input 3 2 2 2 2 9" xfId="11516"/>
    <cellStyle name="Input 3 2 2 2 3" xfId="11517"/>
    <cellStyle name="Input 3 2 2 2 3 10" xfId="11518"/>
    <cellStyle name="Input 3 2 2 2 3 2" xfId="11519"/>
    <cellStyle name="Input 3 2 2 2 3 2 2" xfId="11520"/>
    <cellStyle name="Input 3 2 2 2 3 2 2 2" xfId="11521"/>
    <cellStyle name="Input 3 2 2 2 3 2 2 2 2" xfId="11522"/>
    <cellStyle name="Input 3 2 2 2 3 2 2 2 3" xfId="11523"/>
    <cellStyle name="Input 3 2 2 2 3 2 2 2 4" xfId="11524"/>
    <cellStyle name="Input 3 2 2 2 3 2 2 2 5" xfId="11525"/>
    <cellStyle name="Input 3 2 2 2 3 2 2 2 6" xfId="11526"/>
    <cellStyle name="Input 3 2 2 2 3 2 2 3" xfId="11527"/>
    <cellStyle name="Input 3 2 2 2 3 2 2 3 2" xfId="11528"/>
    <cellStyle name="Input 3 2 2 2 3 2 2 3 3" xfId="11529"/>
    <cellStyle name="Input 3 2 2 2 3 2 2 3 4" xfId="11530"/>
    <cellStyle name="Input 3 2 2 2 3 2 2 3 5" xfId="11531"/>
    <cellStyle name="Input 3 2 2 2 3 2 2 3 6" xfId="11532"/>
    <cellStyle name="Input 3 2 2 2 3 2 2 4" xfId="11533"/>
    <cellStyle name="Input 3 2 2 2 3 2 2 5" xfId="11534"/>
    <cellStyle name="Input 3 2 2 2 3 2 2 6" xfId="11535"/>
    <cellStyle name="Input 3 2 2 2 3 2 2 7" xfId="11536"/>
    <cellStyle name="Input 3 2 2 2 3 2 2 8" xfId="11537"/>
    <cellStyle name="Input 3 2 2 2 3 2 3" xfId="11538"/>
    <cellStyle name="Input 3 2 2 2 3 2 3 2" xfId="11539"/>
    <cellStyle name="Input 3 2 2 2 3 2 3 3" xfId="11540"/>
    <cellStyle name="Input 3 2 2 2 3 2 3 4" xfId="11541"/>
    <cellStyle name="Input 3 2 2 2 3 2 3 5" xfId="11542"/>
    <cellStyle name="Input 3 2 2 2 3 2 3 6" xfId="11543"/>
    <cellStyle name="Input 3 2 2 2 3 2 4" xfId="11544"/>
    <cellStyle name="Input 3 2 2 2 3 2 4 2" xfId="11545"/>
    <cellStyle name="Input 3 2 2 2 3 2 4 3" xfId="11546"/>
    <cellStyle name="Input 3 2 2 2 3 2 4 4" xfId="11547"/>
    <cellStyle name="Input 3 2 2 2 3 2 4 5" xfId="11548"/>
    <cellStyle name="Input 3 2 2 2 3 2 4 6" xfId="11549"/>
    <cellStyle name="Input 3 2 2 2 3 2 5" xfId="11550"/>
    <cellStyle name="Input 3 2 2 2 3 2 6" xfId="11551"/>
    <cellStyle name="Input 3 2 2 2 3 2 7" xfId="11552"/>
    <cellStyle name="Input 3 2 2 2 3 2 8" xfId="11553"/>
    <cellStyle name="Input 3 2 2 2 3 2 9" xfId="11554"/>
    <cellStyle name="Input 3 2 2 2 3 3" xfId="11555"/>
    <cellStyle name="Input 3 2 2 2 3 3 2" xfId="11556"/>
    <cellStyle name="Input 3 2 2 2 3 3 2 2" xfId="11557"/>
    <cellStyle name="Input 3 2 2 2 3 3 2 3" xfId="11558"/>
    <cellStyle name="Input 3 2 2 2 3 3 2 4" xfId="11559"/>
    <cellStyle name="Input 3 2 2 2 3 3 2 5" xfId="11560"/>
    <cellStyle name="Input 3 2 2 2 3 3 2 6" xfId="11561"/>
    <cellStyle name="Input 3 2 2 2 3 3 3" xfId="11562"/>
    <cellStyle name="Input 3 2 2 2 3 3 3 2" xfId="11563"/>
    <cellStyle name="Input 3 2 2 2 3 3 3 3" xfId="11564"/>
    <cellStyle name="Input 3 2 2 2 3 3 3 4" xfId="11565"/>
    <cellStyle name="Input 3 2 2 2 3 3 3 5" xfId="11566"/>
    <cellStyle name="Input 3 2 2 2 3 3 3 6" xfId="11567"/>
    <cellStyle name="Input 3 2 2 2 3 3 4" xfId="11568"/>
    <cellStyle name="Input 3 2 2 2 3 3 5" xfId="11569"/>
    <cellStyle name="Input 3 2 2 2 3 3 6" xfId="11570"/>
    <cellStyle name="Input 3 2 2 2 3 3 7" xfId="11571"/>
    <cellStyle name="Input 3 2 2 2 3 3 8" xfId="11572"/>
    <cellStyle name="Input 3 2 2 2 3 4" xfId="11573"/>
    <cellStyle name="Input 3 2 2 2 3 4 2" xfId="11574"/>
    <cellStyle name="Input 3 2 2 2 3 4 3" xfId="11575"/>
    <cellStyle name="Input 3 2 2 2 3 4 4" xfId="11576"/>
    <cellStyle name="Input 3 2 2 2 3 4 5" xfId="11577"/>
    <cellStyle name="Input 3 2 2 2 3 4 6" xfId="11578"/>
    <cellStyle name="Input 3 2 2 2 3 5" xfId="11579"/>
    <cellStyle name="Input 3 2 2 2 3 5 2" xfId="11580"/>
    <cellStyle name="Input 3 2 2 2 3 5 3" xfId="11581"/>
    <cellStyle name="Input 3 2 2 2 3 5 4" xfId="11582"/>
    <cellStyle name="Input 3 2 2 2 3 5 5" xfId="11583"/>
    <cellStyle name="Input 3 2 2 2 3 5 6" xfId="11584"/>
    <cellStyle name="Input 3 2 2 2 3 6" xfId="11585"/>
    <cellStyle name="Input 3 2 2 2 3 7" xfId="11586"/>
    <cellStyle name="Input 3 2 2 2 3 8" xfId="11587"/>
    <cellStyle name="Input 3 2 2 2 3 9" xfId="11588"/>
    <cellStyle name="Input 3 2 2 2 4" xfId="11589"/>
    <cellStyle name="Input 3 2 2 2 4 2" xfId="11590"/>
    <cellStyle name="Input 3 2 2 2 4 2 2" xfId="11591"/>
    <cellStyle name="Input 3 2 2 2 4 2 2 2" xfId="11592"/>
    <cellStyle name="Input 3 2 2 2 4 2 2 3" xfId="11593"/>
    <cellStyle name="Input 3 2 2 2 4 2 2 4" xfId="11594"/>
    <cellStyle name="Input 3 2 2 2 4 2 2 5" xfId="11595"/>
    <cellStyle name="Input 3 2 2 2 4 2 2 6" xfId="11596"/>
    <cellStyle name="Input 3 2 2 2 4 2 3" xfId="11597"/>
    <cellStyle name="Input 3 2 2 2 4 2 3 2" xfId="11598"/>
    <cellStyle name="Input 3 2 2 2 4 2 3 3" xfId="11599"/>
    <cellStyle name="Input 3 2 2 2 4 2 3 4" xfId="11600"/>
    <cellStyle name="Input 3 2 2 2 4 2 3 5" xfId="11601"/>
    <cellStyle name="Input 3 2 2 2 4 2 3 6" xfId="11602"/>
    <cellStyle name="Input 3 2 2 2 4 2 4" xfId="11603"/>
    <cellStyle name="Input 3 2 2 2 4 2 5" xfId="11604"/>
    <cellStyle name="Input 3 2 2 2 4 2 6" xfId="11605"/>
    <cellStyle name="Input 3 2 2 2 4 2 7" xfId="11606"/>
    <cellStyle name="Input 3 2 2 2 4 2 8" xfId="11607"/>
    <cellStyle name="Input 3 2 2 2 4 3" xfId="11608"/>
    <cellStyle name="Input 3 2 2 2 4 3 2" xfId="11609"/>
    <cellStyle name="Input 3 2 2 2 4 3 3" xfId="11610"/>
    <cellStyle name="Input 3 2 2 2 4 3 4" xfId="11611"/>
    <cellStyle name="Input 3 2 2 2 4 3 5" xfId="11612"/>
    <cellStyle name="Input 3 2 2 2 4 3 6" xfId="11613"/>
    <cellStyle name="Input 3 2 2 2 4 4" xfId="11614"/>
    <cellStyle name="Input 3 2 2 2 4 4 2" xfId="11615"/>
    <cellStyle name="Input 3 2 2 2 4 4 3" xfId="11616"/>
    <cellStyle name="Input 3 2 2 2 4 4 4" xfId="11617"/>
    <cellStyle name="Input 3 2 2 2 4 4 5" xfId="11618"/>
    <cellStyle name="Input 3 2 2 2 4 4 6" xfId="11619"/>
    <cellStyle name="Input 3 2 2 2 4 5" xfId="11620"/>
    <cellStyle name="Input 3 2 2 2 4 6" xfId="11621"/>
    <cellStyle name="Input 3 2 2 2 4 7" xfId="11622"/>
    <cellStyle name="Input 3 2 2 2 4 8" xfId="11623"/>
    <cellStyle name="Input 3 2 2 2 4 9" xfId="11624"/>
    <cellStyle name="Input 3 2 2 2 5" xfId="11625"/>
    <cellStyle name="Input 3 2 2 2 5 2" xfId="11626"/>
    <cellStyle name="Input 3 2 2 2 5 2 2" xfId="11627"/>
    <cellStyle name="Input 3 2 2 2 5 2 3" xfId="11628"/>
    <cellStyle name="Input 3 2 2 2 5 2 4" xfId="11629"/>
    <cellStyle name="Input 3 2 2 2 5 2 5" xfId="11630"/>
    <cellStyle name="Input 3 2 2 2 5 2 6" xfId="11631"/>
    <cellStyle name="Input 3 2 2 2 5 3" xfId="11632"/>
    <cellStyle name="Input 3 2 2 2 5 3 2" xfId="11633"/>
    <cellStyle name="Input 3 2 2 2 5 3 3" xfId="11634"/>
    <cellStyle name="Input 3 2 2 2 5 3 4" xfId="11635"/>
    <cellStyle name="Input 3 2 2 2 5 3 5" xfId="11636"/>
    <cellStyle name="Input 3 2 2 2 5 3 6" xfId="11637"/>
    <cellStyle name="Input 3 2 2 2 5 4" xfId="11638"/>
    <cellStyle name="Input 3 2 2 2 5 5" xfId="11639"/>
    <cellStyle name="Input 3 2 2 2 5 6" xfId="11640"/>
    <cellStyle name="Input 3 2 2 2 5 7" xfId="11641"/>
    <cellStyle name="Input 3 2 2 2 5 8" xfId="11642"/>
    <cellStyle name="Input 3 2 2 2 6" xfId="11643"/>
    <cellStyle name="Input 3 2 2 2 6 2" xfId="11644"/>
    <cellStyle name="Input 3 2 2 2 6 3" xfId="11645"/>
    <cellStyle name="Input 3 2 2 2 6 4" xfId="11646"/>
    <cellStyle name="Input 3 2 2 2 6 5" xfId="11647"/>
    <cellStyle name="Input 3 2 2 2 6 6" xfId="11648"/>
    <cellStyle name="Input 3 2 2 2 7" xfId="11649"/>
    <cellStyle name="Input 3 2 2 2 7 2" xfId="11650"/>
    <cellStyle name="Input 3 2 2 2 7 3" xfId="11651"/>
    <cellStyle name="Input 3 2 2 2 7 4" xfId="11652"/>
    <cellStyle name="Input 3 2 2 2 7 5" xfId="11653"/>
    <cellStyle name="Input 3 2 2 2 7 6" xfId="11654"/>
    <cellStyle name="Input 3 2 2 2 8" xfId="11655"/>
    <cellStyle name="Input 3 2 2 2 9" xfId="11656"/>
    <cellStyle name="Input 3 2 2 3" xfId="11657"/>
    <cellStyle name="Input 3 2 2 3 10" xfId="11658"/>
    <cellStyle name="Input 3 2 2 3 11" xfId="11659"/>
    <cellStyle name="Input 3 2 2 3 2" xfId="11660"/>
    <cellStyle name="Input 3 2 2 3 2 10" xfId="11661"/>
    <cellStyle name="Input 3 2 2 3 2 2" xfId="11662"/>
    <cellStyle name="Input 3 2 2 3 2 2 2" xfId="11663"/>
    <cellStyle name="Input 3 2 2 3 2 2 2 2" xfId="11664"/>
    <cellStyle name="Input 3 2 2 3 2 2 2 2 2" xfId="11665"/>
    <cellStyle name="Input 3 2 2 3 2 2 2 2 3" xfId="11666"/>
    <cellStyle name="Input 3 2 2 3 2 2 2 2 4" xfId="11667"/>
    <cellStyle name="Input 3 2 2 3 2 2 2 2 5" xfId="11668"/>
    <cellStyle name="Input 3 2 2 3 2 2 2 2 6" xfId="11669"/>
    <cellStyle name="Input 3 2 2 3 2 2 2 3" xfId="11670"/>
    <cellStyle name="Input 3 2 2 3 2 2 2 3 2" xfId="11671"/>
    <cellStyle name="Input 3 2 2 3 2 2 2 3 3" xfId="11672"/>
    <cellStyle name="Input 3 2 2 3 2 2 2 3 4" xfId="11673"/>
    <cellStyle name="Input 3 2 2 3 2 2 2 3 5" xfId="11674"/>
    <cellStyle name="Input 3 2 2 3 2 2 2 3 6" xfId="11675"/>
    <cellStyle name="Input 3 2 2 3 2 2 2 4" xfId="11676"/>
    <cellStyle name="Input 3 2 2 3 2 2 2 5" xfId="11677"/>
    <cellStyle name="Input 3 2 2 3 2 2 2 6" xfId="11678"/>
    <cellStyle name="Input 3 2 2 3 2 2 2 7" xfId="11679"/>
    <cellStyle name="Input 3 2 2 3 2 2 2 8" xfId="11680"/>
    <cellStyle name="Input 3 2 2 3 2 2 3" xfId="11681"/>
    <cellStyle name="Input 3 2 2 3 2 2 3 2" xfId="11682"/>
    <cellStyle name="Input 3 2 2 3 2 2 3 3" xfId="11683"/>
    <cellStyle name="Input 3 2 2 3 2 2 3 4" xfId="11684"/>
    <cellStyle name="Input 3 2 2 3 2 2 3 5" xfId="11685"/>
    <cellStyle name="Input 3 2 2 3 2 2 3 6" xfId="11686"/>
    <cellStyle name="Input 3 2 2 3 2 2 4" xfId="11687"/>
    <cellStyle name="Input 3 2 2 3 2 2 4 2" xfId="11688"/>
    <cellStyle name="Input 3 2 2 3 2 2 4 3" xfId="11689"/>
    <cellStyle name="Input 3 2 2 3 2 2 4 4" xfId="11690"/>
    <cellStyle name="Input 3 2 2 3 2 2 4 5" xfId="11691"/>
    <cellStyle name="Input 3 2 2 3 2 2 4 6" xfId="11692"/>
    <cellStyle name="Input 3 2 2 3 2 2 5" xfId="11693"/>
    <cellStyle name="Input 3 2 2 3 2 2 6" xfId="11694"/>
    <cellStyle name="Input 3 2 2 3 2 2 7" xfId="11695"/>
    <cellStyle name="Input 3 2 2 3 2 2 8" xfId="11696"/>
    <cellStyle name="Input 3 2 2 3 2 2 9" xfId="11697"/>
    <cellStyle name="Input 3 2 2 3 2 3" xfId="11698"/>
    <cellStyle name="Input 3 2 2 3 2 3 2" xfId="11699"/>
    <cellStyle name="Input 3 2 2 3 2 3 2 2" xfId="11700"/>
    <cellStyle name="Input 3 2 2 3 2 3 2 3" xfId="11701"/>
    <cellStyle name="Input 3 2 2 3 2 3 2 4" xfId="11702"/>
    <cellStyle name="Input 3 2 2 3 2 3 2 5" xfId="11703"/>
    <cellStyle name="Input 3 2 2 3 2 3 2 6" xfId="11704"/>
    <cellStyle name="Input 3 2 2 3 2 3 3" xfId="11705"/>
    <cellStyle name="Input 3 2 2 3 2 3 3 2" xfId="11706"/>
    <cellStyle name="Input 3 2 2 3 2 3 3 3" xfId="11707"/>
    <cellStyle name="Input 3 2 2 3 2 3 3 4" xfId="11708"/>
    <cellStyle name="Input 3 2 2 3 2 3 3 5" xfId="11709"/>
    <cellStyle name="Input 3 2 2 3 2 3 3 6" xfId="11710"/>
    <cellStyle name="Input 3 2 2 3 2 3 4" xfId="11711"/>
    <cellStyle name="Input 3 2 2 3 2 3 5" xfId="11712"/>
    <cellStyle name="Input 3 2 2 3 2 3 6" xfId="11713"/>
    <cellStyle name="Input 3 2 2 3 2 3 7" xfId="11714"/>
    <cellStyle name="Input 3 2 2 3 2 3 8" xfId="11715"/>
    <cellStyle name="Input 3 2 2 3 2 4" xfId="11716"/>
    <cellStyle name="Input 3 2 2 3 2 4 2" xfId="11717"/>
    <cellStyle name="Input 3 2 2 3 2 4 3" xfId="11718"/>
    <cellStyle name="Input 3 2 2 3 2 4 4" xfId="11719"/>
    <cellStyle name="Input 3 2 2 3 2 4 5" xfId="11720"/>
    <cellStyle name="Input 3 2 2 3 2 4 6" xfId="11721"/>
    <cellStyle name="Input 3 2 2 3 2 5" xfId="11722"/>
    <cellStyle name="Input 3 2 2 3 2 5 2" xfId="11723"/>
    <cellStyle name="Input 3 2 2 3 2 5 3" xfId="11724"/>
    <cellStyle name="Input 3 2 2 3 2 5 4" xfId="11725"/>
    <cellStyle name="Input 3 2 2 3 2 5 5" xfId="11726"/>
    <cellStyle name="Input 3 2 2 3 2 5 6" xfId="11727"/>
    <cellStyle name="Input 3 2 2 3 2 6" xfId="11728"/>
    <cellStyle name="Input 3 2 2 3 2 7" xfId="11729"/>
    <cellStyle name="Input 3 2 2 3 2 8" xfId="11730"/>
    <cellStyle name="Input 3 2 2 3 2 9" xfId="11731"/>
    <cellStyle name="Input 3 2 2 3 3" xfId="11732"/>
    <cellStyle name="Input 3 2 2 3 3 2" xfId="11733"/>
    <cellStyle name="Input 3 2 2 3 3 2 2" xfId="11734"/>
    <cellStyle name="Input 3 2 2 3 3 2 2 2" xfId="11735"/>
    <cellStyle name="Input 3 2 2 3 3 2 2 3" xfId="11736"/>
    <cellStyle name="Input 3 2 2 3 3 2 2 4" xfId="11737"/>
    <cellStyle name="Input 3 2 2 3 3 2 2 5" xfId="11738"/>
    <cellStyle name="Input 3 2 2 3 3 2 2 6" xfId="11739"/>
    <cellStyle name="Input 3 2 2 3 3 2 3" xfId="11740"/>
    <cellStyle name="Input 3 2 2 3 3 2 3 2" xfId="11741"/>
    <cellStyle name="Input 3 2 2 3 3 2 3 3" xfId="11742"/>
    <cellStyle name="Input 3 2 2 3 3 2 3 4" xfId="11743"/>
    <cellStyle name="Input 3 2 2 3 3 2 3 5" xfId="11744"/>
    <cellStyle name="Input 3 2 2 3 3 2 3 6" xfId="11745"/>
    <cellStyle name="Input 3 2 2 3 3 2 4" xfId="11746"/>
    <cellStyle name="Input 3 2 2 3 3 2 5" xfId="11747"/>
    <cellStyle name="Input 3 2 2 3 3 2 6" xfId="11748"/>
    <cellStyle name="Input 3 2 2 3 3 2 7" xfId="11749"/>
    <cellStyle name="Input 3 2 2 3 3 2 8" xfId="11750"/>
    <cellStyle name="Input 3 2 2 3 3 3" xfId="11751"/>
    <cellStyle name="Input 3 2 2 3 3 3 2" xfId="11752"/>
    <cellStyle name="Input 3 2 2 3 3 3 3" xfId="11753"/>
    <cellStyle name="Input 3 2 2 3 3 3 4" xfId="11754"/>
    <cellStyle name="Input 3 2 2 3 3 3 5" xfId="11755"/>
    <cellStyle name="Input 3 2 2 3 3 3 6" xfId="11756"/>
    <cellStyle name="Input 3 2 2 3 3 4" xfId="11757"/>
    <cellStyle name="Input 3 2 2 3 3 4 2" xfId="11758"/>
    <cellStyle name="Input 3 2 2 3 3 4 3" xfId="11759"/>
    <cellStyle name="Input 3 2 2 3 3 4 4" xfId="11760"/>
    <cellStyle name="Input 3 2 2 3 3 4 5" xfId="11761"/>
    <cellStyle name="Input 3 2 2 3 3 4 6" xfId="11762"/>
    <cellStyle name="Input 3 2 2 3 3 5" xfId="11763"/>
    <cellStyle name="Input 3 2 2 3 3 6" xfId="11764"/>
    <cellStyle name="Input 3 2 2 3 3 7" xfId="11765"/>
    <cellStyle name="Input 3 2 2 3 3 8" xfId="11766"/>
    <cellStyle name="Input 3 2 2 3 3 9" xfId="11767"/>
    <cellStyle name="Input 3 2 2 3 4" xfId="11768"/>
    <cellStyle name="Input 3 2 2 3 4 2" xfId="11769"/>
    <cellStyle name="Input 3 2 2 3 4 2 2" xfId="11770"/>
    <cellStyle name="Input 3 2 2 3 4 2 3" xfId="11771"/>
    <cellStyle name="Input 3 2 2 3 4 2 4" xfId="11772"/>
    <cellStyle name="Input 3 2 2 3 4 2 5" xfId="11773"/>
    <cellStyle name="Input 3 2 2 3 4 2 6" xfId="11774"/>
    <cellStyle name="Input 3 2 2 3 4 3" xfId="11775"/>
    <cellStyle name="Input 3 2 2 3 4 3 2" xfId="11776"/>
    <cellStyle name="Input 3 2 2 3 4 3 3" xfId="11777"/>
    <cellStyle name="Input 3 2 2 3 4 3 4" xfId="11778"/>
    <cellStyle name="Input 3 2 2 3 4 3 5" xfId="11779"/>
    <cellStyle name="Input 3 2 2 3 4 3 6" xfId="11780"/>
    <cellStyle name="Input 3 2 2 3 4 4" xfId="11781"/>
    <cellStyle name="Input 3 2 2 3 4 5" xfId="11782"/>
    <cellStyle name="Input 3 2 2 3 4 6" xfId="11783"/>
    <cellStyle name="Input 3 2 2 3 4 7" xfId="11784"/>
    <cellStyle name="Input 3 2 2 3 4 8" xfId="11785"/>
    <cellStyle name="Input 3 2 2 3 5" xfId="11786"/>
    <cellStyle name="Input 3 2 2 3 5 2" xfId="11787"/>
    <cellStyle name="Input 3 2 2 3 5 3" xfId="11788"/>
    <cellStyle name="Input 3 2 2 3 5 4" xfId="11789"/>
    <cellStyle name="Input 3 2 2 3 5 5" xfId="11790"/>
    <cellStyle name="Input 3 2 2 3 5 6" xfId="11791"/>
    <cellStyle name="Input 3 2 2 3 6" xfId="11792"/>
    <cellStyle name="Input 3 2 2 3 6 2" xfId="11793"/>
    <cellStyle name="Input 3 2 2 3 6 3" xfId="11794"/>
    <cellStyle name="Input 3 2 2 3 6 4" xfId="11795"/>
    <cellStyle name="Input 3 2 2 3 6 5" xfId="11796"/>
    <cellStyle name="Input 3 2 2 3 6 6" xfId="11797"/>
    <cellStyle name="Input 3 2 2 3 7" xfId="11798"/>
    <cellStyle name="Input 3 2 2 3 8" xfId="11799"/>
    <cellStyle name="Input 3 2 2 3 9" xfId="11800"/>
    <cellStyle name="Input 3 2 2 4" xfId="11801"/>
    <cellStyle name="Input 3 2 2 4 10" xfId="11802"/>
    <cellStyle name="Input 3 2 2 4 2" xfId="11803"/>
    <cellStyle name="Input 3 2 2 4 2 2" xfId="11804"/>
    <cellStyle name="Input 3 2 2 4 2 2 2" xfId="11805"/>
    <cellStyle name="Input 3 2 2 4 2 2 2 2" xfId="11806"/>
    <cellStyle name="Input 3 2 2 4 2 2 2 3" xfId="11807"/>
    <cellStyle name="Input 3 2 2 4 2 2 2 4" xfId="11808"/>
    <cellStyle name="Input 3 2 2 4 2 2 2 5" xfId="11809"/>
    <cellStyle name="Input 3 2 2 4 2 2 2 6" xfId="11810"/>
    <cellStyle name="Input 3 2 2 4 2 2 3" xfId="11811"/>
    <cellStyle name="Input 3 2 2 4 2 2 3 2" xfId="11812"/>
    <cellStyle name="Input 3 2 2 4 2 2 3 3" xfId="11813"/>
    <cellStyle name="Input 3 2 2 4 2 2 3 4" xfId="11814"/>
    <cellStyle name="Input 3 2 2 4 2 2 3 5" xfId="11815"/>
    <cellStyle name="Input 3 2 2 4 2 2 3 6" xfId="11816"/>
    <cellStyle name="Input 3 2 2 4 2 2 4" xfId="11817"/>
    <cellStyle name="Input 3 2 2 4 2 2 5" xfId="11818"/>
    <cellStyle name="Input 3 2 2 4 2 2 6" xfId="11819"/>
    <cellStyle name="Input 3 2 2 4 2 2 7" xfId="11820"/>
    <cellStyle name="Input 3 2 2 4 2 2 8" xfId="11821"/>
    <cellStyle name="Input 3 2 2 4 2 3" xfId="11822"/>
    <cellStyle name="Input 3 2 2 4 2 3 2" xfId="11823"/>
    <cellStyle name="Input 3 2 2 4 2 3 3" xfId="11824"/>
    <cellStyle name="Input 3 2 2 4 2 3 4" xfId="11825"/>
    <cellStyle name="Input 3 2 2 4 2 3 5" xfId="11826"/>
    <cellStyle name="Input 3 2 2 4 2 3 6" xfId="11827"/>
    <cellStyle name="Input 3 2 2 4 2 4" xfId="11828"/>
    <cellStyle name="Input 3 2 2 4 2 4 2" xfId="11829"/>
    <cellStyle name="Input 3 2 2 4 2 4 3" xfId="11830"/>
    <cellStyle name="Input 3 2 2 4 2 4 4" xfId="11831"/>
    <cellStyle name="Input 3 2 2 4 2 4 5" xfId="11832"/>
    <cellStyle name="Input 3 2 2 4 2 4 6" xfId="11833"/>
    <cellStyle name="Input 3 2 2 4 2 5" xfId="11834"/>
    <cellStyle name="Input 3 2 2 4 2 6" xfId="11835"/>
    <cellStyle name="Input 3 2 2 4 2 7" xfId="11836"/>
    <cellStyle name="Input 3 2 2 4 2 8" xfId="11837"/>
    <cellStyle name="Input 3 2 2 4 2 9" xfId="11838"/>
    <cellStyle name="Input 3 2 2 4 3" xfId="11839"/>
    <cellStyle name="Input 3 2 2 4 3 2" xfId="11840"/>
    <cellStyle name="Input 3 2 2 4 3 2 2" xfId="11841"/>
    <cellStyle name="Input 3 2 2 4 3 2 3" xfId="11842"/>
    <cellStyle name="Input 3 2 2 4 3 2 4" xfId="11843"/>
    <cellStyle name="Input 3 2 2 4 3 2 5" xfId="11844"/>
    <cellStyle name="Input 3 2 2 4 3 2 6" xfId="11845"/>
    <cellStyle name="Input 3 2 2 4 3 3" xfId="11846"/>
    <cellStyle name="Input 3 2 2 4 3 3 2" xfId="11847"/>
    <cellStyle name="Input 3 2 2 4 3 3 3" xfId="11848"/>
    <cellStyle name="Input 3 2 2 4 3 3 4" xfId="11849"/>
    <cellStyle name="Input 3 2 2 4 3 3 5" xfId="11850"/>
    <cellStyle name="Input 3 2 2 4 3 3 6" xfId="11851"/>
    <cellStyle name="Input 3 2 2 4 3 4" xfId="11852"/>
    <cellStyle name="Input 3 2 2 4 3 5" xfId="11853"/>
    <cellStyle name="Input 3 2 2 4 3 6" xfId="11854"/>
    <cellStyle name="Input 3 2 2 4 3 7" xfId="11855"/>
    <cellStyle name="Input 3 2 2 4 3 8" xfId="11856"/>
    <cellStyle name="Input 3 2 2 4 4" xfId="11857"/>
    <cellStyle name="Input 3 2 2 4 4 2" xfId="11858"/>
    <cellStyle name="Input 3 2 2 4 4 3" xfId="11859"/>
    <cellStyle name="Input 3 2 2 4 4 4" xfId="11860"/>
    <cellStyle name="Input 3 2 2 4 4 5" xfId="11861"/>
    <cellStyle name="Input 3 2 2 4 4 6" xfId="11862"/>
    <cellStyle name="Input 3 2 2 4 5" xfId="11863"/>
    <cellStyle name="Input 3 2 2 4 5 2" xfId="11864"/>
    <cellStyle name="Input 3 2 2 4 5 3" xfId="11865"/>
    <cellStyle name="Input 3 2 2 4 5 4" xfId="11866"/>
    <cellStyle name="Input 3 2 2 4 5 5" xfId="11867"/>
    <cellStyle name="Input 3 2 2 4 5 6" xfId="11868"/>
    <cellStyle name="Input 3 2 2 4 6" xfId="11869"/>
    <cellStyle name="Input 3 2 2 4 7" xfId="11870"/>
    <cellStyle name="Input 3 2 2 4 8" xfId="11871"/>
    <cellStyle name="Input 3 2 2 4 9" xfId="11872"/>
    <cellStyle name="Input 3 2 2 5" xfId="11873"/>
    <cellStyle name="Input 3 2 2 5 2" xfId="11874"/>
    <cellStyle name="Input 3 2 2 5 2 2" xfId="11875"/>
    <cellStyle name="Input 3 2 2 5 2 2 2" xfId="11876"/>
    <cellStyle name="Input 3 2 2 5 2 2 3" xfId="11877"/>
    <cellStyle name="Input 3 2 2 5 2 2 4" xfId="11878"/>
    <cellStyle name="Input 3 2 2 5 2 2 5" xfId="11879"/>
    <cellStyle name="Input 3 2 2 5 2 2 6" xfId="11880"/>
    <cellStyle name="Input 3 2 2 5 2 3" xfId="11881"/>
    <cellStyle name="Input 3 2 2 5 2 3 2" xfId="11882"/>
    <cellStyle name="Input 3 2 2 5 2 3 3" xfId="11883"/>
    <cellStyle name="Input 3 2 2 5 2 3 4" xfId="11884"/>
    <cellStyle name="Input 3 2 2 5 2 3 5" xfId="11885"/>
    <cellStyle name="Input 3 2 2 5 2 3 6" xfId="11886"/>
    <cellStyle name="Input 3 2 2 5 2 4" xfId="11887"/>
    <cellStyle name="Input 3 2 2 5 2 5" xfId="11888"/>
    <cellStyle name="Input 3 2 2 5 2 6" xfId="11889"/>
    <cellStyle name="Input 3 2 2 5 2 7" xfId="11890"/>
    <cellStyle name="Input 3 2 2 5 2 8" xfId="11891"/>
    <cellStyle name="Input 3 2 2 5 3" xfId="11892"/>
    <cellStyle name="Input 3 2 2 5 3 2" xfId="11893"/>
    <cellStyle name="Input 3 2 2 5 3 3" xfId="11894"/>
    <cellStyle name="Input 3 2 2 5 3 4" xfId="11895"/>
    <cellStyle name="Input 3 2 2 5 3 5" xfId="11896"/>
    <cellStyle name="Input 3 2 2 5 3 6" xfId="11897"/>
    <cellStyle name="Input 3 2 2 5 4" xfId="11898"/>
    <cellStyle name="Input 3 2 2 5 4 2" xfId="11899"/>
    <cellStyle name="Input 3 2 2 5 4 3" xfId="11900"/>
    <cellStyle name="Input 3 2 2 5 4 4" xfId="11901"/>
    <cellStyle name="Input 3 2 2 5 4 5" xfId="11902"/>
    <cellStyle name="Input 3 2 2 5 4 6" xfId="11903"/>
    <cellStyle name="Input 3 2 2 5 5" xfId="11904"/>
    <cellStyle name="Input 3 2 2 5 6" xfId="11905"/>
    <cellStyle name="Input 3 2 2 5 7" xfId="11906"/>
    <cellStyle name="Input 3 2 2 5 8" xfId="11907"/>
    <cellStyle name="Input 3 2 2 5 9" xfId="11908"/>
    <cellStyle name="Input 3 2 2 6" xfId="11909"/>
    <cellStyle name="Input 3 2 2 6 2" xfId="11910"/>
    <cellStyle name="Input 3 2 2 6 2 2" xfId="11911"/>
    <cellStyle name="Input 3 2 2 6 2 3" xfId="11912"/>
    <cellStyle name="Input 3 2 2 6 2 4" xfId="11913"/>
    <cellStyle name="Input 3 2 2 6 2 5" xfId="11914"/>
    <cellStyle name="Input 3 2 2 6 2 6" xfId="11915"/>
    <cellStyle name="Input 3 2 2 6 3" xfId="11916"/>
    <cellStyle name="Input 3 2 2 6 3 2" xfId="11917"/>
    <cellStyle name="Input 3 2 2 6 3 3" xfId="11918"/>
    <cellStyle name="Input 3 2 2 6 3 4" xfId="11919"/>
    <cellStyle name="Input 3 2 2 6 3 5" xfId="11920"/>
    <cellStyle name="Input 3 2 2 6 3 6" xfId="11921"/>
    <cellStyle name="Input 3 2 2 6 4" xfId="11922"/>
    <cellStyle name="Input 3 2 2 6 5" xfId="11923"/>
    <cellStyle name="Input 3 2 2 6 6" xfId="11924"/>
    <cellStyle name="Input 3 2 2 6 7" xfId="11925"/>
    <cellStyle name="Input 3 2 2 6 8" xfId="11926"/>
    <cellStyle name="Input 3 2 2 7" xfId="11927"/>
    <cellStyle name="Input 3 2 2 7 2" xfId="11928"/>
    <cellStyle name="Input 3 2 2 7 3" xfId="11929"/>
    <cellStyle name="Input 3 2 2 7 4" xfId="11930"/>
    <cellStyle name="Input 3 2 2 7 5" xfId="11931"/>
    <cellStyle name="Input 3 2 2 7 6" xfId="11932"/>
    <cellStyle name="Input 3 2 2 8" xfId="11933"/>
    <cellStyle name="Input 3 2 2 8 2" xfId="11934"/>
    <cellStyle name="Input 3 2 2 8 3" xfId="11935"/>
    <cellStyle name="Input 3 2 2 8 4" xfId="11936"/>
    <cellStyle name="Input 3 2 2 8 5" xfId="11937"/>
    <cellStyle name="Input 3 2 2 8 6" xfId="11938"/>
    <cellStyle name="Input 3 2 2 9" xfId="11939"/>
    <cellStyle name="Input 3 2 3" xfId="11940"/>
    <cellStyle name="Input 3 2 3 10" xfId="11941"/>
    <cellStyle name="Input 3 2 3 11" xfId="11942"/>
    <cellStyle name="Input 3 2 3 12" xfId="11943"/>
    <cellStyle name="Input 3 2 3 2" xfId="11944"/>
    <cellStyle name="Input 3 2 3 2 10" xfId="11945"/>
    <cellStyle name="Input 3 2 3 2 11" xfId="11946"/>
    <cellStyle name="Input 3 2 3 2 2" xfId="11947"/>
    <cellStyle name="Input 3 2 3 2 2 10" xfId="11948"/>
    <cellStyle name="Input 3 2 3 2 2 2" xfId="11949"/>
    <cellStyle name="Input 3 2 3 2 2 2 2" xfId="11950"/>
    <cellStyle name="Input 3 2 3 2 2 2 2 2" xfId="11951"/>
    <cellStyle name="Input 3 2 3 2 2 2 2 2 2" xfId="11952"/>
    <cellStyle name="Input 3 2 3 2 2 2 2 2 3" xfId="11953"/>
    <cellStyle name="Input 3 2 3 2 2 2 2 2 4" xfId="11954"/>
    <cellStyle name="Input 3 2 3 2 2 2 2 2 5" xfId="11955"/>
    <cellStyle name="Input 3 2 3 2 2 2 2 2 6" xfId="11956"/>
    <cellStyle name="Input 3 2 3 2 2 2 2 3" xfId="11957"/>
    <cellStyle name="Input 3 2 3 2 2 2 2 3 2" xfId="11958"/>
    <cellStyle name="Input 3 2 3 2 2 2 2 3 3" xfId="11959"/>
    <cellStyle name="Input 3 2 3 2 2 2 2 3 4" xfId="11960"/>
    <cellStyle name="Input 3 2 3 2 2 2 2 3 5" xfId="11961"/>
    <cellStyle name="Input 3 2 3 2 2 2 2 3 6" xfId="11962"/>
    <cellStyle name="Input 3 2 3 2 2 2 2 4" xfId="11963"/>
    <cellStyle name="Input 3 2 3 2 2 2 2 5" xfId="11964"/>
    <cellStyle name="Input 3 2 3 2 2 2 2 6" xfId="11965"/>
    <cellStyle name="Input 3 2 3 2 2 2 2 7" xfId="11966"/>
    <cellStyle name="Input 3 2 3 2 2 2 2 8" xfId="11967"/>
    <cellStyle name="Input 3 2 3 2 2 2 3" xfId="11968"/>
    <cellStyle name="Input 3 2 3 2 2 2 3 2" xfId="11969"/>
    <cellStyle name="Input 3 2 3 2 2 2 3 3" xfId="11970"/>
    <cellStyle name="Input 3 2 3 2 2 2 3 4" xfId="11971"/>
    <cellStyle name="Input 3 2 3 2 2 2 3 5" xfId="11972"/>
    <cellStyle name="Input 3 2 3 2 2 2 3 6" xfId="11973"/>
    <cellStyle name="Input 3 2 3 2 2 2 4" xfId="11974"/>
    <cellStyle name="Input 3 2 3 2 2 2 4 2" xfId="11975"/>
    <cellStyle name="Input 3 2 3 2 2 2 4 3" xfId="11976"/>
    <cellStyle name="Input 3 2 3 2 2 2 4 4" xfId="11977"/>
    <cellStyle name="Input 3 2 3 2 2 2 4 5" xfId="11978"/>
    <cellStyle name="Input 3 2 3 2 2 2 4 6" xfId="11979"/>
    <cellStyle name="Input 3 2 3 2 2 2 5" xfId="11980"/>
    <cellStyle name="Input 3 2 3 2 2 2 6" xfId="11981"/>
    <cellStyle name="Input 3 2 3 2 2 2 7" xfId="11982"/>
    <cellStyle name="Input 3 2 3 2 2 2 8" xfId="11983"/>
    <cellStyle name="Input 3 2 3 2 2 2 9" xfId="11984"/>
    <cellStyle name="Input 3 2 3 2 2 3" xfId="11985"/>
    <cellStyle name="Input 3 2 3 2 2 3 2" xfId="11986"/>
    <cellStyle name="Input 3 2 3 2 2 3 2 2" xfId="11987"/>
    <cellStyle name="Input 3 2 3 2 2 3 2 3" xfId="11988"/>
    <cellStyle name="Input 3 2 3 2 2 3 2 4" xfId="11989"/>
    <cellStyle name="Input 3 2 3 2 2 3 2 5" xfId="11990"/>
    <cellStyle name="Input 3 2 3 2 2 3 2 6" xfId="11991"/>
    <cellStyle name="Input 3 2 3 2 2 3 3" xfId="11992"/>
    <cellStyle name="Input 3 2 3 2 2 3 3 2" xfId="11993"/>
    <cellStyle name="Input 3 2 3 2 2 3 3 3" xfId="11994"/>
    <cellStyle name="Input 3 2 3 2 2 3 3 4" xfId="11995"/>
    <cellStyle name="Input 3 2 3 2 2 3 3 5" xfId="11996"/>
    <cellStyle name="Input 3 2 3 2 2 3 3 6" xfId="11997"/>
    <cellStyle name="Input 3 2 3 2 2 3 4" xfId="11998"/>
    <cellStyle name="Input 3 2 3 2 2 3 5" xfId="11999"/>
    <cellStyle name="Input 3 2 3 2 2 3 6" xfId="12000"/>
    <cellStyle name="Input 3 2 3 2 2 3 7" xfId="12001"/>
    <cellStyle name="Input 3 2 3 2 2 3 8" xfId="12002"/>
    <cellStyle name="Input 3 2 3 2 2 4" xfId="12003"/>
    <cellStyle name="Input 3 2 3 2 2 4 2" xfId="12004"/>
    <cellStyle name="Input 3 2 3 2 2 4 3" xfId="12005"/>
    <cellStyle name="Input 3 2 3 2 2 4 4" xfId="12006"/>
    <cellStyle name="Input 3 2 3 2 2 4 5" xfId="12007"/>
    <cellStyle name="Input 3 2 3 2 2 4 6" xfId="12008"/>
    <cellStyle name="Input 3 2 3 2 2 5" xfId="12009"/>
    <cellStyle name="Input 3 2 3 2 2 5 2" xfId="12010"/>
    <cellStyle name="Input 3 2 3 2 2 5 3" xfId="12011"/>
    <cellStyle name="Input 3 2 3 2 2 5 4" xfId="12012"/>
    <cellStyle name="Input 3 2 3 2 2 5 5" xfId="12013"/>
    <cellStyle name="Input 3 2 3 2 2 5 6" xfId="12014"/>
    <cellStyle name="Input 3 2 3 2 2 6" xfId="12015"/>
    <cellStyle name="Input 3 2 3 2 2 7" xfId="12016"/>
    <cellStyle name="Input 3 2 3 2 2 8" xfId="12017"/>
    <cellStyle name="Input 3 2 3 2 2 9" xfId="12018"/>
    <cellStyle name="Input 3 2 3 2 3" xfId="12019"/>
    <cellStyle name="Input 3 2 3 2 3 2" xfId="12020"/>
    <cellStyle name="Input 3 2 3 2 3 2 2" xfId="12021"/>
    <cellStyle name="Input 3 2 3 2 3 2 2 2" xfId="12022"/>
    <cellStyle name="Input 3 2 3 2 3 2 2 3" xfId="12023"/>
    <cellStyle name="Input 3 2 3 2 3 2 2 4" xfId="12024"/>
    <cellStyle name="Input 3 2 3 2 3 2 2 5" xfId="12025"/>
    <cellStyle name="Input 3 2 3 2 3 2 2 6" xfId="12026"/>
    <cellStyle name="Input 3 2 3 2 3 2 3" xfId="12027"/>
    <cellStyle name="Input 3 2 3 2 3 2 3 2" xfId="12028"/>
    <cellStyle name="Input 3 2 3 2 3 2 3 3" xfId="12029"/>
    <cellStyle name="Input 3 2 3 2 3 2 3 4" xfId="12030"/>
    <cellStyle name="Input 3 2 3 2 3 2 3 5" xfId="12031"/>
    <cellStyle name="Input 3 2 3 2 3 2 3 6" xfId="12032"/>
    <cellStyle name="Input 3 2 3 2 3 2 4" xfId="12033"/>
    <cellStyle name="Input 3 2 3 2 3 2 5" xfId="12034"/>
    <cellStyle name="Input 3 2 3 2 3 2 6" xfId="12035"/>
    <cellStyle name="Input 3 2 3 2 3 2 7" xfId="12036"/>
    <cellStyle name="Input 3 2 3 2 3 2 8" xfId="12037"/>
    <cellStyle name="Input 3 2 3 2 3 3" xfId="12038"/>
    <cellStyle name="Input 3 2 3 2 3 3 2" xfId="12039"/>
    <cellStyle name="Input 3 2 3 2 3 3 3" xfId="12040"/>
    <cellStyle name="Input 3 2 3 2 3 3 4" xfId="12041"/>
    <cellStyle name="Input 3 2 3 2 3 3 5" xfId="12042"/>
    <cellStyle name="Input 3 2 3 2 3 3 6" xfId="12043"/>
    <cellStyle name="Input 3 2 3 2 3 4" xfId="12044"/>
    <cellStyle name="Input 3 2 3 2 3 4 2" xfId="12045"/>
    <cellStyle name="Input 3 2 3 2 3 4 3" xfId="12046"/>
    <cellStyle name="Input 3 2 3 2 3 4 4" xfId="12047"/>
    <cellStyle name="Input 3 2 3 2 3 4 5" xfId="12048"/>
    <cellStyle name="Input 3 2 3 2 3 4 6" xfId="12049"/>
    <cellStyle name="Input 3 2 3 2 3 5" xfId="12050"/>
    <cellStyle name="Input 3 2 3 2 3 6" xfId="12051"/>
    <cellStyle name="Input 3 2 3 2 3 7" xfId="12052"/>
    <cellStyle name="Input 3 2 3 2 3 8" xfId="12053"/>
    <cellStyle name="Input 3 2 3 2 3 9" xfId="12054"/>
    <cellStyle name="Input 3 2 3 2 4" xfId="12055"/>
    <cellStyle name="Input 3 2 3 2 4 2" xfId="12056"/>
    <cellStyle name="Input 3 2 3 2 4 2 2" xfId="12057"/>
    <cellStyle name="Input 3 2 3 2 4 2 3" xfId="12058"/>
    <cellStyle name="Input 3 2 3 2 4 2 4" xfId="12059"/>
    <cellStyle name="Input 3 2 3 2 4 2 5" xfId="12060"/>
    <cellStyle name="Input 3 2 3 2 4 2 6" xfId="12061"/>
    <cellStyle name="Input 3 2 3 2 4 3" xfId="12062"/>
    <cellStyle name="Input 3 2 3 2 4 3 2" xfId="12063"/>
    <cellStyle name="Input 3 2 3 2 4 3 3" xfId="12064"/>
    <cellStyle name="Input 3 2 3 2 4 3 4" xfId="12065"/>
    <cellStyle name="Input 3 2 3 2 4 3 5" xfId="12066"/>
    <cellStyle name="Input 3 2 3 2 4 3 6" xfId="12067"/>
    <cellStyle name="Input 3 2 3 2 4 4" xfId="12068"/>
    <cellStyle name="Input 3 2 3 2 4 5" xfId="12069"/>
    <cellStyle name="Input 3 2 3 2 4 6" xfId="12070"/>
    <cellStyle name="Input 3 2 3 2 4 7" xfId="12071"/>
    <cellStyle name="Input 3 2 3 2 4 8" xfId="12072"/>
    <cellStyle name="Input 3 2 3 2 5" xfId="12073"/>
    <cellStyle name="Input 3 2 3 2 5 2" xfId="12074"/>
    <cellStyle name="Input 3 2 3 2 5 3" xfId="12075"/>
    <cellStyle name="Input 3 2 3 2 5 4" xfId="12076"/>
    <cellStyle name="Input 3 2 3 2 5 5" xfId="12077"/>
    <cellStyle name="Input 3 2 3 2 5 6" xfId="12078"/>
    <cellStyle name="Input 3 2 3 2 6" xfId="12079"/>
    <cellStyle name="Input 3 2 3 2 6 2" xfId="12080"/>
    <cellStyle name="Input 3 2 3 2 6 3" xfId="12081"/>
    <cellStyle name="Input 3 2 3 2 6 4" xfId="12082"/>
    <cellStyle name="Input 3 2 3 2 6 5" xfId="12083"/>
    <cellStyle name="Input 3 2 3 2 6 6" xfId="12084"/>
    <cellStyle name="Input 3 2 3 2 7" xfId="12085"/>
    <cellStyle name="Input 3 2 3 2 8" xfId="12086"/>
    <cellStyle name="Input 3 2 3 2 9" xfId="12087"/>
    <cellStyle name="Input 3 2 3 3" xfId="12088"/>
    <cellStyle name="Input 3 2 3 3 10" xfId="12089"/>
    <cellStyle name="Input 3 2 3 3 2" xfId="12090"/>
    <cellStyle name="Input 3 2 3 3 2 2" xfId="12091"/>
    <cellStyle name="Input 3 2 3 3 2 2 2" xfId="12092"/>
    <cellStyle name="Input 3 2 3 3 2 2 2 2" xfId="12093"/>
    <cellStyle name="Input 3 2 3 3 2 2 2 3" xfId="12094"/>
    <cellStyle name="Input 3 2 3 3 2 2 2 4" xfId="12095"/>
    <cellStyle name="Input 3 2 3 3 2 2 2 5" xfId="12096"/>
    <cellStyle name="Input 3 2 3 3 2 2 2 6" xfId="12097"/>
    <cellStyle name="Input 3 2 3 3 2 2 3" xfId="12098"/>
    <cellStyle name="Input 3 2 3 3 2 2 3 2" xfId="12099"/>
    <cellStyle name="Input 3 2 3 3 2 2 3 3" xfId="12100"/>
    <cellStyle name="Input 3 2 3 3 2 2 3 4" xfId="12101"/>
    <cellStyle name="Input 3 2 3 3 2 2 3 5" xfId="12102"/>
    <cellStyle name="Input 3 2 3 3 2 2 3 6" xfId="12103"/>
    <cellStyle name="Input 3 2 3 3 2 2 4" xfId="12104"/>
    <cellStyle name="Input 3 2 3 3 2 2 5" xfId="12105"/>
    <cellStyle name="Input 3 2 3 3 2 2 6" xfId="12106"/>
    <cellStyle name="Input 3 2 3 3 2 2 7" xfId="12107"/>
    <cellStyle name="Input 3 2 3 3 2 2 8" xfId="12108"/>
    <cellStyle name="Input 3 2 3 3 2 3" xfId="12109"/>
    <cellStyle name="Input 3 2 3 3 2 3 2" xfId="12110"/>
    <cellStyle name="Input 3 2 3 3 2 3 3" xfId="12111"/>
    <cellStyle name="Input 3 2 3 3 2 3 4" xfId="12112"/>
    <cellStyle name="Input 3 2 3 3 2 3 5" xfId="12113"/>
    <cellStyle name="Input 3 2 3 3 2 3 6" xfId="12114"/>
    <cellStyle name="Input 3 2 3 3 2 4" xfId="12115"/>
    <cellStyle name="Input 3 2 3 3 2 4 2" xfId="12116"/>
    <cellStyle name="Input 3 2 3 3 2 4 3" xfId="12117"/>
    <cellStyle name="Input 3 2 3 3 2 4 4" xfId="12118"/>
    <cellStyle name="Input 3 2 3 3 2 4 5" xfId="12119"/>
    <cellStyle name="Input 3 2 3 3 2 4 6" xfId="12120"/>
    <cellStyle name="Input 3 2 3 3 2 5" xfId="12121"/>
    <cellStyle name="Input 3 2 3 3 2 6" xfId="12122"/>
    <cellStyle name="Input 3 2 3 3 2 7" xfId="12123"/>
    <cellStyle name="Input 3 2 3 3 2 8" xfId="12124"/>
    <cellStyle name="Input 3 2 3 3 2 9" xfId="12125"/>
    <cellStyle name="Input 3 2 3 3 3" xfId="12126"/>
    <cellStyle name="Input 3 2 3 3 3 2" xfId="12127"/>
    <cellStyle name="Input 3 2 3 3 3 2 2" xfId="12128"/>
    <cellStyle name="Input 3 2 3 3 3 2 3" xfId="12129"/>
    <cellStyle name="Input 3 2 3 3 3 2 4" xfId="12130"/>
    <cellStyle name="Input 3 2 3 3 3 2 5" xfId="12131"/>
    <cellStyle name="Input 3 2 3 3 3 2 6" xfId="12132"/>
    <cellStyle name="Input 3 2 3 3 3 3" xfId="12133"/>
    <cellStyle name="Input 3 2 3 3 3 3 2" xfId="12134"/>
    <cellStyle name="Input 3 2 3 3 3 3 3" xfId="12135"/>
    <cellStyle name="Input 3 2 3 3 3 3 4" xfId="12136"/>
    <cellStyle name="Input 3 2 3 3 3 3 5" xfId="12137"/>
    <cellStyle name="Input 3 2 3 3 3 3 6" xfId="12138"/>
    <cellStyle name="Input 3 2 3 3 3 4" xfId="12139"/>
    <cellStyle name="Input 3 2 3 3 3 5" xfId="12140"/>
    <cellStyle name="Input 3 2 3 3 3 6" xfId="12141"/>
    <cellStyle name="Input 3 2 3 3 3 7" xfId="12142"/>
    <cellStyle name="Input 3 2 3 3 3 8" xfId="12143"/>
    <cellStyle name="Input 3 2 3 3 4" xfId="12144"/>
    <cellStyle name="Input 3 2 3 3 4 2" xfId="12145"/>
    <cellStyle name="Input 3 2 3 3 4 3" xfId="12146"/>
    <cellStyle name="Input 3 2 3 3 4 4" xfId="12147"/>
    <cellStyle name="Input 3 2 3 3 4 5" xfId="12148"/>
    <cellStyle name="Input 3 2 3 3 4 6" xfId="12149"/>
    <cellStyle name="Input 3 2 3 3 5" xfId="12150"/>
    <cellStyle name="Input 3 2 3 3 5 2" xfId="12151"/>
    <cellStyle name="Input 3 2 3 3 5 3" xfId="12152"/>
    <cellStyle name="Input 3 2 3 3 5 4" xfId="12153"/>
    <cellStyle name="Input 3 2 3 3 5 5" xfId="12154"/>
    <cellStyle name="Input 3 2 3 3 5 6" xfId="12155"/>
    <cellStyle name="Input 3 2 3 3 6" xfId="12156"/>
    <cellStyle name="Input 3 2 3 3 7" xfId="12157"/>
    <cellStyle name="Input 3 2 3 3 8" xfId="12158"/>
    <cellStyle name="Input 3 2 3 3 9" xfId="12159"/>
    <cellStyle name="Input 3 2 3 4" xfId="12160"/>
    <cellStyle name="Input 3 2 3 4 2" xfId="12161"/>
    <cellStyle name="Input 3 2 3 4 2 2" xfId="12162"/>
    <cellStyle name="Input 3 2 3 4 2 2 2" xfId="12163"/>
    <cellStyle name="Input 3 2 3 4 2 2 3" xfId="12164"/>
    <cellStyle name="Input 3 2 3 4 2 2 4" xfId="12165"/>
    <cellStyle name="Input 3 2 3 4 2 2 5" xfId="12166"/>
    <cellStyle name="Input 3 2 3 4 2 2 6" xfId="12167"/>
    <cellStyle name="Input 3 2 3 4 2 3" xfId="12168"/>
    <cellStyle name="Input 3 2 3 4 2 3 2" xfId="12169"/>
    <cellStyle name="Input 3 2 3 4 2 3 3" xfId="12170"/>
    <cellStyle name="Input 3 2 3 4 2 3 4" xfId="12171"/>
    <cellStyle name="Input 3 2 3 4 2 3 5" xfId="12172"/>
    <cellStyle name="Input 3 2 3 4 2 3 6" xfId="12173"/>
    <cellStyle name="Input 3 2 3 4 2 4" xfId="12174"/>
    <cellStyle name="Input 3 2 3 4 2 5" xfId="12175"/>
    <cellStyle name="Input 3 2 3 4 2 6" xfId="12176"/>
    <cellStyle name="Input 3 2 3 4 2 7" xfId="12177"/>
    <cellStyle name="Input 3 2 3 4 2 8" xfId="12178"/>
    <cellStyle name="Input 3 2 3 4 3" xfId="12179"/>
    <cellStyle name="Input 3 2 3 4 3 2" xfId="12180"/>
    <cellStyle name="Input 3 2 3 4 3 3" xfId="12181"/>
    <cellStyle name="Input 3 2 3 4 3 4" xfId="12182"/>
    <cellStyle name="Input 3 2 3 4 3 5" xfId="12183"/>
    <cellStyle name="Input 3 2 3 4 3 6" xfId="12184"/>
    <cellStyle name="Input 3 2 3 4 4" xfId="12185"/>
    <cellStyle name="Input 3 2 3 4 4 2" xfId="12186"/>
    <cellStyle name="Input 3 2 3 4 4 3" xfId="12187"/>
    <cellStyle name="Input 3 2 3 4 4 4" xfId="12188"/>
    <cellStyle name="Input 3 2 3 4 4 5" xfId="12189"/>
    <cellStyle name="Input 3 2 3 4 4 6" xfId="12190"/>
    <cellStyle name="Input 3 2 3 4 5" xfId="12191"/>
    <cellStyle name="Input 3 2 3 4 6" xfId="12192"/>
    <cellStyle name="Input 3 2 3 4 7" xfId="12193"/>
    <cellStyle name="Input 3 2 3 4 8" xfId="12194"/>
    <cellStyle name="Input 3 2 3 4 9" xfId="12195"/>
    <cellStyle name="Input 3 2 3 5" xfId="12196"/>
    <cellStyle name="Input 3 2 3 5 2" xfId="12197"/>
    <cellStyle name="Input 3 2 3 5 2 2" xfId="12198"/>
    <cellStyle name="Input 3 2 3 5 2 3" xfId="12199"/>
    <cellStyle name="Input 3 2 3 5 2 4" xfId="12200"/>
    <cellStyle name="Input 3 2 3 5 2 5" xfId="12201"/>
    <cellStyle name="Input 3 2 3 5 2 6" xfId="12202"/>
    <cellStyle name="Input 3 2 3 5 3" xfId="12203"/>
    <cellStyle name="Input 3 2 3 5 3 2" xfId="12204"/>
    <cellStyle name="Input 3 2 3 5 3 3" xfId="12205"/>
    <cellStyle name="Input 3 2 3 5 3 4" xfId="12206"/>
    <cellStyle name="Input 3 2 3 5 3 5" xfId="12207"/>
    <cellStyle name="Input 3 2 3 5 3 6" xfId="12208"/>
    <cellStyle name="Input 3 2 3 5 4" xfId="12209"/>
    <cellStyle name="Input 3 2 3 5 5" xfId="12210"/>
    <cellStyle name="Input 3 2 3 5 6" xfId="12211"/>
    <cellStyle name="Input 3 2 3 5 7" xfId="12212"/>
    <cellStyle name="Input 3 2 3 5 8" xfId="12213"/>
    <cellStyle name="Input 3 2 3 6" xfId="12214"/>
    <cellStyle name="Input 3 2 3 6 2" xfId="12215"/>
    <cellStyle name="Input 3 2 3 6 3" xfId="12216"/>
    <cellStyle name="Input 3 2 3 6 4" xfId="12217"/>
    <cellStyle name="Input 3 2 3 6 5" xfId="12218"/>
    <cellStyle name="Input 3 2 3 6 6" xfId="12219"/>
    <cellStyle name="Input 3 2 3 7" xfId="12220"/>
    <cellStyle name="Input 3 2 3 7 2" xfId="12221"/>
    <cellStyle name="Input 3 2 3 7 3" xfId="12222"/>
    <cellStyle name="Input 3 2 3 7 4" xfId="12223"/>
    <cellStyle name="Input 3 2 3 7 5" xfId="12224"/>
    <cellStyle name="Input 3 2 3 7 6" xfId="12225"/>
    <cellStyle name="Input 3 2 3 8" xfId="12226"/>
    <cellStyle name="Input 3 2 3 9" xfId="12227"/>
    <cellStyle name="Input 3 2 4" xfId="12228"/>
    <cellStyle name="Input 3 2 4 10" xfId="12229"/>
    <cellStyle name="Input 3 2 4 11" xfId="12230"/>
    <cellStyle name="Input 3 2 4 2" xfId="12231"/>
    <cellStyle name="Input 3 2 4 2 10" xfId="12232"/>
    <cellStyle name="Input 3 2 4 2 2" xfId="12233"/>
    <cellStyle name="Input 3 2 4 2 2 2" xfId="12234"/>
    <cellStyle name="Input 3 2 4 2 2 2 2" xfId="12235"/>
    <cellStyle name="Input 3 2 4 2 2 2 2 2" xfId="12236"/>
    <cellStyle name="Input 3 2 4 2 2 2 2 3" xfId="12237"/>
    <cellStyle name="Input 3 2 4 2 2 2 2 4" xfId="12238"/>
    <cellStyle name="Input 3 2 4 2 2 2 2 5" xfId="12239"/>
    <cellStyle name="Input 3 2 4 2 2 2 2 6" xfId="12240"/>
    <cellStyle name="Input 3 2 4 2 2 2 3" xfId="12241"/>
    <cellStyle name="Input 3 2 4 2 2 2 3 2" xfId="12242"/>
    <cellStyle name="Input 3 2 4 2 2 2 3 3" xfId="12243"/>
    <cellStyle name="Input 3 2 4 2 2 2 3 4" xfId="12244"/>
    <cellStyle name="Input 3 2 4 2 2 2 3 5" xfId="12245"/>
    <cellStyle name="Input 3 2 4 2 2 2 3 6" xfId="12246"/>
    <cellStyle name="Input 3 2 4 2 2 2 4" xfId="12247"/>
    <cellStyle name="Input 3 2 4 2 2 2 5" xfId="12248"/>
    <cellStyle name="Input 3 2 4 2 2 2 6" xfId="12249"/>
    <cellStyle name="Input 3 2 4 2 2 2 7" xfId="12250"/>
    <cellStyle name="Input 3 2 4 2 2 2 8" xfId="12251"/>
    <cellStyle name="Input 3 2 4 2 2 3" xfId="12252"/>
    <cellStyle name="Input 3 2 4 2 2 3 2" xfId="12253"/>
    <cellStyle name="Input 3 2 4 2 2 3 3" xfId="12254"/>
    <cellStyle name="Input 3 2 4 2 2 3 4" xfId="12255"/>
    <cellStyle name="Input 3 2 4 2 2 3 5" xfId="12256"/>
    <cellStyle name="Input 3 2 4 2 2 3 6" xfId="12257"/>
    <cellStyle name="Input 3 2 4 2 2 4" xfId="12258"/>
    <cellStyle name="Input 3 2 4 2 2 4 2" xfId="12259"/>
    <cellStyle name="Input 3 2 4 2 2 4 3" xfId="12260"/>
    <cellStyle name="Input 3 2 4 2 2 4 4" xfId="12261"/>
    <cellStyle name="Input 3 2 4 2 2 4 5" xfId="12262"/>
    <cellStyle name="Input 3 2 4 2 2 4 6" xfId="12263"/>
    <cellStyle name="Input 3 2 4 2 2 5" xfId="12264"/>
    <cellStyle name="Input 3 2 4 2 2 6" xfId="12265"/>
    <cellStyle name="Input 3 2 4 2 2 7" xfId="12266"/>
    <cellStyle name="Input 3 2 4 2 2 8" xfId="12267"/>
    <cellStyle name="Input 3 2 4 2 2 9" xfId="12268"/>
    <cellStyle name="Input 3 2 4 2 3" xfId="12269"/>
    <cellStyle name="Input 3 2 4 2 3 2" xfId="12270"/>
    <cellStyle name="Input 3 2 4 2 3 2 2" xfId="12271"/>
    <cellStyle name="Input 3 2 4 2 3 2 3" xfId="12272"/>
    <cellStyle name="Input 3 2 4 2 3 2 4" xfId="12273"/>
    <cellStyle name="Input 3 2 4 2 3 2 5" xfId="12274"/>
    <cellStyle name="Input 3 2 4 2 3 2 6" xfId="12275"/>
    <cellStyle name="Input 3 2 4 2 3 3" xfId="12276"/>
    <cellStyle name="Input 3 2 4 2 3 3 2" xfId="12277"/>
    <cellStyle name="Input 3 2 4 2 3 3 3" xfId="12278"/>
    <cellStyle name="Input 3 2 4 2 3 3 4" xfId="12279"/>
    <cellStyle name="Input 3 2 4 2 3 3 5" xfId="12280"/>
    <cellStyle name="Input 3 2 4 2 3 3 6" xfId="12281"/>
    <cellStyle name="Input 3 2 4 2 3 4" xfId="12282"/>
    <cellStyle name="Input 3 2 4 2 3 5" xfId="12283"/>
    <cellStyle name="Input 3 2 4 2 3 6" xfId="12284"/>
    <cellStyle name="Input 3 2 4 2 3 7" xfId="12285"/>
    <cellStyle name="Input 3 2 4 2 3 8" xfId="12286"/>
    <cellStyle name="Input 3 2 4 2 4" xfId="12287"/>
    <cellStyle name="Input 3 2 4 2 4 2" xfId="12288"/>
    <cellStyle name="Input 3 2 4 2 4 3" xfId="12289"/>
    <cellStyle name="Input 3 2 4 2 4 4" xfId="12290"/>
    <cellStyle name="Input 3 2 4 2 4 5" xfId="12291"/>
    <cellStyle name="Input 3 2 4 2 4 6" xfId="12292"/>
    <cellStyle name="Input 3 2 4 2 5" xfId="12293"/>
    <cellStyle name="Input 3 2 4 2 5 2" xfId="12294"/>
    <cellStyle name="Input 3 2 4 2 5 3" xfId="12295"/>
    <cellStyle name="Input 3 2 4 2 5 4" xfId="12296"/>
    <cellStyle name="Input 3 2 4 2 5 5" xfId="12297"/>
    <cellStyle name="Input 3 2 4 2 5 6" xfId="12298"/>
    <cellStyle name="Input 3 2 4 2 6" xfId="12299"/>
    <cellStyle name="Input 3 2 4 2 7" xfId="12300"/>
    <cellStyle name="Input 3 2 4 2 8" xfId="12301"/>
    <cellStyle name="Input 3 2 4 2 9" xfId="12302"/>
    <cellStyle name="Input 3 2 4 3" xfId="12303"/>
    <cellStyle name="Input 3 2 4 3 2" xfId="12304"/>
    <cellStyle name="Input 3 2 4 3 2 2" xfId="12305"/>
    <cellStyle name="Input 3 2 4 3 2 2 2" xfId="12306"/>
    <cellStyle name="Input 3 2 4 3 2 2 3" xfId="12307"/>
    <cellStyle name="Input 3 2 4 3 2 2 4" xfId="12308"/>
    <cellStyle name="Input 3 2 4 3 2 2 5" xfId="12309"/>
    <cellStyle name="Input 3 2 4 3 2 2 6" xfId="12310"/>
    <cellStyle name="Input 3 2 4 3 2 3" xfId="12311"/>
    <cellStyle name="Input 3 2 4 3 2 3 2" xfId="12312"/>
    <cellStyle name="Input 3 2 4 3 2 3 3" xfId="12313"/>
    <cellStyle name="Input 3 2 4 3 2 3 4" xfId="12314"/>
    <cellStyle name="Input 3 2 4 3 2 3 5" xfId="12315"/>
    <cellStyle name="Input 3 2 4 3 2 3 6" xfId="12316"/>
    <cellStyle name="Input 3 2 4 3 2 4" xfId="12317"/>
    <cellStyle name="Input 3 2 4 3 2 5" xfId="12318"/>
    <cellStyle name="Input 3 2 4 3 2 6" xfId="12319"/>
    <cellStyle name="Input 3 2 4 3 2 7" xfId="12320"/>
    <cellStyle name="Input 3 2 4 3 2 8" xfId="12321"/>
    <cellStyle name="Input 3 2 4 3 3" xfId="12322"/>
    <cellStyle name="Input 3 2 4 3 3 2" xfId="12323"/>
    <cellStyle name="Input 3 2 4 3 3 3" xfId="12324"/>
    <cellStyle name="Input 3 2 4 3 3 4" xfId="12325"/>
    <cellStyle name="Input 3 2 4 3 3 5" xfId="12326"/>
    <cellStyle name="Input 3 2 4 3 3 6" xfId="12327"/>
    <cellStyle name="Input 3 2 4 3 4" xfId="12328"/>
    <cellStyle name="Input 3 2 4 3 4 2" xfId="12329"/>
    <cellStyle name="Input 3 2 4 3 4 3" xfId="12330"/>
    <cellStyle name="Input 3 2 4 3 4 4" xfId="12331"/>
    <cellStyle name="Input 3 2 4 3 4 5" xfId="12332"/>
    <cellStyle name="Input 3 2 4 3 4 6" xfId="12333"/>
    <cellStyle name="Input 3 2 4 3 5" xfId="12334"/>
    <cellStyle name="Input 3 2 4 3 6" xfId="12335"/>
    <cellStyle name="Input 3 2 4 3 7" xfId="12336"/>
    <cellStyle name="Input 3 2 4 3 8" xfId="12337"/>
    <cellStyle name="Input 3 2 4 3 9" xfId="12338"/>
    <cellStyle name="Input 3 2 4 4" xfId="12339"/>
    <cellStyle name="Input 3 2 4 4 2" xfId="12340"/>
    <cellStyle name="Input 3 2 4 4 2 2" xfId="12341"/>
    <cellStyle name="Input 3 2 4 4 2 3" xfId="12342"/>
    <cellStyle name="Input 3 2 4 4 2 4" xfId="12343"/>
    <cellStyle name="Input 3 2 4 4 2 5" xfId="12344"/>
    <cellStyle name="Input 3 2 4 4 2 6" xfId="12345"/>
    <cellStyle name="Input 3 2 4 4 3" xfId="12346"/>
    <cellStyle name="Input 3 2 4 4 3 2" xfId="12347"/>
    <cellStyle name="Input 3 2 4 4 3 3" xfId="12348"/>
    <cellStyle name="Input 3 2 4 4 3 4" xfId="12349"/>
    <cellStyle name="Input 3 2 4 4 3 5" xfId="12350"/>
    <cellStyle name="Input 3 2 4 4 3 6" xfId="12351"/>
    <cellStyle name="Input 3 2 4 4 4" xfId="12352"/>
    <cellStyle name="Input 3 2 4 4 5" xfId="12353"/>
    <cellStyle name="Input 3 2 4 4 6" xfId="12354"/>
    <cellStyle name="Input 3 2 4 4 7" xfId="12355"/>
    <cellStyle name="Input 3 2 4 4 8" xfId="12356"/>
    <cellStyle name="Input 3 2 4 5" xfId="12357"/>
    <cellStyle name="Input 3 2 4 5 2" xfId="12358"/>
    <cellStyle name="Input 3 2 4 5 3" xfId="12359"/>
    <cellStyle name="Input 3 2 4 5 4" xfId="12360"/>
    <cellStyle name="Input 3 2 4 5 5" xfId="12361"/>
    <cellStyle name="Input 3 2 4 5 6" xfId="12362"/>
    <cellStyle name="Input 3 2 4 6" xfId="12363"/>
    <cellStyle name="Input 3 2 4 6 2" xfId="12364"/>
    <cellStyle name="Input 3 2 4 6 3" xfId="12365"/>
    <cellStyle name="Input 3 2 4 6 4" xfId="12366"/>
    <cellStyle name="Input 3 2 4 6 5" xfId="12367"/>
    <cellStyle name="Input 3 2 4 6 6" xfId="12368"/>
    <cellStyle name="Input 3 2 4 7" xfId="12369"/>
    <cellStyle name="Input 3 2 4 8" xfId="12370"/>
    <cellStyle name="Input 3 2 4 9" xfId="12371"/>
    <cellStyle name="Input 3 2 5" xfId="12372"/>
    <cellStyle name="Input 3 2 5 10" xfId="12373"/>
    <cellStyle name="Input 3 2 5 2" xfId="12374"/>
    <cellStyle name="Input 3 2 5 2 2" xfId="12375"/>
    <cellStyle name="Input 3 2 5 2 2 2" xfId="12376"/>
    <cellStyle name="Input 3 2 5 2 2 2 2" xfId="12377"/>
    <cellStyle name="Input 3 2 5 2 2 2 3" xfId="12378"/>
    <cellStyle name="Input 3 2 5 2 2 2 4" xfId="12379"/>
    <cellStyle name="Input 3 2 5 2 2 2 5" xfId="12380"/>
    <cellStyle name="Input 3 2 5 2 2 2 6" xfId="12381"/>
    <cellStyle name="Input 3 2 5 2 2 3" xfId="12382"/>
    <cellStyle name="Input 3 2 5 2 2 3 2" xfId="12383"/>
    <cellStyle name="Input 3 2 5 2 2 3 3" xfId="12384"/>
    <cellStyle name="Input 3 2 5 2 2 3 4" xfId="12385"/>
    <cellStyle name="Input 3 2 5 2 2 3 5" xfId="12386"/>
    <cellStyle name="Input 3 2 5 2 2 3 6" xfId="12387"/>
    <cellStyle name="Input 3 2 5 2 2 4" xfId="12388"/>
    <cellStyle name="Input 3 2 5 2 2 5" xfId="12389"/>
    <cellStyle name="Input 3 2 5 2 2 6" xfId="12390"/>
    <cellStyle name="Input 3 2 5 2 2 7" xfId="12391"/>
    <cellStyle name="Input 3 2 5 2 2 8" xfId="12392"/>
    <cellStyle name="Input 3 2 5 2 3" xfId="12393"/>
    <cellStyle name="Input 3 2 5 2 3 2" xfId="12394"/>
    <cellStyle name="Input 3 2 5 2 3 3" xfId="12395"/>
    <cellStyle name="Input 3 2 5 2 3 4" xfId="12396"/>
    <cellStyle name="Input 3 2 5 2 3 5" xfId="12397"/>
    <cellStyle name="Input 3 2 5 2 3 6" xfId="12398"/>
    <cellStyle name="Input 3 2 5 2 4" xfId="12399"/>
    <cellStyle name="Input 3 2 5 2 4 2" xfId="12400"/>
    <cellStyle name="Input 3 2 5 2 4 3" xfId="12401"/>
    <cellStyle name="Input 3 2 5 2 4 4" xfId="12402"/>
    <cellStyle name="Input 3 2 5 2 4 5" xfId="12403"/>
    <cellStyle name="Input 3 2 5 2 4 6" xfId="12404"/>
    <cellStyle name="Input 3 2 5 2 5" xfId="12405"/>
    <cellStyle name="Input 3 2 5 2 6" xfId="12406"/>
    <cellStyle name="Input 3 2 5 2 7" xfId="12407"/>
    <cellStyle name="Input 3 2 5 2 8" xfId="12408"/>
    <cellStyle name="Input 3 2 5 2 9" xfId="12409"/>
    <cellStyle name="Input 3 2 5 3" xfId="12410"/>
    <cellStyle name="Input 3 2 5 3 2" xfId="12411"/>
    <cellStyle name="Input 3 2 5 3 2 2" xfId="12412"/>
    <cellStyle name="Input 3 2 5 3 2 3" xfId="12413"/>
    <cellStyle name="Input 3 2 5 3 2 4" xfId="12414"/>
    <cellStyle name="Input 3 2 5 3 2 5" xfId="12415"/>
    <cellStyle name="Input 3 2 5 3 2 6" xfId="12416"/>
    <cellStyle name="Input 3 2 5 3 3" xfId="12417"/>
    <cellStyle name="Input 3 2 5 3 3 2" xfId="12418"/>
    <cellStyle name="Input 3 2 5 3 3 3" xfId="12419"/>
    <cellStyle name="Input 3 2 5 3 3 4" xfId="12420"/>
    <cellStyle name="Input 3 2 5 3 3 5" xfId="12421"/>
    <cellStyle name="Input 3 2 5 3 3 6" xfId="12422"/>
    <cellStyle name="Input 3 2 5 3 4" xfId="12423"/>
    <cellStyle name="Input 3 2 5 3 5" xfId="12424"/>
    <cellStyle name="Input 3 2 5 3 6" xfId="12425"/>
    <cellStyle name="Input 3 2 5 3 7" xfId="12426"/>
    <cellStyle name="Input 3 2 5 3 8" xfId="12427"/>
    <cellStyle name="Input 3 2 5 4" xfId="12428"/>
    <cellStyle name="Input 3 2 5 4 2" xfId="12429"/>
    <cellStyle name="Input 3 2 5 4 3" xfId="12430"/>
    <cellStyle name="Input 3 2 5 4 4" xfId="12431"/>
    <cellStyle name="Input 3 2 5 4 5" xfId="12432"/>
    <cellStyle name="Input 3 2 5 4 6" xfId="12433"/>
    <cellStyle name="Input 3 2 5 5" xfId="12434"/>
    <cellStyle name="Input 3 2 5 5 2" xfId="12435"/>
    <cellStyle name="Input 3 2 5 5 3" xfId="12436"/>
    <cellStyle name="Input 3 2 5 5 4" xfId="12437"/>
    <cellStyle name="Input 3 2 5 5 5" xfId="12438"/>
    <cellStyle name="Input 3 2 5 5 6" xfId="12439"/>
    <cellStyle name="Input 3 2 5 6" xfId="12440"/>
    <cellStyle name="Input 3 2 5 7" xfId="12441"/>
    <cellStyle name="Input 3 2 5 8" xfId="12442"/>
    <cellStyle name="Input 3 2 5 9" xfId="12443"/>
    <cellStyle name="Input 3 2 6" xfId="12444"/>
    <cellStyle name="Input 3 2 6 2" xfId="12445"/>
    <cellStyle name="Input 3 2 6 2 2" xfId="12446"/>
    <cellStyle name="Input 3 2 6 2 2 2" xfId="12447"/>
    <cellStyle name="Input 3 2 6 2 2 3" xfId="12448"/>
    <cellStyle name="Input 3 2 6 2 2 4" xfId="12449"/>
    <cellStyle name="Input 3 2 6 2 2 5" xfId="12450"/>
    <cellStyle name="Input 3 2 6 2 2 6" xfId="12451"/>
    <cellStyle name="Input 3 2 6 2 3" xfId="12452"/>
    <cellStyle name="Input 3 2 6 2 3 2" xfId="12453"/>
    <cellStyle name="Input 3 2 6 2 3 3" xfId="12454"/>
    <cellStyle name="Input 3 2 6 2 3 4" xfId="12455"/>
    <cellStyle name="Input 3 2 6 2 3 5" xfId="12456"/>
    <cellStyle name="Input 3 2 6 2 3 6" xfId="12457"/>
    <cellStyle name="Input 3 2 6 2 4" xfId="12458"/>
    <cellStyle name="Input 3 2 6 2 5" xfId="12459"/>
    <cellStyle name="Input 3 2 6 2 6" xfId="12460"/>
    <cellStyle name="Input 3 2 6 2 7" xfId="12461"/>
    <cellStyle name="Input 3 2 6 2 8" xfId="12462"/>
    <cellStyle name="Input 3 2 6 3" xfId="12463"/>
    <cellStyle name="Input 3 2 6 3 2" xfId="12464"/>
    <cellStyle name="Input 3 2 6 3 3" xfId="12465"/>
    <cellStyle name="Input 3 2 6 3 4" xfId="12466"/>
    <cellStyle name="Input 3 2 6 3 5" xfId="12467"/>
    <cellStyle name="Input 3 2 6 3 6" xfId="12468"/>
    <cellStyle name="Input 3 2 6 4" xfId="12469"/>
    <cellStyle name="Input 3 2 6 4 2" xfId="12470"/>
    <cellStyle name="Input 3 2 6 4 3" xfId="12471"/>
    <cellStyle name="Input 3 2 6 4 4" xfId="12472"/>
    <cellStyle name="Input 3 2 6 4 5" xfId="12473"/>
    <cellStyle name="Input 3 2 6 4 6" xfId="12474"/>
    <cellStyle name="Input 3 2 6 5" xfId="12475"/>
    <cellStyle name="Input 3 2 6 6" xfId="12476"/>
    <cellStyle name="Input 3 2 6 7" xfId="12477"/>
    <cellStyle name="Input 3 2 6 8" xfId="12478"/>
    <cellStyle name="Input 3 2 6 9" xfId="12479"/>
    <cellStyle name="Input 3 2 7" xfId="12480"/>
    <cellStyle name="Input 3 2 7 2" xfId="12481"/>
    <cellStyle name="Input 3 2 7 2 2" xfId="12482"/>
    <cellStyle name="Input 3 2 7 2 3" xfId="12483"/>
    <cellStyle name="Input 3 2 7 2 4" xfId="12484"/>
    <cellStyle name="Input 3 2 7 2 5" xfId="12485"/>
    <cellStyle name="Input 3 2 7 2 6" xfId="12486"/>
    <cellStyle name="Input 3 2 7 3" xfId="12487"/>
    <cellStyle name="Input 3 2 7 3 2" xfId="12488"/>
    <cellStyle name="Input 3 2 7 3 3" xfId="12489"/>
    <cellStyle name="Input 3 2 7 3 4" xfId="12490"/>
    <cellStyle name="Input 3 2 7 3 5" xfId="12491"/>
    <cellStyle name="Input 3 2 7 3 6" xfId="12492"/>
    <cellStyle name="Input 3 2 7 4" xfId="12493"/>
    <cellStyle name="Input 3 2 7 5" xfId="12494"/>
    <cellStyle name="Input 3 2 7 6" xfId="12495"/>
    <cellStyle name="Input 3 2 7 7" xfId="12496"/>
    <cellStyle name="Input 3 2 7 8" xfId="12497"/>
    <cellStyle name="Input 3 2 8" xfId="12498"/>
    <cellStyle name="Input 3 2 8 2" xfId="12499"/>
    <cellStyle name="Input 3 2 8 3" xfId="12500"/>
    <cellStyle name="Input 3 2 8 4" xfId="12501"/>
    <cellStyle name="Input 3 2 8 5" xfId="12502"/>
    <cellStyle name="Input 3 2 8 6" xfId="12503"/>
    <cellStyle name="Input 3 2 9" xfId="12504"/>
    <cellStyle name="Input 3 2 9 2" xfId="12505"/>
    <cellStyle name="Input 3 2 9 3" xfId="12506"/>
    <cellStyle name="Input 3 2 9 4" xfId="12507"/>
    <cellStyle name="Input 3 2 9 5" xfId="12508"/>
    <cellStyle name="Input 3 2 9 6" xfId="12509"/>
    <cellStyle name="Input 3 3" xfId="12510"/>
    <cellStyle name="Input 3 3 10" xfId="12511"/>
    <cellStyle name="Input 3 3 11" xfId="12512"/>
    <cellStyle name="Input 3 3 12" xfId="12513"/>
    <cellStyle name="Input 3 3 13" xfId="12514"/>
    <cellStyle name="Input 3 3 14" xfId="12515"/>
    <cellStyle name="Input 3 3 2" xfId="12516"/>
    <cellStyle name="Input 3 3 2 10" xfId="12517"/>
    <cellStyle name="Input 3 3 2 11" xfId="12518"/>
    <cellStyle name="Input 3 3 2 12" xfId="12519"/>
    <cellStyle name="Input 3 3 2 13" xfId="12520"/>
    <cellStyle name="Input 3 3 2 2" xfId="12521"/>
    <cellStyle name="Input 3 3 2 2 10" xfId="12522"/>
    <cellStyle name="Input 3 3 2 2 11" xfId="12523"/>
    <cellStyle name="Input 3 3 2 2 12" xfId="12524"/>
    <cellStyle name="Input 3 3 2 2 2" xfId="12525"/>
    <cellStyle name="Input 3 3 2 2 2 10" xfId="12526"/>
    <cellStyle name="Input 3 3 2 2 2 11" xfId="12527"/>
    <cellStyle name="Input 3 3 2 2 2 2" xfId="12528"/>
    <cellStyle name="Input 3 3 2 2 2 2 10" xfId="12529"/>
    <cellStyle name="Input 3 3 2 2 2 2 2" xfId="12530"/>
    <cellStyle name="Input 3 3 2 2 2 2 2 2" xfId="12531"/>
    <cellStyle name="Input 3 3 2 2 2 2 2 2 2" xfId="12532"/>
    <cellStyle name="Input 3 3 2 2 2 2 2 2 2 2" xfId="12533"/>
    <cellStyle name="Input 3 3 2 2 2 2 2 2 2 3" xfId="12534"/>
    <cellStyle name="Input 3 3 2 2 2 2 2 2 2 4" xfId="12535"/>
    <cellStyle name="Input 3 3 2 2 2 2 2 2 2 5" xfId="12536"/>
    <cellStyle name="Input 3 3 2 2 2 2 2 2 2 6" xfId="12537"/>
    <cellStyle name="Input 3 3 2 2 2 2 2 2 3" xfId="12538"/>
    <cellStyle name="Input 3 3 2 2 2 2 2 2 3 2" xfId="12539"/>
    <cellStyle name="Input 3 3 2 2 2 2 2 2 3 3" xfId="12540"/>
    <cellStyle name="Input 3 3 2 2 2 2 2 2 3 4" xfId="12541"/>
    <cellStyle name="Input 3 3 2 2 2 2 2 2 3 5" xfId="12542"/>
    <cellStyle name="Input 3 3 2 2 2 2 2 2 3 6" xfId="12543"/>
    <cellStyle name="Input 3 3 2 2 2 2 2 2 4" xfId="12544"/>
    <cellStyle name="Input 3 3 2 2 2 2 2 2 5" xfId="12545"/>
    <cellStyle name="Input 3 3 2 2 2 2 2 2 6" xfId="12546"/>
    <cellStyle name="Input 3 3 2 2 2 2 2 2 7" xfId="12547"/>
    <cellStyle name="Input 3 3 2 2 2 2 2 2 8" xfId="12548"/>
    <cellStyle name="Input 3 3 2 2 2 2 2 3" xfId="12549"/>
    <cellStyle name="Input 3 3 2 2 2 2 2 3 2" xfId="12550"/>
    <cellStyle name="Input 3 3 2 2 2 2 2 3 3" xfId="12551"/>
    <cellStyle name="Input 3 3 2 2 2 2 2 3 4" xfId="12552"/>
    <cellStyle name="Input 3 3 2 2 2 2 2 3 5" xfId="12553"/>
    <cellStyle name="Input 3 3 2 2 2 2 2 3 6" xfId="12554"/>
    <cellStyle name="Input 3 3 2 2 2 2 2 4" xfId="12555"/>
    <cellStyle name="Input 3 3 2 2 2 2 2 4 2" xfId="12556"/>
    <cellStyle name="Input 3 3 2 2 2 2 2 4 3" xfId="12557"/>
    <cellStyle name="Input 3 3 2 2 2 2 2 4 4" xfId="12558"/>
    <cellStyle name="Input 3 3 2 2 2 2 2 4 5" xfId="12559"/>
    <cellStyle name="Input 3 3 2 2 2 2 2 4 6" xfId="12560"/>
    <cellStyle name="Input 3 3 2 2 2 2 2 5" xfId="12561"/>
    <cellStyle name="Input 3 3 2 2 2 2 2 6" xfId="12562"/>
    <cellStyle name="Input 3 3 2 2 2 2 2 7" xfId="12563"/>
    <cellStyle name="Input 3 3 2 2 2 2 2 8" xfId="12564"/>
    <cellStyle name="Input 3 3 2 2 2 2 2 9" xfId="12565"/>
    <cellStyle name="Input 3 3 2 2 2 2 3" xfId="12566"/>
    <cellStyle name="Input 3 3 2 2 2 2 3 2" xfId="12567"/>
    <cellStyle name="Input 3 3 2 2 2 2 3 2 2" xfId="12568"/>
    <cellStyle name="Input 3 3 2 2 2 2 3 2 3" xfId="12569"/>
    <cellStyle name="Input 3 3 2 2 2 2 3 2 4" xfId="12570"/>
    <cellStyle name="Input 3 3 2 2 2 2 3 2 5" xfId="12571"/>
    <cellStyle name="Input 3 3 2 2 2 2 3 2 6" xfId="12572"/>
    <cellStyle name="Input 3 3 2 2 2 2 3 3" xfId="12573"/>
    <cellStyle name="Input 3 3 2 2 2 2 3 3 2" xfId="12574"/>
    <cellStyle name="Input 3 3 2 2 2 2 3 3 3" xfId="12575"/>
    <cellStyle name="Input 3 3 2 2 2 2 3 3 4" xfId="12576"/>
    <cellStyle name="Input 3 3 2 2 2 2 3 3 5" xfId="12577"/>
    <cellStyle name="Input 3 3 2 2 2 2 3 3 6" xfId="12578"/>
    <cellStyle name="Input 3 3 2 2 2 2 3 4" xfId="12579"/>
    <cellStyle name="Input 3 3 2 2 2 2 3 5" xfId="12580"/>
    <cellStyle name="Input 3 3 2 2 2 2 3 6" xfId="12581"/>
    <cellStyle name="Input 3 3 2 2 2 2 3 7" xfId="12582"/>
    <cellStyle name="Input 3 3 2 2 2 2 3 8" xfId="12583"/>
    <cellStyle name="Input 3 3 2 2 2 2 4" xfId="12584"/>
    <cellStyle name="Input 3 3 2 2 2 2 4 2" xfId="12585"/>
    <cellStyle name="Input 3 3 2 2 2 2 4 3" xfId="12586"/>
    <cellStyle name="Input 3 3 2 2 2 2 4 4" xfId="12587"/>
    <cellStyle name="Input 3 3 2 2 2 2 4 5" xfId="12588"/>
    <cellStyle name="Input 3 3 2 2 2 2 4 6" xfId="12589"/>
    <cellStyle name="Input 3 3 2 2 2 2 5" xfId="12590"/>
    <cellStyle name="Input 3 3 2 2 2 2 5 2" xfId="12591"/>
    <cellStyle name="Input 3 3 2 2 2 2 5 3" xfId="12592"/>
    <cellStyle name="Input 3 3 2 2 2 2 5 4" xfId="12593"/>
    <cellStyle name="Input 3 3 2 2 2 2 5 5" xfId="12594"/>
    <cellStyle name="Input 3 3 2 2 2 2 5 6" xfId="12595"/>
    <cellStyle name="Input 3 3 2 2 2 2 6" xfId="12596"/>
    <cellStyle name="Input 3 3 2 2 2 2 7" xfId="12597"/>
    <cellStyle name="Input 3 3 2 2 2 2 8" xfId="12598"/>
    <cellStyle name="Input 3 3 2 2 2 2 9" xfId="12599"/>
    <cellStyle name="Input 3 3 2 2 2 3" xfId="12600"/>
    <cellStyle name="Input 3 3 2 2 2 3 2" xfId="12601"/>
    <cellStyle name="Input 3 3 2 2 2 3 2 2" xfId="12602"/>
    <cellStyle name="Input 3 3 2 2 2 3 2 2 2" xfId="12603"/>
    <cellStyle name="Input 3 3 2 2 2 3 2 2 3" xfId="12604"/>
    <cellStyle name="Input 3 3 2 2 2 3 2 2 4" xfId="12605"/>
    <cellStyle name="Input 3 3 2 2 2 3 2 2 5" xfId="12606"/>
    <cellStyle name="Input 3 3 2 2 2 3 2 2 6" xfId="12607"/>
    <cellStyle name="Input 3 3 2 2 2 3 2 3" xfId="12608"/>
    <cellStyle name="Input 3 3 2 2 2 3 2 3 2" xfId="12609"/>
    <cellStyle name="Input 3 3 2 2 2 3 2 3 3" xfId="12610"/>
    <cellStyle name="Input 3 3 2 2 2 3 2 3 4" xfId="12611"/>
    <cellStyle name="Input 3 3 2 2 2 3 2 3 5" xfId="12612"/>
    <cellStyle name="Input 3 3 2 2 2 3 2 3 6" xfId="12613"/>
    <cellStyle name="Input 3 3 2 2 2 3 2 4" xfId="12614"/>
    <cellStyle name="Input 3 3 2 2 2 3 2 5" xfId="12615"/>
    <cellStyle name="Input 3 3 2 2 2 3 2 6" xfId="12616"/>
    <cellStyle name="Input 3 3 2 2 2 3 2 7" xfId="12617"/>
    <cellStyle name="Input 3 3 2 2 2 3 2 8" xfId="12618"/>
    <cellStyle name="Input 3 3 2 2 2 3 3" xfId="12619"/>
    <cellStyle name="Input 3 3 2 2 2 3 3 2" xfId="12620"/>
    <cellStyle name="Input 3 3 2 2 2 3 3 3" xfId="12621"/>
    <cellStyle name="Input 3 3 2 2 2 3 3 4" xfId="12622"/>
    <cellStyle name="Input 3 3 2 2 2 3 3 5" xfId="12623"/>
    <cellStyle name="Input 3 3 2 2 2 3 3 6" xfId="12624"/>
    <cellStyle name="Input 3 3 2 2 2 3 4" xfId="12625"/>
    <cellStyle name="Input 3 3 2 2 2 3 4 2" xfId="12626"/>
    <cellStyle name="Input 3 3 2 2 2 3 4 3" xfId="12627"/>
    <cellStyle name="Input 3 3 2 2 2 3 4 4" xfId="12628"/>
    <cellStyle name="Input 3 3 2 2 2 3 4 5" xfId="12629"/>
    <cellStyle name="Input 3 3 2 2 2 3 4 6" xfId="12630"/>
    <cellStyle name="Input 3 3 2 2 2 3 5" xfId="12631"/>
    <cellStyle name="Input 3 3 2 2 2 3 6" xfId="12632"/>
    <cellStyle name="Input 3 3 2 2 2 3 7" xfId="12633"/>
    <cellStyle name="Input 3 3 2 2 2 3 8" xfId="12634"/>
    <cellStyle name="Input 3 3 2 2 2 3 9" xfId="12635"/>
    <cellStyle name="Input 3 3 2 2 2 4" xfId="12636"/>
    <cellStyle name="Input 3 3 2 2 2 4 2" xfId="12637"/>
    <cellStyle name="Input 3 3 2 2 2 4 2 2" xfId="12638"/>
    <cellStyle name="Input 3 3 2 2 2 4 2 3" xfId="12639"/>
    <cellStyle name="Input 3 3 2 2 2 4 2 4" xfId="12640"/>
    <cellStyle name="Input 3 3 2 2 2 4 2 5" xfId="12641"/>
    <cellStyle name="Input 3 3 2 2 2 4 2 6" xfId="12642"/>
    <cellStyle name="Input 3 3 2 2 2 4 3" xfId="12643"/>
    <cellStyle name="Input 3 3 2 2 2 4 3 2" xfId="12644"/>
    <cellStyle name="Input 3 3 2 2 2 4 3 3" xfId="12645"/>
    <cellStyle name="Input 3 3 2 2 2 4 3 4" xfId="12646"/>
    <cellStyle name="Input 3 3 2 2 2 4 3 5" xfId="12647"/>
    <cellStyle name="Input 3 3 2 2 2 4 3 6" xfId="12648"/>
    <cellStyle name="Input 3 3 2 2 2 4 4" xfId="12649"/>
    <cellStyle name="Input 3 3 2 2 2 4 5" xfId="12650"/>
    <cellStyle name="Input 3 3 2 2 2 4 6" xfId="12651"/>
    <cellStyle name="Input 3 3 2 2 2 4 7" xfId="12652"/>
    <cellStyle name="Input 3 3 2 2 2 4 8" xfId="12653"/>
    <cellStyle name="Input 3 3 2 2 2 5" xfId="12654"/>
    <cellStyle name="Input 3 3 2 2 2 5 2" xfId="12655"/>
    <cellStyle name="Input 3 3 2 2 2 5 3" xfId="12656"/>
    <cellStyle name="Input 3 3 2 2 2 5 4" xfId="12657"/>
    <cellStyle name="Input 3 3 2 2 2 5 5" xfId="12658"/>
    <cellStyle name="Input 3 3 2 2 2 5 6" xfId="12659"/>
    <cellStyle name="Input 3 3 2 2 2 6" xfId="12660"/>
    <cellStyle name="Input 3 3 2 2 2 6 2" xfId="12661"/>
    <cellStyle name="Input 3 3 2 2 2 6 3" xfId="12662"/>
    <cellStyle name="Input 3 3 2 2 2 6 4" xfId="12663"/>
    <cellStyle name="Input 3 3 2 2 2 6 5" xfId="12664"/>
    <cellStyle name="Input 3 3 2 2 2 6 6" xfId="12665"/>
    <cellStyle name="Input 3 3 2 2 2 7" xfId="12666"/>
    <cellStyle name="Input 3 3 2 2 2 8" xfId="12667"/>
    <cellStyle name="Input 3 3 2 2 2 9" xfId="12668"/>
    <cellStyle name="Input 3 3 2 2 3" xfId="12669"/>
    <cellStyle name="Input 3 3 2 2 3 10" xfId="12670"/>
    <cellStyle name="Input 3 3 2 2 3 2" xfId="12671"/>
    <cellStyle name="Input 3 3 2 2 3 2 2" xfId="12672"/>
    <cellStyle name="Input 3 3 2 2 3 2 2 2" xfId="12673"/>
    <cellStyle name="Input 3 3 2 2 3 2 2 2 2" xfId="12674"/>
    <cellStyle name="Input 3 3 2 2 3 2 2 2 3" xfId="12675"/>
    <cellStyle name="Input 3 3 2 2 3 2 2 2 4" xfId="12676"/>
    <cellStyle name="Input 3 3 2 2 3 2 2 2 5" xfId="12677"/>
    <cellStyle name="Input 3 3 2 2 3 2 2 2 6" xfId="12678"/>
    <cellStyle name="Input 3 3 2 2 3 2 2 3" xfId="12679"/>
    <cellStyle name="Input 3 3 2 2 3 2 2 3 2" xfId="12680"/>
    <cellStyle name="Input 3 3 2 2 3 2 2 3 3" xfId="12681"/>
    <cellStyle name="Input 3 3 2 2 3 2 2 3 4" xfId="12682"/>
    <cellStyle name="Input 3 3 2 2 3 2 2 3 5" xfId="12683"/>
    <cellStyle name="Input 3 3 2 2 3 2 2 3 6" xfId="12684"/>
    <cellStyle name="Input 3 3 2 2 3 2 2 4" xfId="12685"/>
    <cellStyle name="Input 3 3 2 2 3 2 2 5" xfId="12686"/>
    <cellStyle name="Input 3 3 2 2 3 2 2 6" xfId="12687"/>
    <cellStyle name="Input 3 3 2 2 3 2 2 7" xfId="12688"/>
    <cellStyle name="Input 3 3 2 2 3 2 2 8" xfId="12689"/>
    <cellStyle name="Input 3 3 2 2 3 2 3" xfId="12690"/>
    <cellStyle name="Input 3 3 2 2 3 2 3 2" xfId="12691"/>
    <cellStyle name="Input 3 3 2 2 3 2 3 3" xfId="12692"/>
    <cellStyle name="Input 3 3 2 2 3 2 3 4" xfId="12693"/>
    <cellStyle name="Input 3 3 2 2 3 2 3 5" xfId="12694"/>
    <cellStyle name="Input 3 3 2 2 3 2 3 6" xfId="12695"/>
    <cellStyle name="Input 3 3 2 2 3 2 4" xfId="12696"/>
    <cellStyle name="Input 3 3 2 2 3 2 4 2" xfId="12697"/>
    <cellStyle name="Input 3 3 2 2 3 2 4 3" xfId="12698"/>
    <cellStyle name="Input 3 3 2 2 3 2 4 4" xfId="12699"/>
    <cellStyle name="Input 3 3 2 2 3 2 4 5" xfId="12700"/>
    <cellStyle name="Input 3 3 2 2 3 2 4 6" xfId="12701"/>
    <cellStyle name="Input 3 3 2 2 3 2 5" xfId="12702"/>
    <cellStyle name="Input 3 3 2 2 3 2 6" xfId="12703"/>
    <cellStyle name="Input 3 3 2 2 3 2 7" xfId="12704"/>
    <cellStyle name="Input 3 3 2 2 3 2 8" xfId="12705"/>
    <cellStyle name="Input 3 3 2 2 3 2 9" xfId="12706"/>
    <cellStyle name="Input 3 3 2 2 3 3" xfId="12707"/>
    <cellStyle name="Input 3 3 2 2 3 3 2" xfId="12708"/>
    <cellStyle name="Input 3 3 2 2 3 3 2 2" xfId="12709"/>
    <cellStyle name="Input 3 3 2 2 3 3 2 3" xfId="12710"/>
    <cellStyle name="Input 3 3 2 2 3 3 2 4" xfId="12711"/>
    <cellStyle name="Input 3 3 2 2 3 3 2 5" xfId="12712"/>
    <cellStyle name="Input 3 3 2 2 3 3 2 6" xfId="12713"/>
    <cellStyle name="Input 3 3 2 2 3 3 3" xfId="12714"/>
    <cellStyle name="Input 3 3 2 2 3 3 3 2" xfId="12715"/>
    <cellStyle name="Input 3 3 2 2 3 3 3 3" xfId="12716"/>
    <cellStyle name="Input 3 3 2 2 3 3 3 4" xfId="12717"/>
    <cellStyle name="Input 3 3 2 2 3 3 3 5" xfId="12718"/>
    <cellStyle name="Input 3 3 2 2 3 3 3 6" xfId="12719"/>
    <cellStyle name="Input 3 3 2 2 3 3 4" xfId="12720"/>
    <cellStyle name="Input 3 3 2 2 3 3 5" xfId="12721"/>
    <cellStyle name="Input 3 3 2 2 3 3 6" xfId="12722"/>
    <cellStyle name="Input 3 3 2 2 3 3 7" xfId="12723"/>
    <cellStyle name="Input 3 3 2 2 3 3 8" xfId="12724"/>
    <cellStyle name="Input 3 3 2 2 3 4" xfId="12725"/>
    <cellStyle name="Input 3 3 2 2 3 4 2" xfId="12726"/>
    <cellStyle name="Input 3 3 2 2 3 4 3" xfId="12727"/>
    <cellStyle name="Input 3 3 2 2 3 4 4" xfId="12728"/>
    <cellStyle name="Input 3 3 2 2 3 4 5" xfId="12729"/>
    <cellStyle name="Input 3 3 2 2 3 4 6" xfId="12730"/>
    <cellStyle name="Input 3 3 2 2 3 5" xfId="12731"/>
    <cellStyle name="Input 3 3 2 2 3 5 2" xfId="12732"/>
    <cellStyle name="Input 3 3 2 2 3 5 3" xfId="12733"/>
    <cellStyle name="Input 3 3 2 2 3 5 4" xfId="12734"/>
    <cellStyle name="Input 3 3 2 2 3 5 5" xfId="12735"/>
    <cellStyle name="Input 3 3 2 2 3 5 6" xfId="12736"/>
    <cellStyle name="Input 3 3 2 2 3 6" xfId="12737"/>
    <cellStyle name="Input 3 3 2 2 3 7" xfId="12738"/>
    <cellStyle name="Input 3 3 2 2 3 8" xfId="12739"/>
    <cellStyle name="Input 3 3 2 2 3 9" xfId="12740"/>
    <cellStyle name="Input 3 3 2 2 4" xfId="12741"/>
    <cellStyle name="Input 3 3 2 2 4 2" xfId="12742"/>
    <cellStyle name="Input 3 3 2 2 4 2 2" xfId="12743"/>
    <cellStyle name="Input 3 3 2 2 4 2 2 2" xfId="12744"/>
    <cellStyle name="Input 3 3 2 2 4 2 2 3" xfId="12745"/>
    <cellStyle name="Input 3 3 2 2 4 2 2 4" xfId="12746"/>
    <cellStyle name="Input 3 3 2 2 4 2 2 5" xfId="12747"/>
    <cellStyle name="Input 3 3 2 2 4 2 2 6" xfId="12748"/>
    <cellStyle name="Input 3 3 2 2 4 2 3" xfId="12749"/>
    <cellStyle name="Input 3 3 2 2 4 2 3 2" xfId="12750"/>
    <cellStyle name="Input 3 3 2 2 4 2 3 3" xfId="12751"/>
    <cellStyle name="Input 3 3 2 2 4 2 3 4" xfId="12752"/>
    <cellStyle name="Input 3 3 2 2 4 2 3 5" xfId="12753"/>
    <cellStyle name="Input 3 3 2 2 4 2 3 6" xfId="12754"/>
    <cellStyle name="Input 3 3 2 2 4 2 4" xfId="12755"/>
    <cellStyle name="Input 3 3 2 2 4 2 5" xfId="12756"/>
    <cellStyle name="Input 3 3 2 2 4 2 6" xfId="12757"/>
    <cellStyle name="Input 3 3 2 2 4 2 7" xfId="12758"/>
    <cellStyle name="Input 3 3 2 2 4 2 8" xfId="12759"/>
    <cellStyle name="Input 3 3 2 2 4 3" xfId="12760"/>
    <cellStyle name="Input 3 3 2 2 4 3 2" xfId="12761"/>
    <cellStyle name="Input 3 3 2 2 4 3 3" xfId="12762"/>
    <cellStyle name="Input 3 3 2 2 4 3 4" xfId="12763"/>
    <cellStyle name="Input 3 3 2 2 4 3 5" xfId="12764"/>
    <cellStyle name="Input 3 3 2 2 4 3 6" xfId="12765"/>
    <cellStyle name="Input 3 3 2 2 4 4" xfId="12766"/>
    <cellStyle name="Input 3 3 2 2 4 4 2" xfId="12767"/>
    <cellStyle name="Input 3 3 2 2 4 4 3" xfId="12768"/>
    <cellStyle name="Input 3 3 2 2 4 4 4" xfId="12769"/>
    <cellStyle name="Input 3 3 2 2 4 4 5" xfId="12770"/>
    <cellStyle name="Input 3 3 2 2 4 4 6" xfId="12771"/>
    <cellStyle name="Input 3 3 2 2 4 5" xfId="12772"/>
    <cellStyle name="Input 3 3 2 2 4 6" xfId="12773"/>
    <cellStyle name="Input 3 3 2 2 4 7" xfId="12774"/>
    <cellStyle name="Input 3 3 2 2 4 8" xfId="12775"/>
    <cellStyle name="Input 3 3 2 2 4 9" xfId="12776"/>
    <cellStyle name="Input 3 3 2 2 5" xfId="12777"/>
    <cellStyle name="Input 3 3 2 2 5 2" xfId="12778"/>
    <cellStyle name="Input 3 3 2 2 5 2 2" xfId="12779"/>
    <cellStyle name="Input 3 3 2 2 5 2 3" xfId="12780"/>
    <cellStyle name="Input 3 3 2 2 5 2 4" xfId="12781"/>
    <cellStyle name="Input 3 3 2 2 5 2 5" xfId="12782"/>
    <cellStyle name="Input 3 3 2 2 5 2 6" xfId="12783"/>
    <cellStyle name="Input 3 3 2 2 5 3" xfId="12784"/>
    <cellStyle name="Input 3 3 2 2 5 3 2" xfId="12785"/>
    <cellStyle name="Input 3 3 2 2 5 3 3" xfId="12786"/>
    <cellStyle name="Input 3 3 2 2 5 3 4" xfId="12787"/>
    <cellStyle name="Input 3 3 2 2 5 3 5" xfId="12788"/>
    <cellStyle name="Input 3 3 2 2 5 3 6" xfId="12789"/>
    <cellStyle name="Input 3 3 2 2 5 4" xfId="12790"/>
    <cellStyle name="Input 3 3 2 2 5 5" xfId="12791"/>
    <cellStyle name="Input 3 3 2 2 5 6" xfId="12792"/>
    <cellStyle name="Input 3 3 2 2 5 7" xfId="12793"/>
    <cellStyle name="Input 3 3 2 2 5 8" xfId="12794"/>
    <cellStyle name="Input 3 3 2 2 6" xfId="12795"/>
    <cellStyle name="Input 3 3 2 2 6 2" xfId="12796"/>
    <cellStyle name="Input 3 3 2 2 6 3" xfId="12797"/>
    <cellStyle name="Input 3 3 2 2 6 4" xfId="12798"/>
    <cellStyle name="Input 3 3 2 2 6 5" xfId="12799"/>
    <cellStyle name="Input 3 3 2 2 6 6" xfId="12800"/>
    <cellStyle name="Input 3 3 2 2 7" xfId="12801"/>
    <cellStyle name="Input 3 3 2 2 7 2" xfId="12802"/>
    <cellStyle name="Input 3 3 2 2 7 3" xfId="12803"/>
    <cellStyle name="Input 3 3 2 2 7 4" xfId="12804"/>
    <cellStyle name="Input 3 3 2 2 7 5" xfId="12805"/>
    <cellStyle name="Input 3 3 2 2 7 6" xfId="12806"/>
    <cellStyle name="Input 3 3 2 2 8" xfId="12807"/>
    <cellStyle name="Input 3 3 2 2 9" xfId="12808"/>
    <cellStyle name="Input 3 3 2 3" xfId="12809"/>
    <cellStyle name="Input 3 3 2 3 10" xfId="12810"/>
    <cellStyle name="Input 3 3 2 3 11" xfId="12811"/>
    <cellStyle name="Input 3 3 2 3 2" xfId="12812"/>
    <cellStyle name="Input 3 3 2 3 2 10" xfId="12813"/>
    <cellStyle name="Input 3 3 2 3 2 2" xfId="12814"/>
    <cellStyle name="Input 3 3 2 3 2 2 2" xfId="12815"/>
    <cellStyle name="Input 3 3 2 3 2 2 2 2" xfId="12816"/>
    <cellStyle name="Input 3 3 2 3 2 2 2 2 2" xfId="12817"/>
    <cellStyle name="Input 3 3 2 3 2 2 2 2 3" xfId="12818"/>
    <cellStyle name="Input 3 3 2 3 2 2 2 2 4" xfId="12819"/>
    <cellStyle name="Input 3 3 2 3 2 2 2 2 5" xfId="12820"/>
    <cellStyle name="Input 3 3 2 3 2 2 2 2 6" xfId="12821"/>
    <cellStyle name="Input 3 3 2 3 2 2 2 3" xfId="12822"/>
    <cellStyle name="Input 3 3 2 3 2 2 2 3 2" xfId="12823"/>
    <cellStyle name="Input 3 3 2 3 2 2 2 3 3" xfId="12824"/>
    <cellStyle name="Input 3 3 2 3 2 2 2 3 4" xfId="12825"/>
    <cellStyle name="Input 3 3 2 3 2 2 2 3 5" xfId="12826"/>
    <cellStyle name="Input 3 3 2 3 2 2 2 3 6" xfId="12827"/>
    <cellStyle name="Input 3 3 2 3 2 2 2 4" xfId="12828"/>
    <cellStyle name="Input 3 3 2 3 2 2 2 5" xfId="12829"/>
    <cellStyle name="Input 3 3 2 3 2 2 2 6" xfId="12830"/>
    <cellStyle name="Input 3 3 2 3 2 2 2 7" xfId="12831"/>
    <cellStyle name="Input 3 3 2 3 2 2 2 8" xfId="12832"/>
    <cellStyle name="Input 3 3 2 3 2 2 3" xfId="12833"/>
    <cellStyle name="Input 3 3 2 3 2 2 3 2" xfId="12834"/>
    <cellStyle name="Input 3 3 2 3 2 2 3 3" xfId="12835"/>
    <cellStyle name="Input 3 3 2 3 2 2 3 4" xfId="12836"/>
    <cellStyle name="Input 3 3 2 3 2 2 3 5" xfId="12837"/>
    <cellStyle name="Input 3 3 2 3 2 2 3 6" xfId="12838"/>
    <cellStyle name="Input 3 3 2 3 2 2 4" xfId="12839"/>
    <cellStyle name="Input 3 3 2 3 2 2 4 2" xfId="12840"/>
    <cellStyle name="Input 3 3 2 3 2 2 4 3" xfId="12841"/>
    <cellStyle name="Input 3 3 2 3 2 2 4 4" xfId="12842"/>
    <cellStyle name="Input 3 3 2 3 2 2 4 5" xfId="12843"/>
    <cellStyle name="Input 3 3 2 3 2 2 4 6" xfId="12844"/>
    <cellStyle name="Input 3 3 2 3 2 2 5" xfId="12845"/>
    <cellStyle name="Input 3 3 2 3 2 2 6" xfId="12846"/>
    <cellStyle name="Input 3 3 2 3 2 2 7" xfId="12847"/>
    <cellStyle name="Input 3 3 2 3 2 2 8" xfId="12848"/>
    <cellStyle name="Input 3 3 2 3 2 2 9" xfId="12849"/>
    <cellStyle name="Input 3 3 2 3 2 3" xfId="12850"/>
    <cellStyle name="Input 3 3 2 3 2 3 2" xfId="12851"/>
    <cellStyle name="Input 3 3 2 3 2 3 2 2" xfId="12852"/>
    <cellStyle name="Input 3 3 2 3 2 3 2 3" xfId="12853"/>
    <cellStyle name="Input 3 3 2 3 2 3 2 4" xfId="12854"/>
    <cellStyle name="Input 3 3 2 3 2 3 2 5" xfId="12855"/>
    <cellStyle name="Input 3 3 2 3 2 3 2 6" xfId="12856"/>
    <cellStyle name="Input 3 3 2 3 2 3 3" xfId="12857"/>
    <cellStyle name="Input 3 3 2 3 2 3 3 2" xfId="12858"/>
    <cellStyle name="Input 3 3 2 3 2 3 3 3" xfId="12859"/>
    <cellStyle name="Input 3 3 2 3 2 3 3 4" xfId="12860"/>
    <cellStyle name="Input 3 3 2 3 2 3 3 5" xfId="12861"/>
    <cellStyle name="Input 3 3 2 3 2 3 3 6" xfId="12862"/>
    <cellStyle name="Input 3 3 2 3 2 3 4" xfId="12863"/>
    <cellStyle name="Input 3 3 2 3 2 3 5" xfId="12864"/>
    <cellStyle name="Input 3 3 2 3 2 3 6" xfId="12865"/>
    <cellStyle name="Input 3 3 2 3 2 3 7" xfId="12866"/>
    <cellStyle name="Input 3 3 2 3 2 3 8" xfId="12867"/>
    <cellStyle name="Input 3 3 2 3 2 4" xfId="12868"/>
    <cellStyle name="Input 3 3 2 3 2 4 2" xfId="12869"/>
    <cellStyle name="Input 3 3 2 3 2 4 3" xfId="12870"/>
    <cellStyle name="Input 3 3 2 3 2 4 4" xfId="12871"/>
    <cellStyle name="Input 3 3 2 3 2 4 5" xfId="12872"/>
    <cellStyle name="Input 3 3 2 3 2 4 6" xfId="12873"/>
    <cellStyle name="Input 3 3 2 3 2 5" xfId="12874"/>
    <cellStyle name="Input 3 3 2 3 2 5 2" xfId="12875"/>
    <cellStyle name="Input 3 3 2 3 2 5 3" xfId="12876"/>
    <cellStyle name="Input 3 3 2 3 2 5 4" xfId="12877"/>
    <cellStyle name="Input 3 3 2 3 2 5 5" xfId="12878"/>
    <cellStyle name="Input 3 3 2 3 2 5 6" xfId="12879"/>
    <cellStyle name="Input 3 3 2 3 2 6" xfId="12880"/>
    <cellStyle name="Input 3 3 2 3 2 7" xfId="12881"/>
    <cellStyle name="Input 3 3 2 3 2 8" xfId="12882"/>
    <cellStyle name="Input 3 3 2 3 2 9" xfId="12883"/>
    <cellStyle name="Input 3 3 2 3 3" xfId="12884"/>
    <cellStyle name="Input 3 3 2 3 3 2" xfId="12885"/>
    <cellStyle name="Input 3 3 2 3 3 2 2" xfId="12886"/>
    <cellStyle name="Input 3 3 2 3 3 2 2 2" xfId="12887"/>
    <cellStyle name="Input 3 3 2 3 3 2 2 3" xfId="12888"/>
    <cellStyle name="Input 3 3 2 3 3 2 2 4" xfId="12889"/>
    <cellStyle name="Input 3 3 2 3 3 2 2 5" xfId="12890"/>
    <cellStyle name="Input 3 3 2 3 3 2 2 6" xfId="12891"/>
    <cellStyle name="Input 3 3 2 3 3 2 3" xfId="12892"/>
    <cellStyle name="Input 3 3 2 3 3 2 3 2" xfId="12893"/>
    <cellStyle name="Input 3 3 2 3 3 2 3 3" xfId="12894"/>
    <cellStyle name="Input 3 3 2 3 3 2 3 4" xfId="12895"/>
    <cellStyle name="Input 3 3 2 3 3 2 3 5" xfId="12896"/>
    <cellStyle name="Input 3 3 2 3 3 2 3 6" xfId="12897"/>
    <cellStyle name="Input 3 3 2 3 3 2 4" xfId="12898"/>
    <cellStyle name="Input 3 3 2 3 3 2 5" xfId="12899"/>
    <cellStyle name="Input 3 3 2 3 3 2 6" xfId="12900"/>
    <cellStyle name="Input 3 3 2 3 3 2 7" xfId="12901"/>
    <cellStyle name="Input 3 3 2 3 3 2 8" xfId="12902"/>
    <cellStyle name="Input 3 3 2 3 3 3" xfId="12903"/>
    <cellStyle name="Input 3 3 2 3 3 3 2" xfId="12904"/>
    <cellStyle name="Input 3 3 2 3 3 3 3" xfId="12905"/>
    <cellStyle name="Input 3 3 2 3 3 3 4" xfId="12906"/>
    <cellStyle name="Input 3 3 2 3 3 3 5" xfId="12907"/>
    <cellStyle name="Input 3 3 2 3 3 3 6" xfId="12908"/>
    <cellStyle name="Input 3 3 2 3 3 4" xfId="12909"/>
    <cellStyle name="Input 3 3 2 3 3 4 2" xfId="12910"/>
    <cellStyle name="Input 3 3 2 3 3 4 3" xfId="12911"/>
    <cellStyle name="Input 3 3 2 3 3 4 4" xfId="12912"/>
    <cellStyle name="Input 3 3 2 3 3 4 5" xfId="12913"/>
    <cellStyle name="Input 3 3 2 3 3 4 6" xfId="12914"/>
    <cellStyle name="Input 3 3 2 3 3 5" xfId="12915"/>
    <cellStyle name="Input 3 3 2 3 3 6" xfId="12916"/>
    <cellStyle name="Input 3 3 2 3 3 7" xfId="12917"/>
    <cellStyle name="Input 3 3 2 3 3 8" xfId="12918"/>
    <cellStyle name="Input 3 3 2 3 3 9" xfId="12919"/>
    <cellStyle name="Input 3 3 2 3 4" xfId="12920"/>
    <cellStyle name="Input 3 3 2 3 4 2" xfId="12921"/>
    <cellStyle name="Input 3 3 2 3 4 2 2" xfId="12922"/>
    <cellStyle name="Input 3 3 2 3 4 2 3" xfId="12923"/>
    <cellStyle name="Input 3 3 2 3 4 2 4" xfId="12924"/>
    <cellStyle name="Input 3 3 2 3 4 2 5" xfId="12925"/>
    <cellStyle name="Input 3 3 2 3 4 2 6" xfId="12926"/>
    <cellStyle name="Input 3 3 2 3 4 3" xfId="12927"/>
    <cellStyle name="Input 3 3 2 3 4 3 2" xfId="12928"/>
    <cellStyle name="Input 3 3 2 3 4 3 3" xfId="12929"/>
    <cellStyle name="Input 3 3 2 3 4 3 4" xfId="12930"/>
    <cellStyle name="Input 3 3 2 3 4 3 5" xfId="12931"/>
    <cellStyle name="Input 3 3 2 3 4 3 6" xfId="12932"/>
    <cellStyle name="Input 3 3 2 3 4 4" xfId="12933"/>
    <cellStyle name="Input 3 3 2 3 4 5" xfId="12934"/>
    <cellStyle name="Input 3 3 2 3 4 6" xfId="12935"/>
    <cellStyle name="Input 3 3 2 3 4 7" xfId="12936"/>
    <cellStyle name="Input 3 3 2 3 4 8" xfId="12937"/>
    <cellStyle name="Input 3 3 2 3 5" xfId="12938"/>
    <cellStyle name="Input 3 3 2 3 5 2" xfId="12939"/>
    <cellStyle name="Input 3 3 2 3 5 3" xfId="12940"/>
    <cellStyle name="Input 3 3 2 3 5 4" xfId="12941"/>
    <cellStyle name="Input 3 3 2 3 5 5" xfId="12942"/>
    <cellStyle name="Input 3 3 2 3 5 6" xfId="12943"/>
    <cellStyle name="Input 3 3 2 3 6" xfId="12944"/>
    <cellStyle name="Input 3 3 2 3 6 2" xfId="12945"/>
    <cellStyle name="Input 3 3 2 3 6 3" xfId="12946"/>
    <cellStyle name="Input 3 3 2 3 6 4" xfId="12947"/>
    <cellStyle name="Input 3 3 2 3 6 5" xfId="12948"/>
    <cellStyle name="Input 3 3 2 3 6 6" xfId="12949"/>
    <cellStyle name="Input 3 3 2 3 7" xfId="12950"/>
    <cellStyle name="Input 3 3 2 3 8" xfId="12951"/>
    <cellStyle name="Input 3 3 2 3 9" xfId="12952"/>
    <cellStyle name="Input 3 3 2 4" xfId="12953"/>
    <cellStyle name="Input 3 3 2 4 10" xfId="12954"/>
    <cellStyle name="Input 3 3 2 4 2" xfId="12955"/>
    <cellStyle name="Input 3 3 2 4 2 2" xfId="12956"/>
    <cellStyle name="Input 3 3 2 4 2 2 2" xfId="12957"/>
    <cellStyle name="Input 3 3 2 4 2 2 2 2" xfId="12958"/>
    <cellStyle name="Input 3 3 2 4 2 2 2 3" xfId="12959"/>
    <cellStyle name="Input 3 3 2 4 2 2 2 4" xfId="12960"/>
    <cellStyle name="Input 3 3 2 4 2 2 2 5" xfId="12961"/>
    <cellStyle name="Input 3 3 2 4 2 2 2 6" xfId="12962"/>
    <cellStyle name="Input 3 3 2 4 2 2 3" xfId="12963"/>
    <cellStyle name="Input 3 3 2 4 2 2 3 2" xfId="12964"/>
    <cellStyle name="Input 3 3 2 4 2 2 3 3" xfId="12965"/>
    <cellStyle name="Input 3 3 2 4 2 2 3 4" xfId="12966"/>
    <cellStyle name="Input 3 3 2 4 2 2 3 5" xfId="12967"/>
    <cellStyle name="Input 3 3 2 4 2 2 3 6" xfId="12968"/>
    <cellStyle name="Input 3 3 2 4 2 2 4" xfId="12969"/>
    <cellStyle name="Input 3 3 2 4 2 2 5" xfId="12970"/>
    <cellStyle name="Input 3 3 2 4 2 2 6" xfId="12971"/>
    <cellStyle name="Input 3 3 2 4 2 2 7" xfId="12972"/>
    <cellStyle name="Input 3 3 2 4 2 2 8" xfId="12973"/>
    <cellStyle name="Input 3 3 2 4 2 3" xfId="12974"/>
    <cellStyle name="Input 3 3 2 4 2 3 2" xfId="12975"/>
    <cellStyle name="Input 3 3 2 4 2 3 3" xfId="12976"/>
    <cellStyle name="Input 3 3 2 4 2 3 4" xfId="12977"/>
    <cellStyle name="Input 3 3 2 4 2 3 5" xfId="12978"/>
    <cellStyle name="Input 3 3 2 4 2 3 6" xfId="12979"/>
    <cellStyle name="Input 3 3 2 4 2 4" xfId="12980"/>
    <cellStyle name="Input 3 3 2 4 2 4 2" xfId="12981"/>
    <cellStyle name="Input 3 3 2 4 2 4 3" xfId="12982"/>
    <cellStyle name="Input 3 3 2 4 2 4 4" xfId="12983"/>
    <cellStyle name="Input 3 3 2 4 2 4 5" xfId="12984"/>
    <cellStyle name="Input 3 3 2 4 2 4 6" xfId="12985"/>
    <cellStyle name="Input 3 3 2 4 2 5" xfId="12986"/>
    <cellStyle name="Input 3 3 2 4 2 6" xfId="12987"/>
    <cellStyle name="Input 3 3 2 4 2 7" xfId="12988"/>
    <cellStyle name="Input 3 3 2 4 2 8" xfId="12989"/>
    <cellStyle name="Input 3 3 2 4 2 9" xfId="12990"/>
    <cellStyle name="Input 3 3 2 4 3" xfId="12991"/>
    <cellStyle name="Input 3 3 2 4 3 2" xfId="12992"/>
    <cellStyle name="Input 3 3 2 4 3 2 2" xfId="12993"/>
    <cellStyle name="Input 3 3 2 4 3 2 3" xfId="12994"/>
    <cellStyle name="Input 3 3 2 4 3 2 4" xfId="12995"/>
    <cellStyle name="Input 3 3 2 4 3 2 5" xfId="12996"/>
    <cellStyle name="Input 3 3 2 4 3 2 6" xfId="12997"/>
    <cellStyle name="Input 3 3 2 4 3 3" xfId="12998"/>
    <cellStyle name="Input 3 3 2 4 3 3 2" xfId="12999"/>
    <cellStyle name="Input 3 3 2 4 3 3 3" xfId="13000"/>
    <cellStyle name="Input 3 3 2 4 3 3 4" xfId="13001"/>
    <cellStyle name="Input 3 3 2 4 3 3 5" xfId="13002"/>
    <cellStyle name="Input 3 3 2 4 3 3 6" xfId="13003"/>
    <cellStyle name="Input 3 3 2 4 3 4" xfId="13004"/>
    <cellStyle name="Input 3 3 2 4 3 5" xfId="13005"/>
    <cellStyle name="Input 3 3 2 4 3 6" xfId="13006"/>
    <cellStyle name="Input 3 3 2 4 3 7" xfId="13007"/>
    <cellStyle name="Input 3 3 2 4 3 8" xfId="13008"/>
    <cellStyle name="Input 3 3 2 4 4" xfId="13009"/>
    <cellStyle name="Input 3 3 2 4 4 2" xfId="13010"/>
    <cellStyle name="Input 3 3 2 4 4 3" xfId="13011"/>
    <cellStyle name="Input 3 3 2 4 4 4" xfId="13012"/>
    <cellStyle name="Input 3 3 2 4 4 5" xfId="13013"/>
    <cellStyle name="Input 3 3 2 4 4 6" xfId="13014"/>
    <cellStyle name="Input 3 3 2 4 5" xfId="13015"/>
    <cellStyle name="Input 3 3 2 4 5 2" xfId="13016"/>
    <cellStyle name="Input 3 3 2 4 5 3" xfId="13017"/>
    <cellStyle name="Input 3 3 2 4 5 4" xfId="13018"/>
    <cellStyle name="Input 3 3 2 4 5 5" xfId="13019"/>
    <cellStyle name="Input 3 3 2 4 5 6" xfId="13020"/>
    <cellStyle name="Input 3 3 2 4 6" xfId="13021"/>
    <cellStyle name="Input 3 3 2 4 7" xfId="13022"/>
    <cellStyle name="Input 3 3 2 4 8" xfId="13023"/>
    <cellStyle name="Input 3 3 2 4 9" xfId="13024"/>
    <cellStyle name="Input 3 3 2 5" xfId="13025"/>
    <cellStyle name="Input 3 3 2 5 2" xfId="13026"/>
    <cellStyle name="Input 3 3 2 5 2 2" xfId="13027"/>
    <cellStyle name="Input 3 3 2 5 2 2 2" xfId="13028"/>
    <cellStyle name="Input 3 3 2 5 2 2 3" xfId="13029"/>
    <cellStyle name="Input 3 3 2 5 2 2 4" xfId="13030"/>
    <cellStyle name="Input 3 3 2 5 2 2 5" xfId="13031"/>
    <cellStyle name="Input 3 3 2 5 2 2 6" xfId="13032"/>
    <cellStyle name="Input 3 3 2 5 2 3" xfId="13033"/>
    <cellStyle name="Input 3 3 2 5 2 3 2" xfId="13034"/>
    <cellStyle name="Input 3 3 2 5 2 3 3" xfId="13035"/>
    <cellStyle name="Input 3 3 2 5 2 3 4" xfId="13036"/>
    <cellStyle name="Input 3 3 2 5 2 3 5" xfId="13037"/>
    <cellStyle name="Input 3 3 2 5 2 3 6" xfId="13038"/>
    <cellStyle name="Input 3 3 2 5 2 4" xfId="13039"/>
    <cellStyle name="Input 3 3 2 5 2 5" xfId="13040"/>
    <cellStyle name="Input 3 3 2 5 2 6" xfId="13041"/>
    <cellStyle name="Input 3 3 2 5 2 7" xfId="13042"/>
    <cellStyle name="Input 3 3 2 5 2 8" xfId="13043"/>
    <cellStyle name="Input 3 3 2 5 3" xfId="13044"/>
    <cellStyle name="Input 3 3 2 5 3 2" xfId="13045"/>
    <cellStyle name="Input 3 3 2 5 3 3" xfId="13046"/>
    <cellStyle name="Input 3 3 2 5 3 4" xfId="13047"/>
    <cellStyle name="Input 3 3 2 5 3 5" xfId="13048"/>
    <cellStyle name="Input 3 3 2 5 3 6" xfId="13049"/>
    <cellStyle name="Input 3 3 2 5 4" xfId="13050"/>
    <cellStyle name="Input 3 3 2 5 4 2" xfId="13051"/>
    <cellStyle name="Input 3 3 2 5 4 3" xfId="13052"/>
    <cellStyle name="Input 3 3 2 5 4 4" xfId="13053"/>
    <cellStyle name="Input 3 3 2 5 4 5" xfId="13054"/>
    <cellStyle name="Input 3 3 2 5 4 6" xfId="13055"/>
    <cellStyle name="Input 3 3 2 5 5" xfId="13056"/>
    <cellStyle name="Input 3 3 2 5 6" xfId="13057"/>
    <cellStyle name="Input 3 3 2 5 7" xfId="13058"/>
    <cellStyle name="Input 3 3 2 5 8" xfId="13059"/>
    <cellStyle name="Input 3 3 2 5 9" xfId="13060"/>
    <cellStyle name="Input 3 3 2 6" xfId="13061"/>
    <cellStyle name="Input 3 3 2 6 2" xfId="13062"/>
    <cellStyle name="Input 3 3 2 6 2 2" xfId="13063"/>
    <cellStyle name="Input 3 3 2 6 2 3" xfId="13064"/>
    <cellStyle name="Input 3 3 2 6 2 4" xfId="13065"/>
    <cellStyle name="Input 3 3 2 6 2 5" xfId="13066"/>
    <cellStyle name="Input 3 3 2 6 2 6" xfId="13067"/>
    <cellStyle name="Input 3 3 2 6 3" xfId="13068"/>
    <cellStyle name="Input 3 3 2 6 3 2" xfId="13069"/>
    <cellStyle name="Input 3 3 2 6 3 3" xfId="13070"/>
    <cellStyle name="Input 3 3 2 6 3 4" xfId="13071"/>
    <cellStyle name="Input 3 3 2 6 3 5" xfId="13072"/>
    <cellStyle name="Input 3 3 2 6 3 6" xfId="13073"/>
    <cellStyle name="Input 3 3 2 6 4" xfId="13074"/>
    <cellStyle name="Input 3 3 2 6 5" xfId="13075"/>
    <cellStyle name="Input 3 3 2 6 6" xfId="13076"/>
    <cellStyle name="Input 3 3 2 6 7" xfId="13077"/>
    <cellStyle name="Input 3 3 2 6 8" xfId="13078"/>
    <cellStyle name="Input 3 3 2 7" xfId="13079"/>
    <cellStyle name="Input 3 3 2 7 2" xfId="13080"/>
    <cellStyle name="Input 3 3 2 7 3" xfId="13081"/>
    <cellStyle name="Input 3 3 2 7 4" xfId="13082"/>
    <cellStyle name="Input 3 3 2 7 5" xfId="13083"/>
    <cellStyle name="Input 3 3 2 7 6" xfId="13084"/>
    <cellStyle name="Input 3 3 2 8" xfId="13085"/>
    <cellStyle name="Input 3 3 2 8 2" xfId="13086"/>
    <cellStyle name="Input 3 3 2 8 3" xfId="13087"/>
    <cellStyle name="Input 3 3 2 8 4" xfId="13088"/>
    <cellStyle name="Input 3 3 2 8 5" xfId="13089"/>
    <cellStyle name="Input 3 3 2 8 6" xfId="13090"/>
    <cellStyle name="Input 3 3 2 9" xfId="13091"/>
    <cellStyle name="Input 3 3 3" xfId="13092"/>
    <cellStyle name="Input 3 3 3 10" xfId="13093"/>
    <cellStyle name="Input 3 3 3 11" xfId="13094"/>
    <cellStyle name="Input 3 3 3 12" xfId="13095"/>
    <cellStyle name="Input 3 3 3 2" xfId="13096"/>
    <cellStyle name="Input 3 3 3 2 10" xfId="13097"/>
    <cellStyle name="Input 3 3 3 2 11" xfId="13098"/>
    <cellStyle name="Input 3 3 3 2 2" xfId="13099"/>
    <cellStyle name="Input 3 3 3 2 2 10" xfId="13100"/>
    <cellStyle name="Input 3 3 3 2 2 2" xfId="13101"/>
    <cellStyle name="Input 3 3 3 2 2 2 2" xfId="13102"/>
    <cellStyle name="Input 3 3 3 2 2 2 2 2" xfId="13103"/>
    <cellStyle name="Input 3 3 3 2 2 2 2 2 2" xfId="13104"/>
    <cellStyle name="Input 3 3 3 2 2 2 2 2 3" xfId="13105"/>
    <cellStyle name="Input 3 3 3 2 2 2 2 2 4" xfId="13106"/>
    <cellStyle name="Input 3 3 3 2 2 2 2 2 5" xfId="13107"/>
    <cellStyle name="Input 3 3 3 2 2 2 2 2 6" xfId="13108"/>
    <cellStyle name="Input 3 3 3 2 2 2 2 3" xfId="13109"/>
    <cellStyle name="Input 3 3 3 2 2 2 2 3 2" xfId="13110"/>
    <cellStyle name="Input 3 3 3 2 2 2 2 3 3" xfId="13111"/>
    <cellStyle name="Input 3 3 3 2 2 2 2 3 4" xfId="13112"/>
    <cellStyle name="Input 3 3 3 2 2 2 2 3 5" xfId="13113"/>
    <cellStyle name="Input 3 3 3 2 2 2 2 3 6" xfId="13114"/>
    <cellStyle name="Input 3 3 3 2 2 2 2 4" xfId="13115"/>
    <cellStyle name="Input 3 3 3 2 2 2 2 5" xfId="13116"/>
    <cellStyle name="Input 3 3 3 2 2 2 2 6" xfId="13117"/>
    <cellStyle name="Input 3 3 3 2 2 2 2 7" xfId="13118"/>
    <cellStyle name="Input 3 3 3 2 2 2 2 8" xfId="13119"/>
    <cellStyle name="Input 3 3 3 2 2 2 3" xfId="13120"/>
    <cellStyle name="Input 3 3 3 2 2 2 3 2" xfId="13121"/>
    <cellStyle name="Input 3 3 3 2 2 2 3 3" xfId="13122"/>
    <cellStyle name="Input 3 3 3 2 2 2 3 4" xfId="13123"/>
    <cellStyle name="Input 3 3 3 2 2 2 3 5" xfId="13124"/>
    <cellStyle name="Input 3 3 3 2 2 2 3 6" xfId="13125"/>
    <cellStyle name="Input 3 3 3 2 2 2 4" xfId="13126"/>
    <cellStyle name="Input 3 3 3 2 2 2 4 2" xfId="13127"/>
    <cellStyle name="Input 3 3 3 2 2 2 4 3" xfId="13128"/>
    <cellStyle name="Input 3 3 3 2 2 2 4 4" xfId="13129"/>
    <cellStyle name="Input 3 3 3 2 2 2 4 5" xfId="13130"/>
    <cellStyle name="Input 3 3 3 2 2 2 4 6" xfId="13131"/>
    <cellStyle name="Input 3 3 3 2 2 2 5" xfId="13132"/>
    <cellStyle name="Input 3 3 3 2 2 2 6" xfId="13133"/>
    <cellStyle name="Input 3 3 3 2 2 2 7" xfId="13134"/>
    <cellStyle name="Input 3 3 3 2 2 2 8" xfId="13135"/>
    <cellStyle name="Input 3 3 3 2 2 2 9" xfId="13136"/>
    <cellStyle name="Input 3 3 3 2 2 3" xfId="13137"/>
    <cellStyle name="Input 3 3 3 2 2 3 2" xfId="13138"/>
    <cellStyle name="Input 3 3 3 2 2 3 2 2" xfId="13139"/>
    <cellStyle name="Input 3 3 3 2 2 3 2 3" xfId="13140"/>
    <cellStyle name="Input 3 3 3 2 2 3 2 4" xfId="13141"/>
    <cellStyle name="Input 3 3 3 2 2 3 2 5" xfId="13142"/>
    <cellStyle name="Input 3 3 3 2 2 3 2 6" xfId="13143"/>
    <cellStyle name="Input 3 3 3 2 2 3 3" xfId="13144"/>
    <cellStyle name="Input 3 3 3 2 2 3 3 2" xfId="13145"/>
    <cellStyle name="Input 3 3 3 2 2 3 3 3" xfId="13146"/>
    <cellStyle name="Input 3 3 3 2 2 3 3 4" xfId="13147"/>
    <cellStyle name="Input 3 3 3 2 2 3 3 5" xfId="13148"/>
    <cellStyle name="Input 3 3 3 2 2 3 3 6" xfId="13149"/>
    <cellStyle name="Input 3 3 3 2 2 3 4" xfId="13150"/>
    <cellStyle name="Input 3 3 3 2 2 3 5" xfId="13151"/>
    <cellStyle name="Input 3 3 3 2 2 3 6" xfId="13152"/>
    <cellStyle name="Input 3 3 3 2 2 3 7" xfId="13153"/>
    <cellStyle name="Input 3 3 3 2 2 3 8" xfId="13154"/>
    <cellStyle name="Input 3 3 3 2 2 4" xfId="13155"/>
    <cellStyle name="Input 3 3 3 2 2 4 2" xfId="13156"/>
    <cellStyle name="Input 3 3 3 2 2 4 3" xfId="13157"/>
    <cellStyle name="Input 3 3 3 2 2 4 4" xfId="13158"/>
    <cellStyle name="Input 3 3 3 2 2 4 5" xfId="13159"/>
    <cellStyle name="Input 3 3 3 2 2 4 6" xfId="13160"/>
    <cellStyle name="Input 3 3 3 2 2 5" xfId="13161"/>
    <cellStyle name="Input 3 3 3 2 2 5 2" xfId="13162"/>
    <cellStyle name="Input 3 3 3 2 2 5 3" xfId="13163"/>
    <cellStyle name="Input 3 3 3 2 2 5 4" xfId="13164"/>
    <cellStyle name="Input 3 3 3 2 2 5 5" xfId="13165"/>
    <cellStyle name="Input 3 3 3 2 2 5 6" xfId="13166"/>
    <cellStyle name="Input 3 3 3 2 2 6" xfId="13167"/>
    <cellStyle name="Input 3 3 3 2 2 7" xfId="13168"/>
    <cellStyle name="Input 3 3 3 2 2 8" xfId="13169"/>
    <cellStyle name="Input 3 3 3 2 2 9" xfId="13170"/>
    <cellStyle name="Input 3 3 3 2 3" xfId="13171"/>
    <cellStyle name="Input 3 3 3 2 3 2" xfId="13172"/>
    <cellStyle name="Input 3 3 3 2 3 2 2" xfId="13173"/>
    <cellStyle name="Input 3 3 3 2 3 2 2 2" xfId="13174"/>
    <cellStyle name="Input 3 3 3 2 3 2 2 3" xfId="13175"/>
    <cellStyle name="Input 3 3 3 2 3 2 2 4" xfId="13176"/>
    <cellStyle name="Input 3 3 3 2 3 2 2 5" xfId="13177"/>
    <cellStyle name="Input 3 3 3 2 3 2 2 6" xfId="13178"/>
    <cellStyle name="Input 3 3 3 2 3 2 3" xfId="13179"/>
    <cellStyle name="Input 3 3 3 2 3 2 3 2" xfId="13180"/>
    <cellStyle name="Input 3 3 3 2 3 2 3 3" xfId="13181"/>
    <cellStyle name="Input 3 3 3 2 3 2 3 4" xfId="13182"/>
    <cellStyle name="Input 3 3 3 2 3 2 3 5" xfId="13183"/>
    <cellStyle name="Input 3 3 3 2 3 2 3 6" xfId="13184"/>
    <cellStyle name="Input 3 3 3 2 3 2 4" xfId="13185"/>
    <cellStyle name="Input 3 3 3 2 3 2 5" xfId="13186"/>
    <cellStyle name="Input 3 3 3 2 3 2 6" xfId="13187"/>
    <cellStyle name="Input 3 3 3 2 3 2 7" xfId="13188"/>
    <cellStyle name="Input 3 3 3 2 3 2 8" xfId="13189"/>
    <cellStyle name="Input 3 3 3 2 3 3" xfId="13190"/>
    <cellStyle name="Input 3 3 3 2 3 3 2" xfId="13191"/>
    <cellStyle name="Input 3 3 3 2 3 3 3" xfId="13192"/>
    <cellStyle name="Input 3 3 3 2 3 3 4" xfId="13193"/>
    <cellStyle name="Input 3 3 3 2 3 3 5" xfId="13194"/>
    <cellStyle name="Input 3 3 3 2 3 3 6" xfId="13195"/>
    <cellStyle name="Input 3 3 3 2 3 4" xfId="13196"/>
    <cellStyle name="Input 3 3 3 2 3 4 2" xfId="13197"/>
    <cellStyle name="Input 3 3 3 2 3 4 3" xfId="13198"/>
    <cellStyle name="Input 3 3 3 2 3 4 4" xfId="13199"/>
    <cellStyle name="Input 3 3 3 2 3 4 5" xfId="13200"/>
    <cellStyle name="Input 3 3 3 2 3 4 6" xfId="13201"/>
    <cellStyle name="Input 3 3 3 2 3 5" xfId="13202"/>
    <cellStyle name="Input 3 3 3 2 3 6" xfId="13203"/>
    <cellStyle name="Input 3 3 3 2 3 7" xfId="13204"/>
    <cellStyle name="Input 3 3 3 2 3 8" xfId="13205"/>
    <cellStyle name="Input 3 3 3 2 3 9" xfId="13206"/>
    <cellStyle name="Input 3 3 3 2 4" xfId="13207"/>
    <cellStyle name="Input 3 3 3 2 4 2" xfId="13208"/>
    <cellStyle name="Input 3 3 3 2 4 2 2" xfId="13209"/>
    <cellStyle name="Input 3 3 3 2 4 2 3" xfId="13210"/>
    <cellStyle name="Input 3 3 3 2 4 2 4" xfId="13211"/>
    <cellStyle name="Input 3 3 3 2 4 2 5" xfId="13212"/>
    <cellStyle name="Input 3 3 3 2 4 2 6" xfId="13213"/>
    <cellStyle name="Input 3 3 3 2 4 3" xfId="13214"/>
    <cellStyle name="Input 3 3 3 2 4 3 2" xfId="13215"/>
    <cellStyle name="Input 3 3 3 2 4 3 3" xfId="13216"/>
    <cellStyle name="Input 3 3 3 2 4 3 4" xfId="13217"/>
    <cellStyle name="Input 3 3 3 2 4 3 5" xfId="13218"/>
    <cellStyle name="Input 3 3 3 2 4 3 6" xfId="13219"/>
    <cellStyle name="Input 3 3 3 2 4 4" xfId="13220"/>
    <cellStyle name="Input 3 3 3 2 4 5" xfId="13221"/>
    <cellStyle name="Input 3 3 3 2 4 6" xfId="13222"/>
    <cellStyle name="Input 3 3 3 2 4 7" xfId="13223"/>
    <cellStyle name="Input 3 3 3 2 4 8" xfId="13224"/>
    <cellStyle name="Input 3 3 3 2 5" xfId="13225"/>
    <cellStyle name="Input 3 3 3 2 5 2" xfId="13226"/>
    <cellStyle name="Input 3 3 3 2 5 3" xfId="13227"/>
    <cellStyle name="Input 3 3 3 2 5 4" xfId="13228"/>
    <cellStyle name="Input 3 3 3 2 5 5" xfId="13229"/>
    <cellStyle name="Input 3 3 3 2 5 6" xfId="13230"/>
    <cellStyle name="Input 3 3 3 2 6" xfId="13231"/>
    <cellStyle name="Input 3 3 3 2 6 2" xfId="13232"/>
    <cellStyle name="Input 3 3 3 2 6 3" xfId="13233"/>
    <cellStyle name="Input 3 3 3 2 6 4" xfId="13234"/>
    <cellStyle name="Input 3 3 3 2 6 5" xfId="13235"/>
    <cellStyle name="Input 3 3 3 2 6 6" xfId="13236"/>
    <cellStyle name="Input 3 3 3 2 7" xfId="13237"/>
    <cellStyle name="Input 3 3 3 2 8" xfId="13238"/>
    <cellStyle name="Input 3 3 3 2 9" xfId="13239"/>
    <cellStyle name="Input 3 3 3 3" xfId="13240"/>
    <cellStyle name="Input 3 3 3 3 10" xfId="13241"/>
    <cellStyle name="Input 3 3 3 3 2" xfId="13242"/>
    <cellStyle name="Input 3 3 3 3 2 2" xfId="13243"/>
    <cellStyle name="Input 3 3 3 3 2 2 2" xfId="13244"/>
    <cellStyle name="Input 3 3 3 3 2 2 2 2" xfId="13245"/>
    <cellStyle name="Input 3 3 3 3 2 2 2 3" xfId="13246"/>
    <cellStyle name="Input 3 3 3 3 2 2 2 4" xfId="13247"/>
    <cellStyle name="Input 3 3 3 3 2 2 2 5" xfId="13248"/>
    <cellStyle name="Input 3 3 3 3 2 2 2 6" xfId="13249"/>
    <cellStyle name="Input 3 3 3 3 2 2 3" xfId="13250"/>
    <cellStyle name="Input 3 3 3 3 2 2 3 2" xfId="13251"/>
    <cellStyle name="Input 3 3 3 3 2 2 3 3" xfId="13252"/>
    <cellStyle name="Input 3 3 3 3 2 2 3 4" xfId="13253"/>
    <cellStyle name="Input 3 3 3 3 2 2 3 5" xfId="13254"/>
    <cellStyle name="Input 3 3 3 3 2 2 3 6" xfId="13255"/>
    <cellStyle name="Input 3 3 3 3 2 2 4" xfId="13256"/>
    <cellStyle name="Input 3 3 3 3 2 2 5" xfId="13257"/>
    <cellStyle name="Input 3 3 3 3 2 2 6" xfId="13258"/>
    <cellStyle name="Input 3 3 3 3 2 2 7" xfId="13259"/>
    <cellStyle name="Input 3 3 3 3 2 2 8" xfId="13260"/>
    <cellStyle name="Input 3 3 3 3 2 3" xfId="13261"/>
    <cellStyle name="Input 3 3 3 3 2 3 2" xfId="13262"/>
    <cellStyle name="Input 3 3 3 3 2 3 3" xfId="13263"/>
    <cellStyle name="Input 3 3 3 3 2 3 4" xfId="13264"/>
    <cellStyle name="Input 3 3 3 3 2 3 5" xfId="13265"/>
    <cellStyle name="Input 3 3 3 3 2 3 6" xfId="13266"/>
    <cellStyle name="Input 3 3 3 3 2 4" xfId="13267"/>
    <cellStyle name="Input 3 3 3 3 2 4 2" xfId="13268"/>
    <cellStyle name="Input 3 3 3 3 2 4 3" xfId="13269"/>
    <cellStyle name="Input 3 3 3 3 2 4 4" xfId="13270"/>
    <cellStyle name="Input 3 3 3 3 2 4 5" xfId="13271"/>
    <cellStyle name="Input 3 3 3 3 2 4 6" xfId="13272"/>
    <cellStyle name="Input 3 3 3 3 2 5" xfId="13273"/>
    <cellStyle name="Input 3 3 3 3 2 6" xfId="13274"/>
    <cellStyle name="Input 3 3 3 3 2 7" xfId="13275"/>
    <cellStyle name="Input 3 3 3 3 2 8" xfId="13276"/>
    <cellStyle name="Input 3 3 3 3 2 9" xfId="13277"/>
    <cellStyle name="Input 3 3 3 3 3" xfId="13278"/>
    <cellStyle name="Input 3 3 3 3 3 2" xfId="13279"/>
    <cellStyle name="Input 3 3 3 3 3 2 2" xfId="13280"/>
    <cellStyle name="Input 3 3 3 3 3 2 3" xfId="13281"/>
    <cellStyle name="Input 3 3 3 3 3 2 4" xfId="13282"/>
    <cellStyle name="Input 3 3 3 3 3 2 5" xfId="13283"/>
    <cellStyle name="Input 3 3 3 3 3 2 6" xfId="13284"/>
    <cellStyle name="Input 3 3 3 3 3 3" xfId="13285"/>
    <cellStyle name="Input 3 3 3 3 3 3 2" xfId="13286"/>
    <cellStyle name="Input 3 3 3 3 3 3 3" xfId="13287"/>
    <cellStyle name="Input 3 3 3 3 3 3 4" xfId="13288"/>
    <cellStyle name="Input 3 3 3 3 3 3 5" xfId="13289"/>
    <cellStyle name="Input 3 3 3 3 3 3 6" xfId="13290"/>
    <cellStyle name="Input 3 3 3 3 3 4" xfId="13291"/>
    <cellStyle name="Input 3 3 3 3 3 5" xfId="13292"/>
    <cellStyle name="Input 3 3 3 3 3 6" xfId="13293"/>
    <cellStyle name="Input 3 3 3 3 3 7" xfId="13294"/>
    <cellStyle name="Input 3 3 3 3 3 8" xfId="13295"/>
    <cellStyle name="Input 3 3 3 3 4" xfId="13296"/>
    <cellStyle name="Input 3 3 3 3 4 2" xfId="13297"/>
    <cellStyle name="Input 3 3 3 3 4 3" xfId="13298"/>
    <cellStyle name="Input 3 3 3 3 4 4" xfId="13299"/>
    <cellStyle name="Input 3 3 3 3 4 5" xfId="13300"/>
    <cellStyle name="Input 3 3 3 3 4 6" xfId="13301"/>
    <cellStyle name="Input 3 3 3 3 5" xfId="13302"/>
    <cellStyle name="Input 3 3 3 3 5 2" xfId="13303"/>
    <cellStyle name="Input 3 3 3 3 5 3" xfId="13304"/>
    <cellStyle name="Input 3 3 3 3 5 4" xfId="13305"/>
    <cellStyle name="Input 3 3 3 3 5 5" xfId="13306"/>
    <cellStyle name="Input 3 3 3 3 5 6" xfId="13307"/>
    <cellStyle name="Input 3 3 3 3 6" xfId="13308"/>
    <cellStyle name="Input 3 3 3 3 7" xfId="13309"/>
    <cellStyle name="Input 3 3 3 3 8" xfId="13310"/>
    <cellStyle name="Input 3 3 3 3 9" xfId="13311"/>
    <cellStyle name="Input 3 3 3 4" xfId="13312"/>
    <cellStyle name="Input 3 3 3 4 2" xfId="13313"/>
    <cellStyle name="Input 3 3 3 4 2 2" xfId="13314"/>
    <cellStyle name="Input 3 3 3 4 2 2 2" xfId="13315"/>
    <cellStyle name="Input 3 3 3 4 2 2 3" xfId="13316"/>
    <cellStyle name="Input 3 3 3 4 2 2 4" xfId="13317"/>
    <cellStyle name="Input 3 3 3 4 2 2 5" xfId="13318"/>
    <cellStyle name="Input 3 3 3 4 2 2 6" xfId="13319"/>
    <cellStyle name="Input 3 3 3 4 2 3" xfId="13320"/>
    <cellStyle name="Input 3 3 3 4 2 3 2" xfId="13321"/>
    <cellStyle name="Input 3 3 3 4 2 3 3" xfId="13322"/>
    <cellStyle name="Input 3 3 3 4 2 3 4" xfId="13323"/>
    <cellStyle name="Input 3 3 3 4 2 3 5" xfId="13324"/>
    <cellStyle name="Input 3 3 3 4 2 3 6" xfId="13325"/>
    <cellStyle name="Input 3 3 3 4 2 4" xfId="13326"/>
    <cellStyle name="Input 3 3 3 4 2 5" xfId="13327"/>
    <cellStyle name="Input 3 3 3 4 2 6" xfId="13328"/>
    <cellStyle name="Input 3 3 3 4 2 7" xfId="13329"/>
    <cellStyle name="Input 3 3 3 4 2 8" xfId="13330"/>
    <cellStyle name="Input 3 3 3 4 3" xfId="13331"/>
    <cellStyle name="Input 3 3 3 4 3 2" xfId="13332"/>
    <cellStyle name="Input 3 3 3 4 3 3" xfId="13333"/>
    <cellStyle name="Input 3 3 3 4 3 4" xfId="13334"/>
    <cellStyle name="Input 3 3 3 4 3 5" xfId="13335"/>
    <cellStyle name="Input 3 3 3 4 3 6" xfId="13336"/>
    <cellStyle name="Input 3 3 3 4 4" xfId="13337"/>
    <cellStyle name="Input 3 3 3 4 4 2" xfId="13338"/>
    <cellStyle name="Input 3 3 3 4 4 3" xfId="13339"/>
    <cellStyle name="Input 3 3 3 4 4 4" xfId="13340"/>
    <cellStyle name="Input 3 3 3 4 4 5" xfId="13341"/>
    <cellStyle name="Input 3 3 3 4 4 6" xfId="13342"/>
    <cellStyle name="Input 3 3 3 4 5" xfId="13343"/>
    <cellStyle name="Input 3 3 3 4 6" xfId="13344"/>
    <cellStyle name="Input 3 3 3 4 7" xfId="13345"/>
    <cellStyle name="Input 3 3 3 4 8" xfId="13346"/>
    <cellStyle name="Input 3 3 3 4 9" xfId="13347"/>
    <cellStyle name="Input 3 3 3 5" xfId="13348"/>
    <cellStyle name="Input 3 3 3 5 2" xfId="13349"/>
    <cellStyle name="Input 3 3 3 5 2 2" xfId="13350"/>
    <cellStyle name="Input 3 3 3 5 2 3" xfId="13351"/>
    <cellStyle name="Input 3 3 3 5 2 4" xfId="13352"/>
    <cellStyle name="Input 3 3 3 5 2 5" xfId="13353"/>
    <cellStyle name="Input 3 3 3 5 2 6" xfId="13354"/>
    <cellStyle name="Input 3 3 3 5 3" xfId="13355"/>
    <cellStyle name="Input 3 3 3 5 3 2" xfId="13356"/>
    <cellStyle name="Input 3 3 3 5 3 3" xfId="13357"/>
    <cellStyle name="Input 3 3 3 5 3 4" xfId="13358"/>
    <cellStyle name="Input 3 3 3 5 3 5" xfId="13359"/>
    <cellStyle name="Input 3 3 3 5 3 6" xfId="13360"/>
    <cellStyle name="Input 3 3 3 5 4" xfId="13361"/>
    <cellStyle name="Input 3 3 3 5 5" xfId="13362"/>
    <cellStyle name="Input 3 3 3 5 6" xfId="13363"/>
    <cellStyle name="Input 3 3 3 5 7" xfId="13364"/>
    <cellStyle name="Input 3 3 3 5 8" xfId="13365"/>
    <cellStyle name="Input 3 3 3 6" xfId="13366"/>
    <cellStyle name="Input 3 3 3 6 2" xfId="13367"/>
    <cellStyle name="Input 3 3 3 6 3" xfId="13368"/>
    <cellStyle name="Input 3 3 3 6 4" xfId="13369"/>
    <cellStyle name="Input 3 3 3 6 5" xfId="13370"/>
    <cellStyle name="Input 3 3 3 6 6" xfId="13371"/>
    <cellStyle name="Input 3 3 3 7" xfId="13372"/>
    <cellStyle name="Input 3 3 3 7 2" xfId="13373"/>
    <cellStyle name="Input 3 3 3 7 3" xfId="13374"/>
    <cellStyle name="Input 3 3 3 7 4" xfId="13375"/>
    <cellStyle name="Input 3 3 3 7 5" xfId="13376"/>
    <cellStyle name="Input 3 3 3 7 6" xfId="13377"/>
    <cellStyle name="Input 3 3 3 8" xfId="13378"/>
    <cellStyle name="Input 3 3 3 9" xfId="13379"/>
    <cellStyle name="Input 3 3 4" xfId="13380"/>
    <cellStyle name="Input 3 3 4 10" xfId="13381"/>
    <cellStyle name="Input 3 3 4 11" xfId="13382"/>
    <cellStyle name="Input 3 3 4 2" xfId="13383"/>
    <cellStyle name="Input 3 3 4 2 10" xfId="13384"/>
    <cellStyle name="Input 3 3 4 2 2" xfId="13385"/>
    <cellStyle name="Input 3 3 4 2 2 2" xfId="13386"/>
    <cellStyle name="Input 3 3 4 2 2 2 2" xfId="13387"/>
    <cellStyle name="Input 3 3 4 2 2 2 2 2" xfId="13388"/>
    <cellStyle name="Input 3 3 4 2 2 2 2 3" xfId="13389"/>
    <cellStyle name="Input 3 3 4 2 2 2 2 4" xfId="13390"/>
    <cellStyle name="Input 3 3 4 2 2 2 2 5" xfId="13391"/>
    <cellStyle name="Input 3 3 4 2 2 2 2 6" xfId="13392"/>
    <cellStyle name="Input 3 3 4 2 2 2 3" xfId="13393"/>
    <cellStyle name="Input 3 3 4 2 2 2 3 2" xfId="13394"/>
    <cellStyle name="Input 3 3 4 2 2 2 3 3" xfId="13395"/>
    <cellStyle name="Input 3 3 4 2 2 2 3 4" xfId="13396"/>
    <cellStyle name="Input 3 3 4 2 2 2 3 5" xfId="13397"/>
    <cellStyle name="Input 3 3 4 2 2 2 3 6" xfId="13398"/>
    <cellStyle name="Input 3 3 4 2 2 2 4" xfId="13399"/>
    <cellStyle name="Input 3 3 4 2 2 2 5" xfId="13400"/>
    <cellStyle name="Input 3 3 4 2 2 2 6" xfId="13401"/>
    <cellStyle name="Input 3 3 4 2 2 2 7" xfId="13402"/>
    <cellStyle name="Input 3 3 4 2 2 2 8" xfId="13403"/>
    <cellStyle name="Input 3 3 4 2 2 3" xfId="13404"/>
    <cellStyle name="Input 3 3 4 2 2 3 2" xfId="13405"/>
    <cellStyle name="Input 3 3 4 2 2 3 3" xfId="13406"/>
    <cellStyle name="Input 3 3 4 2 2 3 4" xfId="13407"/>
    <cellStyle name="Input 3 3 4 2 2 3 5" xfId="13408"/>
    <cellStyle name="Input 3 3 4 2 2 3 6" xfId="13409"/>
    <cellStyle name="Input 3 3 4 2 2 4" xfId="13410"/>
    <cellStyle name="Input 3 3 4 2 2 4 2" xfId="13411"/>
    <cellStyle name="Input 3 3 4 2 2 4 3" xfId="13412"/>
    <cellStyle name="Input 3 3 4 2 2 4 4" xfId="13413"/>
    <cellStyle name="Input 3 3 4 2 2 4 5" xfId="13414"/>
    <cellStyle name="Input 3 3 4 2 2 4 6" xfId="13415"/>
    <cellStyle name="Input 3 3 4 2 2 5" xfId="13416"/>
    <cellStyle name="Input 3 3 4 2 2 6" xfId="13417"/>
    <cellStyle name="Input 3 3 4 2 2 7" xfId="13418"/>
    <cellStyle name="Input 3 3 4 2 2 8" xfId="13419"/>
    <cellStyle name="Input 3 3 4 2 2 9" xfId="13420"/>
    <cellStyle name="Input 3 3 4 2 3" xfId="13421"/>
    <cellStyle name="Input 3 3 4 2 3 2" xfId="13422"/>
    <cellStyle name="Input 3 3 4 2 3 2 2" xfId="13423"/>
    <cellStyle name="Input 3 3 4 2 3 2 3" xfId="13424"/>
    <cellStyle name="Input 3 3 4 2 3 2 4" xfId="13425"/>
    <cellStyle name="Input 3 3 4 2 3 2 5" xfId="13426"/>
    <cellStyle name="Input 3 3 4 2 3 2 6" xfId="13427"/>
    <cellStyle name="Input 3 3 4 2 3 3" xfId="13428"/>
    <cellStyle name="Input 3 3 4 2 3 3 2" xfId="13429"/>
    <cellStyle name="Input 3 3 4 2 3 3 3" xfId="13430"/>
    <cellStyle name="Input 3 3 4 2 3 3 4" xfId="13431"/>
    <cellStyle name="Input 3 3 4 2 3 3 5" xfId="13432"/>
    <cellStyle name="Input 3 3 4 2 3 3 6" xfId="13433"/>
    <cellStyle name="Input 3 3 4 2 3 4" xfId="13434"/>
    <cellStyle name="Input 3 3 4 2 3 5" xfId="13435"/>
    <cellStyle name="Input 3 3 4 2 3 6" xfId="13436"/>
    <cellStyle name="Input 3 3 4 2 3 7" xfId="13437"/>
    <cellStyle name="Input 3 3 4 2 3 8" xfId="13438"/>
    <cellStyle name="Input 3 3 4 2 4" xfId="13439"/>
    <cellStyle name="Input 3 3 4 2 4 2" xfId="13440"/>
    <cellStyle name="Input 3 3 4 2 4 3" xfId="13441"/>
    <cellStyle name="Input 3 3 4 2 4 4" xfId="13442"/>
    <cellStyle name="Input 3 3 4 2 4 5" xfId="13443"/>
    <cellStyle name="Input 3 3 4 2 4 6" xfId="13444"/>
    <cellStyle name="Input 3 3 4 2 5" xfId="13445"/>
    <cellStyle name="Input 3 3 4 2 5 2" xfId="13446"/>
    <cellStyle name="Input 3 3 4 2 5 3" xfId="13447"/>
    <cellStyle name="Input 3 3 4 2 5 4" xfId="13448"/>
    <cellStyle name="Input 3 3 4 2 5 5" xfId="13449"/>
    <cellStyle name="Input 3 3 4 2 5 6" xfId="13450"/>
    <cellStyle name="Input 3 3 4 2 6" xfId="13451"/>
    <cellStyle name="Input 3 3 4 2 7" xfId="13452"/>
    <cellStyle name="Input 3 3 4 2 8" xfId="13453"/>
    <cellStyle name="Input 3 3 4 2 9" xfId="13454"/>
    <cellStyle name="Input 3 3 4 3" xfId="13455"/>
    <cellStyle name="Input 3 3 4 3 2" xfId="13456"/>
    <cellStyle name="Input 3 3 4 3 2 2" xfId="13457"/>
    <cellStyle name="Input 3 3 4 3 2 2 2" xfId="13458"/>
    <cellStyle name="Input 3 3 4 3 2 2 3" xfId="13459"/>
    <cellStyle name="Input 3 3 4 3 2 2 4" xfId="13460"/>
    <cellStyle name="Input 3 3 4 3 2 2 5" xfId="13461"/>
    <cellStyle name="Input 3 3 4 3 2 2 6" xfId="13462"/>
    <cellStyle name="Input 3 3 4 3 2 3" xfId="13463"/>
    <cellStyle name="Input 3 3 4 3 2 3 2" xfId="13464"/>
    <cellStyle name="Input 3 3 4 3 2 3 3" xfId="13465"/>
    <cellStyle name="Input 3 3 4 3 2 3 4" xfId="13466"/>
    <cellStyle name="Input 3 3 4 3 2 3 5" xfId="13467"/>
    <cellStyle name="Input 3 3 4 3 2 3 6" xfId="13468"/>
    <cellStyle name="Input 3 3 4 3 2 4" xfId="13469"/>
    <cellStyle name="Input 3 3 4 3 2 5" xfId="13470"/>
    <cellStyle name="Input 3 3 4 3 2 6" xfId="13471"/>
    <cellStyle name="Input 3 3 4 3 2 7" xfId="13472"/>
    <cellStyle name="Input 3 3 4 3 2 8" xfId="13473"/>
    <cellStyle name="Input 3 3 4 3 3" xfId="13474"/>
    <cellStyle name="Input 3 3 4 3 3 2" xfId="13475"/>
    <cellStyle name="Input 3 3 4 3 3 3" xfId="13476"/>
    <cellStyle name="Input 3 3 4 3 3 4" xfId="13477"/>
    <cellStyle name="Input 3 3 4 3 3 5" xfId="13478"/>
    <cellStyle name="Input 3 3 4 3 3 6" xfId="13479"/>
    <cellStyle name="Input 3 3 4 3 4" xfId="13480"/>
    <cellStyle name="Input 3 3 4 3 4 2" xfId="13481"/>
    <cellStyle name="Input 3 3 4 3 4 3" xfId="13482"/>
    <cellStyle name="Input 3 3 4 3 4 4" xfId="13483"/>
    <cellStyle name="Input 3 3 4 3 4 5" xfId="13484"/>
    <cellStyle name="Input 3 3 4 3 4 6" xfId="13485"/>
    <cellStyle name="Input 3 3 4 3 5" xfId="13486"/>
    <cellStyle name="Input 3 3 4 3 6" xfId="13487"/>
    <cellStyle name="Input 3 3 4 3 7" xfId="13488"/>
    <cellStyle name="Input 3 3 4 3 8" xfId="13489"/>
    <cellStyle name="Input 3 3 4 3 9" xfId="13490"/>
    <cellStyle name="Input 3 3 4 4" xfId="13491"/>
    <cellStyle name="Input 3 3 4 4 2" xfId="13492"/>
    <cellStyle name="Input 3 3 4 4 2 2" xfId="13493"/>
    <cellStyle name="Input 3 3 4 4 2 3" xfId="13494"/>
    <cellStyle name="Input 3 3 4 4 2 4" xfId="13495"/>
    <cellStyle name="Input 3 3 4 4 2 5" xfId="13496"/>
    <cellStyle name="Input 3 3 4 4 2 6" xfId="13497"/>
    <cellStyle name="Input 3 3 4 4 3" xfId="13498"/>
    <cellStyle name="Input 3 3 4 4 3 2" xfId="13499"/>
    <cellStyle name="Input 3 3 4 4 3 3" xfId="13500"/>
    <cellStyle name="Input 3 3 4 4 3 4" xfId="13501"/>
    <cellStyle name="Input 3 3 4 4 3 5" xfId="13502"/>
    <cellStyle name="Input 3 3 4 4 3 6" xfId="13503"/>
    <cellStyle name="Input 3 3 4 4 4" xfId="13504"/>
    <cellStyle name="Input 3 3 4 4 5" xfId="13505"/>
    <cellStyle name="Input 3 3 4 4 6" xfId="13506"/>
    <cellStyle name="Input 3 3 4 4 7" xfId="13507"/>
    <cellStyle name="Input 3 3 4 4 8" xfId="13508"/>
    <cellStyle name="Input 3 3 4 5" xfId="13509"/>
    <cellStyle name="Input 3 3 4 5 2" xfId="13510"/>
    <cellStyle name="Input 3 3 4 5 3" xfId="13511"/>
    <cellStyle name="Input 3 3 4 5 4" xfId="13512"/>
    <cellStyle name="Input 3 3 4 5 5" xfId="13513"/>
    <cellStyle name="Input 3 3 4 5 6" xfId="13514"/>
    <cellStyle name="Input 3 3 4 6" xfId="13515"/>
    <cellStyle name="Input 3 3 4 6 2" xfId="13516"/>
    <cellStyle name="Input 3 3 4 6 3" xfId="13517"/>
    <cellStyle name="Input 3 3 4 6 4" xfId="13518"/>
    <cellStyle name="Input 3 3 4 6 5" xfId="13519"/>
    <cellStyle name="Input 3 3 4 6 6" xfId="13520"/>
    <cellStyle name="Input 3 3 4 7" xfId="13521"/>
    <cellStyle name="Input 3 3 4 8" xfId="13522"/>
    <cellStyle name="Input 3 3 4 9" xfId="13523"/>
    <cellStyle name="Input 3 3 5" xfId="13524"/>
    <cellStyle name="Input 3 3 5 10" xfId="13525"/>
    <cellStyle name="Input 3 3 5 2" xfId="13526"/>
    <cellStyle name="Input 3 3 5 2 2" xfId="13527"/>
    <cellStyle name="Input 3 3 5 2 2 2" xfId="13528"/>
    <cellStyle name="Input 3 3 5 2 2 2 2" xfId="13529"/>
    <cellStyle name="Input 3 3 5 2 2 2 3" xfId="13530"/>
    <cellStyle name="Input 3 3 5 2 2 2 4" xfId="13531"/>
    <cellStyle name="Input 3 3 5 2 2 2 5" xfId="13532"/>
    <cellStyle name="Input 3 3 5 2 2 2 6" xfId="13533"/>
    <cellStyle name="Input 3 3 5 2 2 3" xfId="13534"/>
    <cellStyle name="Input 3 3 5 2 2 3 2" xfId="13535"/>
    <cellStyle name="Input 3 3 5 2 2 3 3" xfId="13536"/>
    <cellStyle name="Input 3 3 5 2 2 3 4" xfId="13537"/>
    <cellStyle name="Input 3 3 5 2 2 3 5" xfId="13538"/>
    <cellStyle name="Input 3 3 5 2 2 3 6" xfId="13539"/>
    <cellStyle name="Input 3 3 5 2 2 4" xfId="13540"/>
    <cellStyle name="Input 3 3 5 2 2 5" xfId="13541"/>
    <cellStyle name="Input 3 3 5 2 2 6" xfId="13542"/>
    <cellStyle name="Input 3 3 5 2 2 7" xfId="13543"/>
    <cellStyle name="Input 3 3 5 2 2 8" xfId="13544"/>
    <cellStyle name="Input 3 3 5 2 3" xfId="13545"/>
    <cellStyle name="Input 3 3 5 2 3 2" xfId="13546"/>
    <cellStyle name="Input 3 3 5 2 3 3" xfId="13547"/>
    <cellStyle name="Input 3 3 5 2 3 4" xfId="13548"/>
    <cellStyle name="Input 3 3 5 2 3 5" xfId="13549"/>
    <cellStyle name="Input 3 3 5 2 3 6" xfId="13550"/>
    <cellStyle name="Input 3 3 5 2 4" xfId="13551"/>
    <cellStyle name="Input 3 3 5 2 4 2" xfId="13552"/>
    <cellStyle name="Input 3 3 5 2 4 3" xfId="13553"/>
    <cellStyle name="Input 3 3 5 2 4 4" xfId="13554"/>
    <cellStyle name="Input 3 3 5 2 4 5" xfId="13555"/>
    <cellStyle name="Input 3 3 5 2 4 6" xfId="13556"/>
    <cellStyle name="Input 3 3 5 2 5" xfId="13557"/>
    <cellStyle name="Input 3 3 5 2 6" xfId="13558"/>
    <cellStyle name="Input 3 3 5 2 7" xfId="13559"/>
    <cellStyle name="Input 3 3 5 2 8" xfId="13560"/>
    <cellStyle name="Input 3 3 5 2 9" xfId="13561"/>
    <cellStyle name="Input 3 3 5 3" xfId="13562"/>
    <cellStyle name="Input 3 3 5 3 2" xfId="13563"/>
    <cellStyle name="Input 3 3 5 3 2 2" xfId="13564"/>
    <cellStyle name="Input 3 3 5 3 2 3" xfId="13565"/>
    <cellStyle name="Input 3 3 5 3 2 4" xfId="13566"/>
    <cellStyle name="Input 3 3 5 3 2 5" xfId="13567"/>
    <cellStyle name="Input 3 3 5 3 2 6" xfId="13568"/>
    <cellStyle name="Input 3 3 5 3 3" xfId="13569"/>
    <cellStyle name="Input 3 3 5 3 3 2" xfId="13570"/>
    <cellStyle name="Input 3 3 5 3 3 3" xfId="13571"/>
    <cellStyle name="Input 3 3 5 3 3 4" xfId="13572"/>
    <cellStyle name="Input 3 3 5 3 3 5" xfId="13573"/>
    <cellStyle name="Input 3 3 5 3 3 6" xfId="13574"/>
    <cellStyle name="Input 3 3 5 3 4" xfId="13575"/>
    <cellStyle name="Input 3 3 5 3 5" xfId="13576"/>
    <cellStyle name="Input 3 3 5 3 6" xfId="13577"/>
    <cellStyle name="Input 3 3 5 3 7" xfId="13578"/>
    <cellStyle name="Input 3 3 5 3 8" xfId="13579"/>
    <cellStyle name="Input 3 3 5 4" xfId="13580"/>
    <cellStyle name="Input 3 3 5 4 2" xfId="13581"/>
    <cellStyle name="Input 3 3 5 4 3" xfId="13582"/>
    <cellStyle name="Input 3 3 5 4 4" xfId="13583"/>
    <cellStyle name="Input 3 3 5 4 5" xfId="13584"/>
    <cellStyle name="Input 3 3 5 4 6" xfId="13585"/>
    <cellStyle name="Input 3 3 5 5" xfId="13586"/>
    <cellStyle name="Input 3 3 5 5 2" xfId="13587"/>
    <cellStyle name="Input 3 3 5 5 3" xfId="13588"/>
    <cellStyle name="Input 3 3 5 5 4" xfId="13589"/>
    <cellStyle name="Input 3 3 5 5 5" xfId="13590"/>
    <cellStyle name="Input 3 3 5 5 6" xfId="13591"/>
    <cellStyle name="Input 3 3 5 6" xfId="13592"/>
    <cellStyle name="Input 3 3 5 7" xfId="13593"/>
    <cellStyle name="Input 3 3 5 8" xfId="13594"/>
    <cellStyle name="Input 3 3 5 9" xfId="13595"/>
    <cellStyle name="Input 3 3 6" xfId="13596"/>
    <cellStyle name="Input 3 3 6 2" xfId="13597"/>
    <cellStyle name="Input 3 3 6 2 2" xfId="13598"/>
    <cellStyle name="Input 3 3 6 2 2 2" xfId="13599"/>
    <cellStyle name="Input 3 3 6 2 2 3" xfId="13600"/>
    <cellStyle name="Input 3 3 6 2 2 4" xfId="13601"/>
    <cellStyle name="Input 3 3 6 2 2 5" xfId="13602"/>
    <cellStyle name="Input 3 3 6 2 2 6" xfId="13603"/>
    <cellStyle name="Input 3 3 6 2 3" xfId="13604"/>
    <cellStyle name="Input 3 3 6 2 3 2" xfId="13605"/>
    <cellStyle name="Input 3 3 6 2 3 3" xfId="13606"/>
    <cellStyle name="Input 3 3 6 2 3 4" xfId="13607"/>
    <cellStyle name="Input 3 3 6 2 3 5" xfId="13608"/>
    <cellStyle name="Input 3 3 6 2 3 6" xfId="13609"/>
    <cellStyle name="Input 3 3 6 2 4" xfId="13610"/>
    <cellStyle name="Input 3 3 6 2 5" xfId="13611"/>
    <cellStyle name="Input 3 3 6 2 6" xfId="13612"/>
    <cellStyle name="Input 3 3 6 2 7" xfId="13613"/>
    <cellStyle name="Input 3 3 6 2 8" xfId="13614"/>
    <cellStyle name="Input 3 3 6 3" xfId="13615"/>
    <cellStyle name="Input 3 3 6 3 2" xfId="13616"/>
    <cellStyle name="Input 3 3 6 3 3" xfId="13617"/>
    <cellStyle name="Input 3 3 6 3 4" xfId="13618"/>
    <cellStyle name="Input 3 3 6 3 5" xfId="13619"/>
    <cellStyle name="Input 3 3 6 3 6" xfId="13620"/>
    <cellStyle name="Input 3 3 6 4" xfId="13621"/>
    <cellStyle name="Input 3 3 6 4 2" xfId="13622"/>
    <cellStyle name="Input 3 3 6 4 3" xfId="13623"/>
    <cellStyle name="Input 3 3 6 4 4" xfId="13624"/>
    <cellStyle name="Input 3 3 6 4 5" xfId="13625"/>
    <cellStyle name="Input 3 3 6 4 6" xfId="13626"/>
    <cellStyle name="Input 3 3 6 5" xfId="13627"/>
    <cellStyle name="Input 3 3 6 6" xfId="13628"/>
    <cellStyle name="Input 3 3 6 7" xfId="13629"/>
    <cellStyle name="Input 3 3 6 8" xfId="13630"/>
    <cellStyle name="Input 3 3 6 9" xfId="13631"/>
    <cellStyle name="Input 3 3 7" xfId="13632"/>
    <cellStyle name="Input 3 3 7 2" xfId="13633"/>
    <cellStyle name="Input 3 3 7 2 2" xfId="13634"/>
    <cellStyle name="Input 3 3 7 2 3" xfId="13635"/>
    <cellStyle name="Input 3 3 7 2 4" xfId="13636"/>
    <cellStyle name="Input 3 3 7 2 5" xfId="13637"/>
    <cellStyle name="Input 3 3 7 2 6" xfId="13638"/>
    <cellStyle name="Input 3 3 7 3" xfId="13639"/>
    <cellStyle name="Input 3 3 7 3 2" xfId="13640"/>
    <cellStyle name="Input 3 3 7 3 3" xfId="13641"/>
    <cellStyle name="Input 3 3 7 3 4" xfId="13642"/>
    <cellStyle name="Input 3 3 7 3 5" xfId="13643"/>
    <cellStyle name="Input 3 3 7 3 6" xfId="13644"/>
    <cellStyle name="Input 3 3 7 4" xfId="13645"/>
    <cellStyle name="Input 3 3 7 5" xfId="13646"/>
    <cellStyle name="Input 3 3 7 6" xfId="13647"/>
    <cellStyle name="Input 3 3 7 7" xfId="13648"/>
    <cellStyle name="Input 3 3 7 8" xfId="13649"/>
    <cellStyle name="Input 3 3 8" xfId="13650"/>
    <cellStyle name="Input 3 3 8 2" xfId="13651"/>
    <cellStyle name="Input 3 3 8 3" xfId="13652"/>
    <cellStyle name="Input 3 3 8 4" xfId="13653"/>
    <cellStyle name="Input 3 3 8 5" xfId="13654"/>
    <cellStyle name="Input 3 3 8 6" xfId="13655"/>
    <cellStyle name="Input 3 3 9" xfId="13656"/>
    <cellStyle name="Input 3 3 9 2" xfId="13657"/>
    <cellStyle name="Input 3 3 9 3" xfId="13658"/>
    <cellStyle name="Input 3 3 9 4" xfId="13659"/>
    <cellStyle name="Input 3 3 9 5" xfId="13660"/>
    <cellStyle name="Input 3 3 9 6" xfId="13661"/>
    <cellStyle name="Input 3 4" xfId="13662"/>
    <cellStyle name="Input 3 4 10" xfId="13663"/>
    <cellStyle name="Input 3 4 2" xfId="13664"/>
    <cellStyle name="Input 3 4 2 2" xfId="13665"/>
    <cellStyle name="Input 3 4 2 2 2" xfId="13666"/>
    <cellStyle name="Input 3 4 2 2 2 2" xfId="13667"/>
    <cellStyle name="Input 3 4 2 2 2 3" xfId="13668"/>
    <cellStyle name="Input 3 4 2 2 2 4" xfId="13669"/>
    <cellStyle name="Input 3 4 2 2 2 5" xfId="13670"/>
    <cellStyle name="Input 3 4 2 2 2 6" xfId="13671"/>
    <cellStyle name="Input 3 4 2 2 3" xfId="13672"/>
    <cellStyle name="Input 3 4 2 2 3 2" xfId="13673"/>
    <cellStyle name="Input 3 4 2 2 3 3" xfId="13674"/>
    <cellStyle name="Input 3 4 2 2 3 4" xfId="13675"/>
    <cellStyle name="Input 3 4 2 2 3 5" xfId="13676"/>
    <cellStyle name="Input 3 4 2 2 3 6" xfId="13677"/>
    <cellStyle name="Input 3 4 2 2 4" xfId="13678"/>
    <cellStyle name="Input 3 4 2 2 5" xfId="13679"/>
    <cellStyle name="Input 3 4 2 2 6" xfId="13680"/>
    <cellStyle name="Input 3 4 2 2 7" xfId="13681"/>
    <cellStyle name="Input 3 4 2 2 8" xfId="13682"/>
    <cellStyle name="Input 3 4 2 3" xfId="13683"/>
    <cellStyle name="Input 3 4 2 3 2" xfId="13684"/>
    <cellStyle name="Input 3 4 2 3 3" xfId="13685"/>
    <cellStyle name="Input 3 4 2 3 4" xfId="13686"/>
    <cellStyle name="Input 3 4 2 3 5" xfId="13687"/>
    <cellStyle name="Input 3 4 2 3 6" xfId="13688"/>
    <cellStyle name="Input 3 4 2 4" xfId="13689"/>
    <cellStyle name="Input 3 4 2 4 2" xfId="13690"/>
    <cellStyle name="Input 3 4 2 4 3" xfId="13691"/>
    <cellStyle name="Input 3 4 2 4 4" xfId="13692"/>
    <cellStyle name="Input 3 4 2 4 5" xfId="13693"/>
    <cellStyle name="Input 3 4 2 4 6" xfId="13694"/>
    <cellStyle name="Input 3 4 2 5" xfId="13695"/>
    <cellStyle name="Input 3 4 2 6" xfId="13696"/>
    <cellStyle name="Input 3 4 2 7" xfId="13697"/>
    <cellStyle name="Input 3 4 2 8" xfId="13698"/>
    <cellStyle name="Input 3 4 2 9" xfId="13699"/>
    <cellStyle name="Input 3 4 3" xfId="13700"/>
    <cellStyle name="Input 3 4 3 2" xfId="13701"/>
    <cellStyle name="Input 3 4 3 2 2" xfId="13702"/>
    <cellStyle name="Input 3 4 3 2 3" xfId="13703"/>
    <cellStyle name="Input 3 4 3 2 4" xfId="13704"/>
    <cellStyle name="Input 3 4 3 2 5" xfId="13705"/>
    <cellStyle name="Input 3 4 3 2 6" xfId="13706"/>
    <cellStyle name="Input 3 4 3 3" xfId="13707"/>
    <cellStyle name="Input 3 4 3 3 2" xfId="13708"/>
    <cellStyle name="Input 3 4 3 3 3" xfId="13709"/>
    <cellStyle name="Input 3 4 3 3 4" xfId="13710"/>
    <cellStyle name="Input 3 4 3 3 5" xfId="13711"/>
    <cellStyle name="Input 3 4 3 3 6" xfId="13712"/>
    <cellStyle name="Input 3 4 3 4" xfId="13713"/>
    <cellStyle name="Input 3 4 3 5" xfId="13714"/>
    <cellStyle name="Input 3 4 3 6" xfId="13715"/>
    <cellStyle name="Input 3 4 3 7" xfId="13716"/>
    <cellStyle name="Input 3 4 3 8" xfId="13717"/>
    <cellStyle name="Input 3 4 4" xfId="13718"/>
    <cellStyle name="Input 3 4 4 2" xfId="13719"/>
    <cellStyle name="Input 3 4 4 3" xfId="13720"/>
    <cellStyle name="Input 3 4 4 4" xfId="13721"/>
    <cellStyle name="Input 3 4 4 5" xfId="13722"/>
    <cellStyle name="Input 3 4 4 6" xfId="13723"/>
    <cellStyle name="Input 3 4 5" xfId="13724"/>
    <cellStyle name="Input 3 4 5 2" xfId="13725"/>
    <cellStyle name="Input 3 4 5 3" xfId="13726"/>
    <cellStyle name="Input 3 4 5 4" xfId="13727"/>
    <cellStyle name="Input 3 4 5 5" xfId="13728"/>
    <cellStyle name="Input 3 4 5 6" xfId="13729"/>
    <cellStyle name="Input 3 4 6" xfId="13730"/>
    <cellStyle name="Input 3 4 7" xfId="13731"/>
    <cellStyle name="Input 3 4 8" xfId="13732"/>
    <cellStyle name="Input 3 4 9" xfId="13733"/>
    <cellStyle name="Input 3 5" xfId="13734"/>
    <cellStyle name="Input 3 5 2" xfId="13735"/>
    <cellStyle name="Input 3 5 2 2" xfId="13736"/>
    <cellStyle name="Input 3 5 2 2 2" xfId="13737"/>
    <cellStyle name="Input 3 5 2 2 3" xfId="13738"/>
    <cellStyle name="Input 3 5 2 2 4" xfId="13739"/>
    <cellStyle name="Input 3 5 2 2 5" xfId="13740"/>
    <cellStyle name="Input 3 5 2 2 6" xfId="13741"/>
    <cellStyle name="Input 3 5 2 3" xfId="13742"/>
    <cellStyle name="Input 3 5 2 3 2" xfId="13743"/>
    <cellStyle name="Input 3 5 2 3 3" xfId="13744"/>
    <cellStyle name="Input 3 5 2 3 4" xfId="13745"/>
    <cellStyle name="Input 3 5 2 3 5" xfId="13746"/>
    <cellStyle name="Input 3 5 2 3 6" xfId="13747"/>
    <cellStyle name="Input 3 5 2 4" xfId="13748"/>
    <cellStyle name="Input 3 5 2 5" xfId="13749"/>
    <cellStyle name="Input 3 5 2 6" xfId="13750"/>
    <cellStyle name="Input 3 5 2 7" xfId="13751"/>
    <cellStyle name="Input 3 5 2 8" xfId="13752"/>
    <cellStyle name="Input 3 5 3" xfId="13753"/>
    <cellStyle name="Input 3 5 3 2" xfId="13754"/>
    <cellStyle name="Input 3 5 3 3" xfId="13755"/>
    <cellStyle name="Input 3 5 3 4" xfId="13756"/>
    <cellStyle name="Input 3 5 3 5" xfId="13757"/>
    <cellStyle name="Input 3 5 3 6" xfId="13758"/>
    <cellStyle name="Input 3 5 4" xfId="13759"/>
    <cellStyle name="Input 3 5 4 2" xfId="13760"/>
    <cellStyle name="Input 3 5 4 3" xfId="13761"/>
    <cellStyle name="Input 3 5 4 4" xfId="13762"/>
    <cellStyle name="Input 3 5 4 5" xfId="13763"/>
    <cellStyle name="Input 3 5 4 6" xfId="13764"/>
    <cellStyle name="Input 3 5 5" xfId="13765"/>
    <cellStyle name="Input 3 5 6" xfId="13766"/>
    <cellStyle name="Input 3 5 7" xfId="13767"/>
    <cellStyle name="Input 3 5 8" xfId="13768"/>
    <cellStyle name="Input 3 5 9" xfId="13769"/>
    <cellStyle name="Input 3 6" xfId="13770"/>
    <cellStyle name="Input 3 6 2" xfId="13771"/>
    <cellStyle name="Input 3 6 3" xfId="13772"/>
    <cellStyle name="Input 3 6 4" xfId="13773"/>
    <cellStyle name="Input 3 6 5" xfId="13774"/>
    <cellStyle name="Input 3 6 6" xfId="13775"/>
    <cellStyle name="Input 4" xfId="13776"/>
    <cellStyle name="Input 4 10" xfId="13777"/>
    <cellStyle name="Input 4 11" xfId="13778"/>
    <cellStyle name="Input 4 12" xfId="13779"/>
    <cellStyle name="Input 4 13" xfId="13780"/>
    <cellStyle name="Input 4 14" xfId="13781"/>
    <cellStyle name="Input 4 2" xfId="13782"/>
    <cellStyle name="Input 4 2 10" xfId="13783"/>
    <cellStyle name="Input 4 2 11" xfId="13784"/>
    <cellStyle name="Input 4 2 12" xfId="13785"/>
    <cellStyle name="Input 4 2 13" xfId="13786"/>
    <cellStyle name="Input 4 2 2" xfId="13787"/>
    <cellStyle name="Input 4 2 2 10" xfId="13788"/>
    <cellStyle name="Input 4 2 2 11" xfId="13789"/>
    <cellStyle name="Input 4 2 2 12" xfId="13790"/>
    <cellStyle name="Input 4 2 2 2" xfId="13791"/>
    <cellStyle name="Input 4 2 2 2 10" xfId="13792"/>
    <cellStyle name="Input 4 2 2 2 11" xfId="13793"/>
    <cellStyle name="Input 4 2 2 2 2" xfId="13794"/>
    <cellStyle name="Input 4 2 2 2 2 10" xfId="13795"/>
    <cellStyle name="Input 4 2 2 2 2 2" xfId="13796"/>
    <cellStyle name="Input 4 2 2 2 2 2 2" xfId="13797"/>
    <cellStyle name="Input 4 2 2 2 2 2 2 2" xfId="13798"/>
    <cellStyle name="Input 4 2 2 2 2 2 2 2 2" xfId="13799"/>
    <cellStyle name="Input 4 2 2 2 2 2 2 2 3" xfId="13800"/>
    <cellStyle name="Input 4 2 2 2 2 2 2 2 4" xfId="13801"/>
    <cellStyle name="Input 4 2 2 2 2 2 2 2 5" xfId="13802"/>
    <cellStyle name="Input 4 2 2 2 2 2 2 2 6" xfId="13803"/>
    <cellStyle name="Input 4 2 2 2 2 2 2 3" xfId="13804"/>
    <cellStyle name="Input 4 2 2 2 2 2 2 3 2" xfId="13805"/>
    <cellStyle name="Input 4 2 2 2 2 2 2 3 3" xfId="13806"/>
    <cellStyle name="Input 4 2 2 2 2 2 2 3 4" xfId="13807"/>
    <cellStyle name="Input 4 2 2 2 2 2 2 3 5" xfId="13808"/>
    <cellStyle name="Input 4 2 2 2 2 2 2 3 6" xfId="13809"/>
    <cellStyle name="Input 4 2 2 2 2 2 2 4" xfId="13810"/>
    <cellStyle name="Input 4 2 2 2 2 2 2 5" xfId="13811"/>
    <cellStyle name="Input 4 2 2 2 2 2 2 6" xfId="13812"/>
    <cellStyle name="Input 4 2 2 2 2 2 2 7" xfId="13813"/>
    <cellStyle name="Input 4 2 2 2 2 2 2 8" xfId="13814"/>
    <cellStyle name="Input 4 2 2 2 2 2 3" xfId="13815"/>
    <cellStyle name="Input 4 2 2 2 2 2 3 2" xfId="13816"/>
    <cellStyle name="Input 4 2 2 2 2 2 3 3" xfId="13817"/>
    <cellStyle name="Input 4 2 2 2 2 2 3 4" xfId="13818"/>
    <cellStyle name="Input 4 2 2 2 2 2 3 5" xfId="13819"/>
    <cellStyle name="Input 4 2 2 2 2 2 3 6" xfId="13820"/>
    <cellStyle name="Input 4 2 2 2 2 2 4" xfId="13821"/>
    <cellStyle name="Input 4 2 2 2 2 2 4 2" xfId="13822"/>
    <cellStyle name="Input 4 2 2 2 2 2 4 3" xfId="13823"/>
    <cellStyle name="Input 4 2 2 2 2 2 4 4" xfId="13824"/>
    <cellStyle name="Input 4 2 2 2 2 2 4 5" xfId="13825"/>
    <cellStyle name="Input 4 2 2 2 2 2 4 6" xfId="13826"/>
    <cellStyle name="Input 4 2 2 2 2 2 5" xfId="13827"/>
    <cellStyle name="Input 4 2 2 2 2 2 6" xfId="13828"/>
    <cellStyle name="Input 4 2 2 2 2 2 7" xfId="13829"/>
    <cellStyle name="Input 4 2 2 2 2 2 8" xfId="13830"/>
    <cellStyle name="Input 4 2 2 2 2 2 9" xfId="13831"/>
    <cellStyle name="Input 4 2 2 2 2 3" xfId="13832"/>
    <cellStyle name="Input 4 2 2 2 2 3 2" xfId="13833"/>
    <cellStyle name="Input 4 2 2 2 2 3 2 2" xfId="13834"/>
    <cellStyle name="Input 4 2 2 2 2 3 2 3" xfId="13835"/>
    <cellStyle name="Input 4 2 2 2 2 3 2 4" xfId="13836"/>
    <cellStyle name="Input 4 2 2 2 2 3 2 5" xfId="13837"/>
    <cellStyle name="Input 4 2 2 2 2 3 2 6" xfId="13838"/>
    <cellStyle name="Input 4 2 2 2 2 3 3" xfId="13839"/>
    <cellStyle name="Input 4 2 2 2 2 3 3 2" xfId="13840"/>
    <cellStyle name="Input 4 2 2 2 2 3 3 3" xfId="13841"/>
    <cellStyle name="Input 4 2 2 2 2 3 3 4" xfId="13842"/>
    <cellStyle name="Input 4 2 2 2 2 3 3 5" xfId="13843"/>
    <cellStyle name="Input 4 2 2 2 2 3 3 6" xfId="13844"/>
    <cellStyle name="Input 4 2 2 2 2 3 4" xfId="13845"/>
    <cellStyle name="Input 4 2 2 2 2 3 5" xfId="13846"/>
    <cellStyle name="Input 4 2 2 2 2 3 6" xfId="13847"/>
    <cellStyle name="Input 4 2 2 2 2 3 7" xfId="13848"/>
    <cellStyle name="Input 4 2 2 2 2 3 8" xfId="13849"/>
    <cellStyle name="Input 4 2 2 2 2 4" xfId="13850"/>
    <cellStyle name="Input 4 2 2 2 2 4 2" xfId="13851"/>
    <cellStyle name="Input 4 2 2 2 2 4 3" xfId="13852"/>
    <cellStyle name="Input 4 2 2 2 2 4 4" xfId="13853"/>
    <cellStyle name="Input 4 2 2 2 2 4 5" xfId="13854"/>
    <cellStyle name="Input 4 2 2 2 2 4 6" xfId="13855"/>
    <cellStyle name="Input 4 2 2 2 2 5" xfId="13856"/>
    <cellStyle name="Input 4 2 2 2 2 5 2" xfId="13857"/>
    <cellStyle name="Input 4 2 2 2 2 5 3" xfId="13858"/>
    <cellStyle name="Input 4 2 2 2 2 5 4" xfId="13859"/>
    <cellStyle name="Input 4 2 2 2 2 5 5" xfId="13860"/>
    <cellStyle name="Input 4 2 2 2 2 5 6" xfId="13861"/>
    <cellStyle name="Input 4 2 2 2 2 6" xfId="13862"/>
    <cellStyle name="Input 4 2 2 2 2 7" xfId="13863"/>
    <cellStyle name="Input 4 2 2 2 2 8" xfId="13864"/>
    <cellStyle name="Input 4 2 2 2 2 9" xfId="13865"/>
    <cellStyle name="Input 4 2 2 2 3" xfId="13866"/>
    <cellStyle name="Input 4 2 2 2 3 2" xfId="13867"/>
    <cellStyle name="Input 4 2 2 2 3 2 2" xfId="13868"/>
    <cellStyle name="Input 4 2 2 2 3 2 2 2" xfId="13869"/>
    <cellStyle name="Input 4 2 2 2 3 2 2 3" xfId="13870"/>
    <cellStyle name="Input 4 2 2 2 3 2 2 4" xfId="13871"/>
    <cellStyle name="Input 4 2 2 2 3 2 2 5" xfId="13872"/>
    <cellStyle name="Input 4 2 2 2 3 2 2 6" xfId="13873"/>
    <cellStyle name="Input 4 2 2 2 3 2 3" xfId="13874"/>
    <cellStyle name="Input 4 2 2 2 3 2 3 2" xfId="13875"/>
    <cellStyle name="Input 4 2 2 2 3 2 3 3" xfId="13876"/>
    <cellStyle name="Input 4 2 2 2 3 2 3 4" xfId="13877"/>
    <cellStyle name="Input 4 2 2 2 3 2 3 5" xfId="13878"/>
    <cellStyle name="Input 4 2 2 2 3 2 3 6" xfId="13879"/>
    <cellStyle name="Input 4 2 2 2 3 2 4" xfId="13880"/>
    <cellStyle name="Input 4 2 2 2 3 2 5" xfId="13881"/>
    <cellStyle name="Input 4 2 2 2 3 2 6" xfId="13882"/>
    <cellStyle name="Input 4 2 2 2 3 2 7" xfId="13883"/>
    <cellStyle name="Input 4 2 2 2 3 2 8" xfId="13884"/>
    <cellStyle name="Input 4 2 2 2 3 3" xfId="13885"/>
    <cellStyle name="Input 4 2 2 2 3 3 2" xfId="13886"/>
    <cellStyle name="Input 4 2 2 2 3 3 3" xfId="13887"/>
    <cellStyle name="Input 4 2 2 2 3 3 4" xfId="13888"/>
    <cellStyle name="Input 4 2 2 2 3 3 5" xfId="13889"/>
    <cellStyle name="Input 4 2 2 2 3 3 6" xfId="13890"/>
    <cellStyle name="Input 4 2 2 2 3 4" xfId="13891"/>
    <cellStyle name="Input 4 2 2 2 3 4 2" xfId="13892"/>
    <cellStyle name="Input 4 2 2 2 3 4 3" xfId="13893"/>
    <cellStyle name="Input 4 2 2 2 3 4 4" xfId="13894"/>
    <cellStyle name="Input 4 2 2 2 3 4 5" xfId="13895"/>
    <cellStyle name="Input 4 2 2 2 3 4 6" xfId="13896"/>
    <cellStyle name="Input 4 2 2 2 3 5" xfId="13897"/>
    <cellStyle name="Input 4 2 2 2 3 6" xfId="13898"/>
    <cellStyle name="Input 4 2 2 2 3 7" xfId="13899"/>
    <cellStyle name="Input 4 2 2 2 3 8" xfId="13900"/>
    <cellStyle name="Input 4 2 2 2 3 9" xfId="13901"/>
    <cellStyle name="Input 4 2 2 2 4" xfId="13902"/>
    <cellStyle name="Input 4 2 2 2 4 2" xfId="13903"/>
    <cellStyle name="Input 4 2 2 2 4 2 2" xfId="13904"/>
    <cellStyle name="Input 4 2 2 2 4 2 3" xfId="13905"/>
    <cellStyle name="Input 4 2 2 2 4 2 4" xfId="13906"/>
    <cellStyle name="Input 4 2 2 2 4 2 5" xfId="13907"/>
    <cellStyle name="Input 4 2 2 2 4 2 6" xfId="13908"/>
    <cellStyle name="Input 4 2 2 2 4 3" xfId="13909"/>
    <cellStyle name="Input 4 2 2 2 4 3 2" xfId="13910"/>
    <cellStyle name="Input 4 2 2 2 4 3 3" xfId="13911"/>
    <cellStyle name="Input 4 2 2 2 4 3 4" xfId="13912"/>
    <cellStyle name="Input 4 2 2 2 4 3 5" xfId="13913"/>
    <cellStyle name="Input 4 2 2 2 4 3 6" xfId="13914"/>
    <cellStyle name="Input 4 2 2 2 4 4" xfId="13915"/>
    <cellStyle name="Input 4 2 2 2 4 5" xfId="13916"/>
    <cellStyle name="Input 4 2 2 2 4 6" xfId="13917"/>
    <cellStyle name="Input 4 2 2 2 4 7" xfId="13918"/>
    <cellStyle name="Input 4 2 2 2 4 8" xfId="13919"/>
    <cellStyle name="Input 4 2 2 2 5" xfId="13920"/>
    <cellStyle name="Input 4 2 2 2 5 2" xfId="13921"/>
    <cellStyle name="Input 4 2 2 2 5 3" xfId="13922"/>
    <cellStyle name="Input 4 2 2 2 5 4" xfId="13923"/>
    <cellStyle name="Input 4 2 2 2 5 5" xfId="13924"/>
    <cellStyle name="Input 4 2 2 2 5 6" xfId="13925"/>
    <cellStyle name="Input 4 2 2 2 6" xfId="13926"/>
    <cellStyle name="Input 4 2 2 2 6 2" xfId="13927"/>
    <cellStyle name="Input 4 2 2 2 6 3" xfId="13928"/>
    <cellStyle name="Input 4 2 2 2 6 4" xfId="13929"/>
    <cellStyle name="Input 4 2 2 2 6 5" xfId="13930"/>
    <cellStyle name="Input 4 2 2 2 6 6" xfId="13931"/>
    <cellStyle name="Input 4 2 2 2 7" xfId="13932"/>
    <cellStyle name="Input 4 2 2 2 8" xfId="13933"/>
    <cellStyle name="Input 4 2 2 2 9" xfId="13934"/>
    <cellStyle name="Input 4 2 2 3" xfId="13935"/>
    <cellStyle name="Input 4 2 2 3 10" xfId="13936"/>
    <cellStyle name="Input 4 2 2 3 2" xfId="13937"/>
    <cellStyle name="Input 4 2 2 3 2 2" xfId="13938"/>
    <cellStyle name="Input 4 2 2 3 2 2 2" xfId="13939"/>
    <cellStyle name="Input 4 2 2 3 2 2 2 2" xfId="13940"/>
    <cellStyle name="Input 4 2 2 3 2 2 2 3" xfId="13941"/>
    <cellStyle name="Input 4 2 2 3 2 2 2 4" xfId="13942"/>
    <cellStyle name="Input 4 2 2 3 2 2 2 5" xfId="13943"/>
    <cellStyle name="Input 4 2 2 3 2 2 2 6" xfId="13944"/>
    <cellStyle name="Input 4 2 2 3 2 2 3" xfId="13945"/>
    <cellStyle name="Input 4 2 2 3 2 2 3 2" xfId="13946"/>
    <cellStyle name="Input 4 2 2 3 2 2 3 3" xfId="13947"/>
    <cellStyle name="Input 4 2 2 3 2 2 3 4" xfId="13948"/>
    <cellStyle name="Input 4 2 2 3 2 2 3 5" xfId="13949"/>
    <cellStyle name="Input 4 2 2 3 2 2 3 6" xfId="13950"/>
    <cellStyle name="Input 4 2 2 3 2 2 4" xfId="13951"/>
    <cellStyle name="Input 4 2 2 3 2 2 5" xfId="13952"/>
    <cellStyle name="Input 4 2 2 3 2 2 6" xfId="13953"/>
    <cellStyle name="Input 4 2 2 3 2 2 7" xfId="13954"/>
    <cellStyle name="Input 4 2 2 3 2 2 8" xfId="13955"/>
    <cellStyle name="Input 4 2 2 3 2 3" xfId="13956"/>
    <cellStyle name="Input 4 2 2 3 2 3 2" xfId="13957"/>
    <cellStyle name="Input 4 2 2 3 2 3 3" xfId="13958"/>
    <cellStyle name="Input 4 2 2 3 2 3 4" xfId="13959"/>
    <cellStyle name="Input 4 2 2 3 2 3 5" xfId="13960"/>
    <cellStyle name="Input 4 2 2 3 2 3 6" xfId="13961"/>
    <cellStyle name="Input 4 2 2 3 2 4" xfId="13962"/>
    <cellStyle name="Input 4 2 2 3 2 4 2" xfId="13963"/>
    <cellStyle name="Input 4 2 2 3 2 4 3" xfId="13964"/>
    <cellStyle name="Input 4 2 2 3 2 4 4" xfId="13965"/>
    <cellStyle name="Input 4 2 2 3 2 4 5" xfId="13966"/>
    <cellStyle name="Input 4 2 2 3 2 4 6" xfId="13967"/>
    <cellStyle name="Input 4 2 2 3 2 5" xfId="13968"/>
    <cellStyle name="Input 4 2 2 3 2 6" xfId="13969"/>
    <cellStyle name="Input 4 2 2 3 2 7" xfId="13970"/>
    <cellStyle name="Input 4 2 2 3 2 8" xfId="13971"/>
    <cellStyle name="Input 4 2 2 3 2 9" xfId="13972"/>
    <cellStyle name="Input 4 2 2 3 3" xfId="13973"/>
    <cellStyle name="Input 4 2 2 3 3 2" xfId="13974"/>
    <cellStyle name="Input 4 2 2 3 3 2 2" xfId="13975"/>
    <cellStyle name="Input 4 2 2 3 3 2 3" xfId="13976"/>
    <cellStyle name="Input 4 2 2 3 3 2 4" xfId="13977"/>
    <cellStyle name="Input 4 2 2 3 3 2 5" xfId="13978"/>
    <cellStyle name="Input 4 2 2 3 3 2 6" xfId="13979"/>
    <cellStyle name="Input 4 2 2 3 3 3" xfId="13980"/>
    <cellStyle name="Input 4 2 2 3 3 3 2" xfId="13981"/>
    <cellStyle name="Input 4 2 2 3 3 3 3" xfId="13982"/>
    <cellStyle name="Input 4 2 2 3 3 3 4" xfId="13983"/>
    <cellStyle name="Input 4 2 2 3 3 3 5" xfId="13984"/>
    <cellStyle name="Input 4 2 2 3 3 3 6" xfId="13985"/>
    <cellStyle name="Input 4 2 2 3 3 4" xfId="13986"/>
    <cellStyle name="Input 4 2 2 3 3 5" xfId="13987"/>
    <cellStyle name="Input 4 2 2 3 3 6" xfId="13988"/>
    <cellStyle name="Input 4 2 2 3 3 7" xfId="13989"/>
    <cellStyle name="Input 4 2 2 3 3 8" xfId="13990"/>
    <cellStyle name="Input 4 2 2 3 4" xfId="13991"/>
    <cellStyle name="Input 4 2 2 3 4 2" xfId="13992"/>
    <cellStyle name="Input 4 2 2 3 4 3" xfId="13993"/>
    <cellStyle name="Input 4 2 2 3 4 4" xfId="13994"/>
    <cellStyle name="Input 4 2 2 3 4 5" xfId="13995"/>
    <cellStyle name="Input 4 2 2 3 4 6" xfId="13996"/>
    <cellStyle name="Input 4 2 2 3 5" xfId="13997"/>
    <cellStyle name="Input 4 2 2 3 5 2" xfId="13998"/>
    <cellStyle name="Input 4 2 2 3 5 3" xfId="13999"/>
    <cellStyle name="Input 4 2 2 3 5 4" xfId="14000"/>
    <cellStyle name="Input 4 2 2 3 5 5" xfId="14001"/>
    <cellStyle name="Input 4 2 2 3 5 6" xfId="14002"/>
    <cellStyle name="Input 4 2 2 3 6" xfId="14003"/>
    <cellStyle name="Input 4 2 2 3 7" xfId="14004"/>
    <cellStyle name="Input 4 2 2 3 8" xfId="14005"/>
    <cellStyle name="Input 4 2 2 3 9" xfId="14006"/>
    <cellStyle name="Input 4 2 2 4" xfId="14007"/>
    <cellStyle name="Input 4 2 2 4 2" xfId="14008"/>
    <cellStyle name="Input 4 2 2 4 2 2" xfId="14009"/>
    <cellStyle name="Input 4 2 2 4 2 2 2" xfId="14010"/>
    <cellStyle name="Input 4 2 2 4 2 2 3" xfId="14011"/>
    <cellStyle name="Input 4 2 2 4 2 2 4" xfId="14012"/>
    <cellStyle name="Input 4 2 2 4 2 2 5" xfId="14013"/>
    <cellStyle name="Input 4 2 2 4 2 2 6" xfId="14014"/>
    <cellStyle name="Input 4 2 2 4 2 3" xfId="14015"/>
    <cellStyle name="Input 4 2 2 4 2 3 2" xfId="14016"/>
    <cellStyle name="Input 4 2 2 4 2 3 3" xfId="14017"/>
    <cellStyle name="Input 4 2 2 4 2 3 4" xfId="14018"/>
    <cellStyle name="Input 4 2 2 4 2 3 5" xfId="14019"/>
    <cellStyle name="Input 4 2 2 4 2 3 6" xfId="14020"/>
    <cellStyle name="Input 4 2 2 4 2 4" xfId="14021"/>
    <cellStyle name="Input 4 2 2 4 2 5" xfId="14022"/>
    <cellStyle name="Input 4 2 2 4 2 6" xfId="14023"/>
    <cellStyle name="Input 4 2 2 4 2 7" xfId="14024"/>
    <cellStyle name="Input 4 2 2 4 2 8" xfId="14025"/>
    <cellStyle name="Input 4 2 2 4 3" xfId="14026"/>
    <cellStyle name="Input 4 2 2 4 3 2" xfId="14027"/>
    <cellStyle name="Input 4 2 2 4 3 3" xfId="14028"/>
    <cellStyle name="Input 4 2 2 4 3 4" xfId="14029"/>
    <cellStyle name="Input 4 2 2 4 3 5" xfId="14030"/>
    <cellStyle name="Input 4 2 2 4 3 6" xfId="14031"/>
    <cellStyle name="Input 4 2 2 4 4" xfId="14032"/>
    <cellStyle name="Input 4 2 2 4 4 2" xfId="14033"/>
    <cellStyle name="Input 4 2 2 4 4 3" xfId="14034"/>
    <cellStyle name="Input 4 2 2 4 4 4" xfId="14035"/>
    <cellStyle name="Input 4 2 2 4 4 5" xfId="14036"/>
    <cellStyle name="Input 4 2 2 4 4 6" xfId="14037"/>
    <cellStyle name="Input 4 2 2 4 5" xfId="14038"/>
    <cellStyle name="Input 4 2 2 4 6" xfId="14039"/>
    <cellStyle name="Input 4 2 2 4 7" xfId="14040"/>
    <cellStyle name="Input 4 2 2 4 8" xfId="14041"/>
    <cellStyle name="Input 4 2 2 4 9" xfId="14042"/>
    <cellStyle name="Input 4 2 2 5" xfId="14043"/>
    <cellStyle name="Input 4 2 2 5 2" xfId="14044"/>
    <cellStyle name="Input 4 2 2 5 2 2" xfId="14045"/>
    <cellStyle name="Input 4 2 2 5 2 3" xfId="14046"/>
    <cellStyle name="Input 4 2 2 5 2 4" xfId="14047"/>
    <cellStyle name="Input 4 2 2 5 2 5" xfId="14048"/>
    <cellStyle name="Input 4 2 2 5 2 6" xfId="14049"/>
    <cellStyle name="Input 4 2 2 5 3" xfId="14050"/>
    <cellStyle name="Input 4 2 2 5 3 2" xfId="14051"/>
    <cellStyle name="Input 4 2 2 5 3 3" xfId="14052"/>
    <cellStyle name="Input 4 2 2 5 3 4" xfId="14053"/>
    <cellStyle name="Input 4 2 2 5 3 5" xfId="14054"/>
    <cellStyle name="Input 4 2 2 5 3 6" xfId="14055"/>
    <cellStyle name="Input 4 2 2 5 4" xfId="14056"/>
    <cellStyle name="Input 4 2 2 5 5" xfId="14057"/>
    <cellStyle name="Input 4 2 2 5 6" xfId="14058"/>
    <cellStyle name="Input 4 2 2 5 7" xfId="14059"/>
    <cellStyle name="Input 4 2 2 5 8" xfId="14060"/>
    <cellStyle name="Input 4 2 2 6" xfId="14061"/>
    <cellStyle name="Input 4 2 2 6 2" xfId="14062"/>
    <cellStyle name="Input 4 2 2 6 3" xfId="14063"/>
    <cellStyle name="Input 4 2 2 6 4" xfId="14064"/>
    <cellStyle name="Input 4 2 2 6 5" xfId="14065"/>
    <cellStyle name="Input 4 2 2 6 6" xfId="14066"/>
    <cellStyle name="Input 4 2 2 7" xfId="14067"/>
    <cellStyle name="Input 4 2 2 7 2" xfId="14068"/>
    <cellStyle name="Input 4 2 2 7 3" xfId="14069"/>
    <cellStyle name="Input 4 2 2 7 4" xfId="14070"/>
    <cellStyle name="Input 4 2 2 7 5" xfId="14071"/>
    <cellStyle name="Input 4 2 2 7 6" xfId="14072"/>
    <cellStyle name="Input 4 2 2 8" xfId="14073"/>
    <cellStyle name="Input 4 2 2 9" xfId="14074"/>
    <cellStyle name="Input 4 2 3" xfId="14075"/>
    <cellStyle name="Input 4 2 3 10" xfId="14076"/>
    <cellStyle name="Input 4 2 3 11" xfId="14077"/>
    <cellStyle name="Input 4 2 3 2" xfId="14078"/>
    <cellStyle name="Input 4 2 3 2 10" xfId="14079"/>
    <cellStyle name="Input 4 2 3 2 2" xfId="14080"/>
    <cellStyle name="Input 4 2 3 2 2 2" xfId="14081"/>
    <cellStyle name="Input 4 2 3 2 2 2 2" xfId="14082"/>
    <cellStyle name="Input 4 2 3 2 2 2 2 2" xfId="14083"/>
    <cellStyle name="Input 4 2 3 2 2 2 2 3" xfId="14084"/>
    <cellStyle name="Input 4 2 3 2 2 2 2 4" xfId="14085"/>
    <cellStyle name="Input 4 2 3 2 2 2 2 5" xfId="14086"/>
    <cellStyle name="Input 4 2 3 2 2 2 2 6" xfId="14087"/>
    <cellStyle name="Input 4 2 3 2 2 2 3" xfId="14088"/>
    <cellStyle name="Input 4 2 3 2 2 2 3 2" xfId="14089"/>
    <cellStyle name="Input 4 2 3 2 2 2 3 3" xfId="14090"/>
    <cellStyle name="Input 4 2 3 2 2 2 3 4" xfId="14091"/>
    <cellStyle name="Input 4 2 3 2 2 2 3 5" xfId="14092"/>
    <cellStyle name="Input 4 2 3 2 2 2 3 6" xfId="14093"/>
    <cellStyle name="Input 4 2 3 2 2 2 4" xfId="14094"/>
    <cellStyle name="Input 4 2 3 2 2 2 5" xfId="14095"/>
    <cellStyle name="Input 4 2 3 2 2 2 6" xfId="14096"/>
    <cellStyle name="Input 4 2 3 2 2 2 7" xfId="14097"/>
    <cellStyle name="Input 4 2 3 2 2 2 8" xfId="14098"/>
    <cellStyle name="Input 4 2 3 2 2 3" xfId="14099"/>
    <cellStyle name="Input 4 2 3 2 2 3 2" xfId="14100"/>
    <cellStyle name="Input 4 2 3 2 2 3 3" xfId="14101"/>
    <cellStyle name="Input 4 2 3 2 2 3 4" xfId="14102"/>
    <cellStyle name="Input 4 2 3 2 2 3 5" xfId="14103"/>
    <cellStyle name="Input 4 2 3 2 2 3 6" xfId="14104"/>
    <cellStyle name="Input 4 2 3 2 2 4" xfId="14105"/>
    <cellStyle name="Input 4 2 3 2 2 4 2" xfId="14106"/>
    <cellStyle name="Input 4 2 3 2 2 4 3" xfId="14107"/>
    <cellStyle name="Input 4 2 3 2 2 4 4" xfId="14108"/>
    <cellStyle name="Input 4 2 3 2 2 4 5" xfId="14109"/>
    <cellStyle name="Input 4 2 3 2 2 4 6" xfId="14110"/>
    <cellStyle name="Input 4 2 3 2 2 5" xfId="14111"/>
    <cellStyle name="Input 4 2 3 2 2 6" xfId="14112"/>
    <cellStyle name="Input 4 2 3 2 2 7" xfId="14113"/>
    <cellStyle name="Input 4 2 3 2 2 8" xfId="14114"/>
    <cellStyle name="Input 4 2 3 2 2 9" xfId="14115"/>
    <cellStyle name="Input 4 2 3 2 3" xfId="14116"/>
    <cellStyle name="Input 4 2 3 2 3 2" xfId="14117"/>
    <cellStyle name="Input 4 2 3 2 3 2 2" xfId="14118"/>
    <cellStyle name="Input 4 2 3 2 3 2 3" xfId="14119"/>
    <cellStyle name="Input 4 2 3 2 3 2 4" xfId="14120"/>
    <cellStyle name="Input 4 2 3 2 3 2 5" xfId="14121"/>
    <cellStyle name="Input 4 2 3 2 3 2 6" xfId="14122"/>
    <cellStyle name="Input 4 2 3 2 3 3" xfId="14123"/>
    <cellStyle name="Input 4 2 3 2 3 3 2" xfId="14124"/>
    <cellStyle name="Input 4 2 3 2 3 3 3" xfId="14125"/>
    <cellStyle name="Input 4 2 3 2 3 3 4" xfId="14126"/>
    <cellStyle name="Input 4 2 3 2 3 3 5" xfId="14127"/>
    <cellStyle name="Input 4 2 3 2 3 3 6" xfId="14128"/>
    <cellStyle name="Input 4 2 3 2 3 4" xfId="14129"/>
    <cellStyle name="Input 4 2 3 2 3 5" xfId="14130"/>
    <cellStyle name="Input 4 2 3 2 3 6" xfId="14131"/>
    <cellStyle name="Input 4 2 3 2 3 7" xfId="14132"/>
    <cellStyle name="Input 4 2 3 2 3 8" xfId="14133"/>
    <cellStyle name="Input 4 2 3 2 4" xfId="14134"/>
    <cellStyle name="Input 4 2 3 2 4 2" xfId="14135"/>
    <cellStyle name="Input 4 2 3 2 4 3" xfId="14136"/>
    <cellStyle name="Input 4 2 3 2 4 4" xfId="14137"/>
    <cellStyle name="Input 4 2 3 2 4 5" xfId="14138"/>
    <cellStyle name="Input 4 2 3 2 4 6" xfId="14139"/>
    <cellStyle name="Input 4 2 3 2 5" xfId="14140"/>
    <cellStyle name="Input 4 2 3 2 5 2" xfId="14141"/>
    <cellStyle name="Input 4 2 3 2 5 3" xfId="14142"/>
    <cellStyle name="Input 4 2 3 2 5 4" xfId="14143"/>
    <cellStyle name="Input 4 2 3 2 5 5" xfId="14144"/>
    <cellStyle name="Input 4 2 3 2 5 6" xfId="14145"/>
    <cellStyle name="Input 4 2 3 2 6" xfId="14146"/>
    <cellStyle name="Input 4 2 3 2 7" xfId="14147"/>
    <cellStyle name="Input 4 2 3 2 8" xfId="14148"/>
    <cellStyle name="Input 4 2 3 2 9" xfId="14149"/>
    <cellStyle name="Input 4 2 3 3" xfId="14150"/>
    <cellStyle name="Input 4 2 3 3 2" xfId="14151"/>
    <cellStyle name="Input 4 2 3 3 2 2" xfId="14152"/>
    <cellStyle name="Input 4 2 3 3 2 2 2" xfId="14153"/>
    <cellStyle name="Input 4 2 3 3 2 2 3" xfId="14154"/>
    <cellStyle name="Input 4 2 3 3 2 2 4" xfId="14155"/>
    <cellStyle name="Input 4 2 3 3 2 2 5" xfId="14156"/>
    <cellStyle name="Input 4 2 3 3 2 2 6" xfId="14157"/>
    <cellStyle name="Input 4 2 3 3 2 3" xfId="14158"/>
    <cellStyle name="Input 4 2 3 3 2 3 2" xfId="14159"/>
    <cellStyle name="Input 4 2 3 3 2 3 3" xfId="14160"/>
    <cellStyle name="Input 4 2 3 3 2 3 4" xfId="14161"/>
    <cellStyle name="Input 4 2 3 3 2 3 5" xfId="14162"/>
    <cellStyle name="Input 4 2 3 3 2 3 6" xfId="14163"/>
    <cellStyle name="Input 4 2 3 3 2 4" xfId="14164"/>
    <cellStyle name="Input 4 2 3 3 2 5" xfId="14165"/>
    <cellStyle name="Input 4 2 3 3 2 6" xfId="14166"/>
    <cellStyle name="Input 4 2 3 3 2 7" xfId="14167"/>
    <cellStyle name="Input 4 2 3 3 2 8" xfId="14168"/>
    <cellStyle name="Input 4 2 3 3 3" xfId="14169"/>
    <cellStyle name="Input 4 2 3 3 3 2" xfId="14170"/>
    <cellStyle name="Input 4 2 3 3 3 3" xfId="14171"/>
    <cellStyle name="Input 4 2 3 3 3 4" xfId="14172"/>
    <cellStyle name="Input 4 2 3 3 3 5" xfId="14173"/>
    <cellStyle name="Input 4 2 3 3 3 6" xfId="14174"/>
    <cellStyle name="Input 4 2 3 3 4" xfId="14175"/>
    <cellStyle name="Input 4 2 3 3 4 2" xfId="14176"/>
    <cellStyle name="Input 4 2 3 3 4 3" xfId="14177"/>
    <cellStyle name="Input 4 2 3 3 4 4" xfId="14178"/>
    <cellStyle name="Input 4 2 3 3 4 5" xfId="14179"/>
    <cellStyle name="Input 4 2 3 3 4 6" xfId="14180"/>
    <cellStyle name="Input 4 2 3 3 5" xfId="14181"/>
    <cellStyle name="Input 4 2 3 3 6" xfId="14182"/>
    <cellStyle name="Input 4 2 3 3 7" xfId="14183"/>
    <cellStyle name="Input 4 2 3 3 8" xfId="14184"/>
    <cellStyle name="Input 4 2 3 3 9" xfId="14185"/>
    <cellStyle name="Input 4 2 3 4" xfId="14186"/>
    <cellStyle name="Input 4 2 3 4 2" xfId="14187"/>
    <cellStyle name="Input 4 2 3 4 2 2" xfId="14188"/>
    <cellStyle name="Input 4 2 3 4 2 3" xfId="14189"/>
    <cellStyle name="Input 4 2 3 4 2 4" xfId="14190"/>
    <cellStyle name="Input 4 2 3 4 2 5" xfId="14191"/>
    <cellStyle name="Input 4 2 3 4 2 6" xfId="14192"/>
    <cellStyle name="Input 4 2 3 4 3" xfId="14193"/>
    <cellStyle name="Input 4 2 3 4 3 2" xfId="14194"/>
    <cellStyle name="Input 4 2 3 4 3 3" xfId="14195"/>
    <cellStyle name="Input 4 2 3 4 3 4" xfId="14196"/>
    <cellStyle name="Input 4 2 3 4 3 5" xfId="14197"/>
    <cellStyle name="Input 4 2 3 4 3 6" xfId="14198"/>
    <cellStyle name="Input 4 2 3 4 4" xfId="14199"/>
    <cellStyle name="Input 4 2 3 4 5" xfId="14200"/>
    <cellStyle name="Input 4 2 3 4 6" xfId="14201"/>
    <cellStyle name="Input 4 2 3 4 7" xfId="14202"/>
    <cellStyle name="Input 4 2 3 4 8" xfId="14203"/>
    <cellStyle name="Input 4 2 3 5" xfId="14204"/>
    <cellStyle name="Input 4 2 3 5 2" xfId="14205"/>
    <cellStyle name="Input 4 2 3 5 3" xfId="14206"/>
    <cellStyle name="Input 4 2 3 5 4" xfId="14207"/>
    <cellStyle name="Input 4 2 3 5 5" xfId="14208"/>
    <cellStyle name="Input 4 2 3 5 6" xfId="14209"/>
    <cellStyle name="Input 4 2 3 6" xfId="14210"/>
    <cellStyle name="Input 4 2 3 6 2" xfId="14211"/>
    <cellStyle name="Input 4 2 3 6 3" xfId="14212"/>
    <cellStyle name="Input 4 2 3 6 4" xfId="14213"/>
    <cellStyle name="Input 4 2 3 6 5" xfId="14214"/>
    <cellStyle name="Input 4 2 3 6 6" xfId="14215"/>
    <cellStyle name="Input 4 2 3 7" xfId="14216"/>
    <cellStyle name="Input 4 2 3 8" xfId="14217"/>
    <cellStyle name="Input 4 2 3 9" xfId="14218"/>
    <cellStyle name="Input 4 2 4" xfId="14219"/>
    <cellStyle name="Input 4 2 4 10" xfId="14220"/>
    <cellStyle name="Input 4 2 4 2" xfId="14221"/>
    <cellStyle name="Input 4 2 4 2 2" xfId="14222"/>
    <cellStyle name="Input 4 2 4 2 2 2" xfId="14223"/>
    <cellStyle name="Input 4 2 4 2 2 2 2" xfId="14224"/>
    <cellStyle name="Input 4 2 4 2 2 2 3" xfId="14225"/>
    <cellStyle name="Input 4 2 4 2 2 2 4" xfId="14226"/>
    <cellStyle name="Input 4 2 4 2 2 2 5" xfId="14227"/>
    <cellStyle name="Input 4 2 4 2 2 2 6" xfId="14228"/>
    <cellStyle name="Input 4 2 4 2 2 3" xfId="14229"/>
    <cellStyle name="Input 4 2 4 2 2 3 2" xfId="14230"/>
    <cellStyle name="Input 4 2 4 2 2 3 3" xfId="14231"/>
    <cellStyle name="Input 4 2 4 2 2 3 4" xfId="14232"/>
    <cellStyle name="Input 4 2 4 2 2 3 5" xfId="14233"/>
    <cellStyle name="Input 4 2 4 2 2 3 6" xfId="14234"/>
    <cellStyle name="Input 4 2 4 2 2 4" xfId="14235"/>
    <cellStyle name="Input 4 2 4 2 2 5" xfId="14236"/>
    <cellStyle name="Input 4 2 4 2 2 6" xfId="14237"/>
    <cellStyle name="Input 4 2 4 2 2 7" xfId="14238"/>
    <cellStyle name="Input 4 2 4 2 2 8" xfId="14239"/>
    <cellStyle name="Input 4 2 4 2 3" xfId="14240"/>
    <cellStyle name="Input 4 2 4 2 3 2" xfId="14241"/>
    <cellStyle name="Input 4 2 4 2 3 3" xfId="14242"/>
    <cellStyle name="Input 4 2 4 2 3 4" xfId="14243"/>
    <cellStyle name="Input 4 2 4 2 3 5" xfId="14244"/>
    <cellStyle name="Input 4 2 4 2 3 6" xfId="14245"/>
    <cellStyle name="Input 4 2 4 2 4" xfId="14246"/>
    <cellStyle name="Input 4 2 4 2 4 2" xfId="14247"/>
    <cellStyle name="Input 4 2 4 2 4 3" xfId="14248"/>
    <cellStyle name="Input 4 2 4 2 4 4" xfId="14249"/>
    <cellStyle name="Input 4 2 4 2 4 5" xfId="14250"/>
    <cellStyle name="Input 4 2 4 2 4 6" xfId="14251"/>
    <cellStyle name="Input 4 2 4 2 5" xfId="14252"/>
    <cellStyle name="Input 4 2 4 2 6" xfId="14253"/>
    <cellStyle name="Input 4 2 4 2 7" xfId="14254"/>
    <cellStyle name="Input 4 2 4 2 8" xfId="14255"/>
    <cellStyle name="Input 4 2 4 2 9" xfId="14256"/>
    <cellStyle name="Input 4 2 4 3" xfId="14257"/>
    <cellStyle name="Input 4 2 4 3 2" xfId="14258"/>
    <cellStyle name="Input 4 2 4 3 2 2" xfId="14259"/>
    <cellStyle name="Input 4 2 4 3 2 3" xfId="14260"/>
    <cellStyle name="Input 4 2 4 3 2 4" xfId="14261"/>
    <cellStyle name="Input 4 2 4 3 2 5" xfId="14262"/>
    <cellStyle name="Input 4 2 4 3 2 6" xfId="14263"/>
    <cellStyle name="Input 4 2 4 3 3" xfId="14264"/>
    <cellStyle name="Input 4 2 4 3 3 2" xfId="14265"/>
    <cellStyle name="Input 4 2 4 3 3 3" xfId="14266"/>
    <cellStyle name="Input 4 2 4 3 3 4" xfId="14267"/>
    <cellStyle name="Input 4 2 4 3 3 5" xfId="14268"/>
    <cellStyle name="Input 4 2 4 3 3 6" xfId="14269"/>
    <cellStyle name="Input 4 2 4 3 4" xfId="14270"/>
    <cellStyle name="Input 4 2 4 3 5" xfId="14271"/>
    <cellStyle name="Input 4 2 4 3 6" xfId="14272"/>
    <cellStyle name="Input 4 2 4 3 7" xfId="14273"/>
    <cellStyle name="Input 4 2 4 3 8" xfId="14274"/>
    <cellStyle name="Input 4 2 4 4" xfId="14275"/>
    <cellStyle name="Input 4 2 4 4 2" xfId="14276"/>
    <cellStyle name="Input 4 2 4 4 3" xfId="14277"/>
    <cellStyle name="Input 4 2 4 4 4" xfId="14278"/>
    <cellStyle name="Input 4 2 4 4 5" xfId="14279"/>
    <cellStyle name="Input 4 2 4 4 6" xfId="14280"/>
    <cellStyle name="Input 4 2 4 5" xfId="14281"/>
    <cellStyle name="Input 4 2 4 5 2" xfId="14282"/>
    <cellStyle name="Input 4 2 4 5 3" xfId="14283"/>
    <cellStyle name="Input 4 2 4 5 4" xfId="14284"/>
    <cellStyle name="Input 4 2 4 5 5" xfId="14285"/>
    <cellStyle name="Input 4 2 4 5 6" xfId="14286"/>
    <cellStyle name="Input 4 2 4 6" xfId="14287"/>
    <cellStyle name="Input 4 2 4 7" xfId="14288"/>
    <cellStyle name="Input 4 2 4 8" xfId="14289"/>
    <cellStyle name="Input 4 2 4 9" xfId="14290"/>
    <cellStyle name="Input 4 2 5" xfId="14291"/>
    <cellStyle name="Input 4 2 5 2" xfId="14292"/>
    <cellStyle name="Input 4 2 5 2 2" xfId="14293"/>
    <cellStyle name="Input 4 2 5 2 2 2" xfId="14294"/>
    <cellStyle name="Input 4 2 5 2 2 3" xfId="14295"/>
    <cellStyle name="Input 4 2 5 2 2 4" xfId="14296"/>
    <cellStyle name="Input 4 2 5 2 2 5" xfId="14297"/>
    <cellStyle name="Input 4 2 5 2 2 6" xfId="14298"/>
    <cellStyle name="Input 4 2 5 2 3" xfId="14299"/>
    <cellStyle name="Input 4 2 5 2 3 2" xfId="14300"/>
    <cellStyle name="Input 4 2 5 2 3 3" xfId="14301"/>
    <cellStyle name="Input 4 2 5 2 3 4" xfId="14302"/>
    <cellStyle name="Input 4 2 5 2 3 5" xfId="14303"/>
    <cellStyle name="Input 4 2 5 2 3 6" xfId="14304"/>
    <cellStyle name="Input 4 2 5 2 4" xfId="14305"/>
    <cellStyle name="Input 4 2 5 2 5" xfId="14306"/>
    <cellStyle name="Input 4 2 5 2 6" xfId="14307"/>
    <cellStyle name="Input 4 2 5 2 7" xfId="14308"/>
    <cellStyle name="Input 4 2 5 2 8" xfId="14309"/>
    <cellStyle name="Input 4 2 5 3" xfId="14310"/>
    <cellStyle name="Input 4 2 5 3 2" xfId="14311"/>
    <cellStyle name="Input 4 2 5 3 3" xfId="14312"/>
    <cellStyle name="Input 4 2 5 3 4" xfId="14313"/>
    <cellStyle name="Input 4 2 5 3 5" xfId="14314"/>
    <cellStyle name="Input 4 2 5 3 6" xfId="14315"/>
    <cellStyle name="Input 4 2 5 4" xfId="14316"/>
    <cellStyle name="Input 4 2 5 4 2" xfId="14317"/>
    <cellStyle name="Input 4 2 5 4 3" xfId="14318"/>
    <cellStyle name="Input 4 2 5 4 4" xfId="14319"/>
    <cellStyle name="Input 4 2 5 4 5" xfId="14320"/>
    <cellStyle name="Input 4 2 5 4 6" xfId="14321"/>
    <cellStyle name="Input 4 2 5 5" xfId="14322"/>
    <cellStyle name="Input 4 2 5 6" xfId="14323"/>
    <cellStyle name="Input 4 2 5 7" xfId="14324"/>
    <cellStyle name="Input 4 2 5 8" xfId="14325"/>
    <cellStyle name="Input 4 2 5 9" xfId="14326"/>
    <cellStyle name="Input 4 2 6" xfId="14327"/>
    <cellStyle name="Input 4 2 6 2" xfId="14328"/>
    <cellStyle name="Input 4 2 6 2 2" xfId="14329"/>
    <cellStyle name="Input 4 2 6 2 3" xfId="14330"/>
    <cellStyle name="Input 4 2 6 2 4" xfId="14331"/>
    <cellStyle name="Input 4 2 6 2 5" xfId="14332"/>
    <cellStyle name="Input 4 2 6 2 6" xfId="14333"/>
    <cellStyle name="Input 4 2 6 3" xfId="14334"/>
    <cellStyle name="Input 4 2 6 3 2" xfId="14335"/>
    <cellStyle name="Input 4 2 6 3 3" xfId="14336"/>
    <cellStyle name="Input 4 2 6 3 4" xfId="14337"/>
    <cellStyle name="Input 4 2 6 3 5" xfId="14338"/>
    <cellStyle name="Input 4 2 6 3 6" xfId="14339"/>
    <cellStyle name="Input 4 2 6 4" xfId="14340"/>
    <cellStyle name="Input 4 2 6 5" xfId="14341"/>
    <cellStyle name="Input 4 2 6 6" xfId="14342"/>
    <cellStyle name="Input 4 2 6 7" xfId="14343"/>
    <cellStyle name="Input 4 2 6 8" xfId="14344"/>
    <cellStyle name="Input 4 2 7" xfId="14345"/>
    <cellStyle name="Input 4 2 7 2" xfId="14346"/>
    <cellStyle name="Input 4 2 7 3" xfId="14347"/>
    <cellStyle name="Input 4 2 7 4" xfId="14348"/>
    <cellStyle name="Input 4 2 7 5" xfId="14349"/>
    <cellStyle name="Input 4 2 7 6" xfId="14350"/>
    <cellStyle name="Input 4 2 8" xfId="14351"/>
    <cellStyle name="Input 4 2 8 2" xfId="14352"/>
    <cellStyle name="Input 4 2 8 3" xfId="14353"/>
    <cellStyle name="Input 4 2 8 4" xfId="14354"/>
    <cellStyle name="Input 4 2 8 5" xfId="14355"/>
    <cellStyle name="Input 4 2 8 6" xfId="14356"/>
    <cellStyle name="Input 4 2 9" xfId="14357"/>
    <cellStyle name="Input 4 3" xfId="14358"/>
    <cellStyle name="Input 4 3 10" xfId="14359"/>
    <cellStyle name="Input 4 3 11" xfId="14360"/>
    <cellStyle name="Input 4 3 12" xfId="14361"/>
    <cellStyle name="Input 4 3 2" xfId="14362"/>
    <cellStyle name="Input 4 3 2 10" xfId="14363"/>
    <cellStyle name="Input 4 3 2 11" xfId="14364"/>
    <cellStyle name="Input 4 3 2 2" xfId="14365"/>
    <cellStyle name="Input 4 3 2 2 10" xfId="14366"/>
    <cellStyle name="Input 4 3 2 2 2" xfId="14367"/>
    <cellStyle name="Input 4 3 2 2 2 2" xfId="14368"/>
    <cellStyle name="Input 4 3 2 2 2 2 2" xfId="14369"/>
    <cellStyle name="Input 4 3 2 2 2 2 2 2" xfId="14370"/>
    <cellStyle name="Input 4 3 2 2 2 2 2 3" xfId="14371"/>
    <cellStyle name="Input 4 3 2 2 2 2 2 4" xfId="14372"/>
    <cellStyle name="Input 4 3 2 2 2 2 2 5" xfId="14373"/>
    <cellStyle name="Input 4 3 2 2 2 2 2 6" xfId="14374"/>
    <cellStyle name="Input 4 3 2 2 2 2 3" xfId="14375"/>
    <cellStyle name="Input 4 3 2 2 2 2 3 2" xfId="14376"/>
    <cellStyle name="Input 4 3 2 2 2 2 3 3" xfId="14377"/>
    <cellStyle name="Input 4 3 2 2 2 2 3 4" xfId="14378"/>
    <cellStyle name="Input 4 3 2 2 2 2 3 5" xfId="14379"/>
    <cellStyle name="Input 4 3 2 2 2 2 3 6" xfId="14380"/>
    <cellStyle name="Input 4 3 2 2 2 2 4" xfId="14381"/>
    <cellStyle name="Input 4 3 2 2 2 2 5" xfId="14382"/>
    <cellStyle name="Input 4 3 2 2 2 2 6" xfId="14383"/>
    <cellStyle name="Input 4 3 2 2 2 2 7" xfId="14384"/>
    <cellStyle name="Input 4 3 2 2 2 2 8" xfId="14385"/>
    <cellStyle name="Input 4 3 2 2 2 3" xfId="14386"/>
    <cellStyle name="Input 4 3 2 2 2 3 2" xfId="14387"/>
    <cellStyle name="Input 4 3 2 2 2 3 3" xfId="14388"/>
    <cellStyle name="Input 4 3 2 2 2 3 4" xfId="14389"/>
    <cellStyle name="Input 4 3 2 2 2 3 5" xfId="14390"/>
    <cellStyle name="Input 4 3 2 2 2 3 6" xfId="14391"/>
    <cellStyle name="Input 4 3 2 2 2 4" xfId="14392"/>
    <cellStyle name="Input 4 3 2 2 2 4 2" xfId="14393"/>
    <cellStyle name="Input 4 3 2 2 2 4 3" xfId="14394"/>
    <cellStyle name="Input 4 3 2 2 2 4 4" xfId="14395"/>
    <cellStyle name="Input 4 3 2 2 2 4 5" xfId="14396"/>
    <cellStyle name="Input 4 3 2 2 2 4 6" xfId="14397"/>
    <cellStyle name="Input 4 3 2 2 2 5" xfId="14398"/>
    <cellStyle name="Input 4 3 2 2 2 6" xfId="14399"/>
    <cellStyle name="Input 4 3 2 2 2 7" xfId="14400"/>
    <cellStyle name="Input 4 3 2 2 2 8" xfId="14401"/>
    <cellStyle name="Input 4 3 2 2 2 9" xfId="14402"/>
    <cellStyle name="Input 4 3 2 2 3" xfId="14403"/>
    <cellStyle name="Input 4 3 2 2 3 2" xfId="14404"/>
    <cellStyle name="Input 4 3 2 2 3 2 2" xfId="14405"/>
    <cellStyle name="Input 4 3 2 2 3 2 3" xfId="14406"/>
    <cellStyle name="Input 4 3 2 2 3 2 4" xfId="14407"/>
    <cellStyle name="Input 4 3 2 2 3 2 5" xfId="14408"/>
    <cellStyle name="Input 4 3 2 2 3 2 6" xfId="14409"/>
    <cellStyle name="Input 4 3 2 2 3 3" xfId="14410"/>
    <cellStyle name="Input 4 3 2 2 3 3 2" xfId="14411"/>
    <cellStyle name="Input 4 3 2 2 3 3 3" xfId="14412"/>
    <cellStyle name="Input 4 3 2 2 3 3 4" xfId="14413"/>
    <cellStyle name="Input 4 3 2 2 3 3 5" xfId="14414"/>
    <cellStyle name="Input 4 3 2 2 3 3 6" xfId="14415"/>
    <cellStyle name="Input 4 3 2 2 3 4" xfId="14416"/>
    <cellStyle name="Input 4 3 2 2 3 5" xfId="14417"/>
    <cellStyle name="Input 4 3 2 2 3 6" xfId="14418"/>
    <cellStyle name="Input 4 3 2 2 3 7" xfId="14419"/>
    <cellStyle name="Input 4 3 2 2 3 8" xfId="14420"/>
    <cellStyle name="Input 4 3 2 2 4" xfId="14421"/>
    <cellStyle name="Input 4 3 2 2 4 2" xfId="14422"/>
    <cellStyle name="Input 4 3 2 2 4 3" xfId="14423"/>
    <cellStyle name="Input 4 3 2 2 4 4" xfId="14424"/>
    <cellStyle name="Input 4 3 2 2 4 5" xfId="14425"/>
    <cellStyle name="Input 4 3 2 2 4 6" xfId="14426"/>
    <cellStyle name="Input 4 3 2 2 5" xfId="14427"/>
    <cellStyle name="Input 4 3 2 2 5 2" xfId="14428"/>
    <cellStyle name="Input 4 3 2 2 5 3" xfId="14429"/>
    <cellStyle name="Input 4 3 2 2 5 4" xfId="14430"/>
    <cellStyle name="Input 4 3 2 2 5 5" xfId="14431"/>
    <cellStyle name="Input 4 3 2 2 5 6" xfId="14432"/>
    <cellStyle name="Input 4 3 2 2 6" xfId="14433"/>
    <cellStyle name="Input 4 3 2 2 7" xfId="14434"/>
    <cellStyle name="Input 4 3 2 2 8" xfId="14435"/>
    <cellStyle name="Input 4 3 2 2 9" xfId="14436"/>
    <cellStyle name="Input 4 3 2 3" xfId="14437"/>
    <cellStyle name="Input 4 3 2 3 2" xfId="14438"/>
    <cellStyle name="Input 4 3 2 3 2 2" xfId="14439"/>
    <cellStyle name="Input 4 3 2 3 2 2 2" xfId="14440"/>
    <cellStyle name="Input 4 3 2 3 2 2 3" xfId="14441"/>
    <cellStyle name="Input 4 3 2 3 2 2 4" xfId="14442"/>
    <cellStyle name="Input 4 3 2 3 2 2 5" xfId="14443"/>
    <cellStyle name="Input 4 3 2 3 2 2 6" xfId="14444"/>
    <cellStyle name="Input 4 3 2 3 2 3" xfId="14445"/>
    <cellStyle name="Input 4 3 2 3 2 3 2" xfId="14446"/>
    <cellStyle name="Input 4 3 2 3 2 3 3" xfId="14447"/>
    <cellStyle name="Input 4 3 2 3 2 3 4" xfId="14448"/>
    <cellStyle name="Input 4 3 2 3 2 3 5" xfId="14449"/>
    <cellStyle name="Input 4 3 2 3 2 3 6" xfId="14450"/>
    <cellStyle name="Input 4 3 2 3 2 4" xfId="14451"/>
    <cellStyle name="Input 4 3 2 3 2 5" xfId="14452"/>
    <cellStyle name="Input 4 3 2 3 2 6" xfId="14453"/>
    <cellStyle name="Input 4 3 2 3 2 7" xfId="14454"/>
    <cellStyle name="Input 4 3 2 3 2 8" xfId="14455"/>
    <cellStyle name="Input 4 3 2 3 3" xfId="14456"/>
    <cellStyle name="Input 4 3 2 3 3 2" xfId="14457"/>
    <cellStyle name="Input 4 3 2 3 3 3" xfId="14458"/>
    <cellStyle name="Input 4 3 2 3 3 4" xfId="14459"/>
    <cellStyle name="Input 4 3 2 3 3 5" xfId="14460"/>
    <cellStyle name="Input 4 3 2 3 3 6" xfId="14461"/>
    <cellStyle name="Input 4 3 2 3 4" xfId="14462"/>
    <cellStyle name="Input 4 3 2 3 4 2" xfId="14463"/>
    <cellStyle name="Input 4 3 2 3 4 3" xfId="14464"/>
    <cellStyle name="Input 4 3 2 3 4 4" xfId="14465"/>
    <cellStyle name="Input 4 3 2 3 4 5" xfId="14466"/>
    <cellStyle name="Input 4 3 2 3 4 6" xfId="14467"/>
    <cellStyle name="Input 4 3 2 3 5" xfId="14468"/>
    <cellStyle name="Input 4 3 2 3 6" xfId="14469"/>
    <cellStyle name="Input 4 3 2 3 7" xfId="14470"/>
    <cellStyle name="Input 4 3 2 3 8" xfId="14471"/>
    <cellStyle name="Input 4 3 2 3 9" xfId="14472"/>
    <cellStyle name="Input 4 3 2 4" xfId="14473"/>
    <cellStyle name="Input 4 3 2 4 2" xfId="14474"/>
    <cellStyle name="Input 4 3 2 4 2 2" xfId="14475"/>
    <cellStyle name="Input 4 3 2 4 2 3" xfId="14476"/>
    <cellStyle name="Input 4 3 2 4 2 4" xfId="14477"/>
    <cellStyle name="Input 4 3 2 4 2 5" xfId="14478"/>
    <cellStyle name="Input 4 3 2 4 2 6" xfId="14479"/>
    <cellStyle name="Input 4 3 2 4 3" xfId="14480"/>
    <cellStyle name="Input 4 3 2 4 3 2" xfId="14481"/>
    <cellStyle name="Input 4 3 2 4 3 3" xfId="14482"/>
    <cellStyle name="Input 4 3 2 4 3 4" xfId="14483"/>
    <cellStyle name="Input 4 3 2 4 3 5" xfId="14484"/>
    <cellStyle name="Input 4 3 2 4 3 6" xfId="14485"/>
    <cellStyle name="Input 4 3 2 4 4" xfId="14486"/>
    <cellStyle name="Input 4 3 2 4 5" xfId="14487"/>
    <cellStyle name="Input 4 3 2 4 6" xfId="14488"/>
    <cellStyle name="Input 4 3 2 4 7" xfId="14489"/>
    <cellStyle name="Input 4 3 2 4 8" xfId="14490"/>
    <cellStyle name="Input 4 3 2 5" xfId="14491"/>
    <cellStyle name="Input 4 3 2 5 2" xfId="14492"/>
    <cellStyle name="Input 4 3 2 5 3" xfId="14493"/>
    <cellStyle name="Input 4 3 2 5 4" xfId="14494"/>
    <cellStyle name="Input 4 3 2 5 5" xfId="14495"/>
    <cellStyle name="Input 4 3 2 5 6" xfId="14496"/>
    <cellStyle name="Input 4 3 2 6" xfId="14497"/>
    <cellStyle name="Input 4 3 2 6 2" xfId="14498"/>
    <cellStyle name="Input 4 3 2 6 3" xfId="14499"/>
    <cellStyle name="Input 4 3 2 6 4" xfId="14500"/>
    <cellStyle name="Input 4 3 2 6 5" xfId="14501"/>
    <cellStyle name="Input 4 3 2 6 6" xfId="14502"/>
    <cellStyle name="Input 4 3 2 7" xfId="14503"/>
    <cellStyle name="Input 4 3 2 8" xfId="14504"/>
    <cellStyle name="Input 4 3 2 9" xfId="14505"/>
    <cellStyle name="Input 4 3 3" xfId="14506"/>
    <cellStyle name="Input 4 3 3 10" xfId="14507"/>
    <cellStyle name="Input 4 3 3 2" xfId="14508"/>
    <cellStyle name="Input 4 3 3 2 2" xfId="14509"/>
    <cellStyle name="Input 4 3 3 2 2 2" xfId="14510"/>
    <cellStyle name="Input 4 3 3 2 2 2 2" xfId="14511"/>
    <cellStyle name="Input 4 3 3 2 2 2 3" xfId="14512"/>
    <cellStyle name="Input 4 3 3 2 2 2 4" xfId="14513"/>
    <cellStyle name="Input 4 3 3 2 2 2 5" xfId="14514"/>
    <cellStyle name="Input 4 3 3 2 2 2 6" xfId="14515"/>
    <cellStyle name="Input 4 3 3 2 2 3" xfId="14516"/>
    <cellStyle name="Input 4 3 3 2 2 3 2" xfId="14517"/>
    <cellStyle name="Input 4 3 3 2 2 3 3" xfId="14518"/>
    <cellStyle name="Input 4 3 3 2 2 3 4" xfId="14519"/>
    <cellStyle name="Input 4 3 3 2 2 3 5" xfId="14520"/>
    <cellStyle name="Input 4 3 3 2 2 3 6" xfId="14521"/>
    <cellStyle name="Input 4 3 3 2 2 4" xfId="14522"/>
    <cellStyle name="Input 4 3 3 2 2 5" xfId="14523"/>
    <cellStyle name="Input 4 3 3 2 2 6" xfId="14524"/>
    <cellStyle name="Input 4 3 3 2 2 7" xfId="14525"/>
    <cellStyle name="Input 4 3 3 2 2 8" xfId="14526"/>
    <cellStyle name="Input 4 3 3 2 3" xfId="14527"/>
    <cellStyle name="Input 4 3 3 2 3 2" xfId="14528"/>
    <cellStyle name="Input 4 3 3 2 3 3" xfId="14529"/>
    <cellStyle name="Input 4 3 3 2 3 4" xfId="14530"/>
    <cellStyle name="Input 4 3 3 2 3 5" xfId="14531"/>
    <cellStyle name="Input 4 3 3 2 3 6" xfId="14532"/>
    <cellStyle name="Input 4 3 3 2 4" xfId="14533"/>
    <cellStyle name="Input 4 3 3 2 4 2" xfId="14534"/>
    <cellStyle name="Input 4 3 3 2 4 3" xfId="14535"/>
    <cellStyle name="Input 4 3 3 2 4 4" xfId="14536"/>
    <cellStyle name="Input 4 3 3 2 4 5" xfId="14537"/>
    <cellStyle name="Input 4 3 3 2 4 6" xfId="14538"/>
    <cellStyle name="Input 4 3 3 2 5" xfId="14539"/>
    <cellStyle name="Input 4 3 3 2 6" xfId="14540"/>
    <cellStyle name="Input 4 3 3 2 7" xfId="14541"/>
    <cellStyle name="Input 4 3 3 2 8" xfId="14542"/>
    <cellStyle name="Input 4 3 3 2 9" xfId="14543"/>
    <cellStyle name="Input 4 3 3 3" xfId="14544"/>
    <cellStyle name="Input 4 3 3 3 2" xfId="14545"/>
    <cellStyle name="Input 4 3 3 3 2 2" xfId="14546"/>
    <cellStyle name="Input 4 3 3 3 2 3" xfId="14547"/>
    <cellStyle name="Input 4 3 3 3 2 4" xfId="14548"/>
    <cellStyle name="Input 4 3 3 3 2 5" xfId="14549"/>
    <cellStyle name="Input 4 3 3 3 2 6" xfId="14550"/>
    <cellStyle name="Input 4 3 3 3 3" xfId="14551"/>
    <cellStyle name="Input 4 3 3 3 3 2" xfId="14552"/>
    <cellStyle name="Input 4 3 3 3 3 3" xfId="14553"/>
    <cellStyle name="Input 4 3 3 3 3 4" xfId="14554"/>
    <cellStyle name="Input 4 3 3 3 3 5" xfId="14555"/>
    <cellStyle name="Input 4 3 3 3 3 6" xfId="14556"/>
    <cellStyle name="Input 4 3 3 3 4" xfId="14557"/>
    <cellStyle name="Input 4 3 3 3 5" xfId="14558"/>
    <cellStyle name="Input 4 3 3 3 6" xfId="14559"/>
    <cellStyle name="Input 4 3 3 3 7" xfId="14560"/>
    <cellStyle name="Input 4 3 3 3 8" xfId="14561"/>
    <cellStyle name="Input 4 3 3 4" xfId="14562"/>
    <cellStyle name="Input 4 3 3 4 2" xfId="14563"/>
    <cellStyle name="Input 4 3 3 4 3" xfId="14564"/>
    <cellStyle name="Input 4 3 3 4 4" xfId="14565"/>
    <cellStyle name="Input 4 3 3 4 5" xfId="14566"/>
    <cellStyle name="Input 4 3 3 4 6" xfId="14567"/>
    <cellStyle name="Input 4 3 3 5" xfId="14568"/>
    <cellStyle name="Input 4 3 3 5 2" xfId="14569"/>
    <cellStyle name="Input 4 3 3 5 3" xfId="14570"/>
    <cellStyle name="Input 4 3 3 5 4" xfId="14571"/>
    <cellStyle name="Input 4 3 3 5 5" xfId="14572"/>
    <cellStyle name="Input 4 3 3 5 6" xfId="14573"/>
    <cellStyle name="Input 4 3 3 6" xfId="14574"/>
    <cellStyle name="Input 4 3 3 7" xfId="14575"/>
    <cellStyle name="Input 4 3 3 8" xfId="14576"/>
    <cellStyle name="Input 4 3 3 9" xfId="14577"/>
    <cellStyle name="Input 4 3 4" xfId="14578"/>
    <cellStyle name="Input 4 3 4 2" xfId="14579"/>
    <cellStyle name="Input 4 3 4 2 2" xfId="14580"/>
    <cellStyle name="Input 4 3 4 2 2 2" xfId="14581"/>
    <cellStyle name="Input 4 3 4 2 2 3" xfId="14582"/>
    <cellStyle name="Input 4 3 4 2 2 4" xfId="14583"/>
    <cellStyle name="Input 4 3 4 2 2 5" xfId="14584"/>
    <cellStyle name="Input 4 3 4 2 2 6" xfId="14585"/>
    <cellStyle name="Input 4 3 4 2 3" xfId="14586"/>
    <cellStyle name="Input 4 3 4 2 3 2" xfId="14587"/>
    <cellStyle name="Input 4 3 4 2 3 3" xfId="14588"/>
    <cellStyle name="Input 4 3 4 2 3 4" xfId="14589"/>
    <cellStyle name="Input 4 3 4 2 3 5" xfId="14590"/>
    <cellStyle name="Input 4 3 4 2 3 6" xfId="14591"/>
    <cellStyle name="Input 4 3 4 2 4" xfId="14592"/>
    <cellStyle name="Input 4 3 4 2 5" xfId="14593"/>
    <cellStyle name="Input 4 3 4 2 6" xfId="14594"/>
    <cellStyle name="Input 4 3 4 2 7" xfId="14595"/>
    <cellStyle name="Input 4 3 4 2 8" xfId="14596"/>
    <cellStyle name="Input 4 3 4 3" xfId="14597"/>
    <cellStyle name="Input 4 3 4 3 2" xfId="14598"/>
    <cellStyle name="Input 4 3 4 3 3" xfId="14599"/>
    <cellStyle name="Input 4 3 4 3 4" xfId="14600"/>
    <cellStyle name="Input 4 3 4 3 5" xfId="14601"/>
    <cellStyle name="Input 4 3 4 3 6" xfId="14602"/>
    <cellStyle name="Input 4 3 4 4" xfId="14603"/>
    <cellStyle name="Input 4 3 4 4 2" xfId="14604"/>
    <cellStyle name="Input 4 3 4 4 3" xfId="14605"/>
    <cellStyle name="Input 4 3 4 4 4" xfId="14606"/>
    <cellStyle name="Input 4 3 4 4 5" xfId="14607"/>
    <cellStyle name="Input 4 3 4 4 6" xfId="14608"/>
    <cellStyle name="Input 4 3 4 5" xfId="14609"/>
    <cellStyle name="Input 4 3 4 6" xfId="14610"/>
    <cellStyle name="Input 4 3 4 7" xfId="14611"/>
    <cellStyle name="Input 4 3 4 8" xfId="14612"/>
    <cellStyle name="Input 4 3 4 9" xfId="14613"/>
    <cellStyle name="Input 4 3 5" xfId="14614"/>
    <cellStyle name="Input 4 3 5 2" xfId="14615"/>
    <cellStyle name="Input 4 3 5 2 2" xfId="14616"/>
    <cellStyle name="Input 4 3 5 2 3" xfId="14617"/>
    <cellStyle name="Input 4 3 5 2 4" xfId="14618"/>
    <cellStyle name="Input 4 3 5 2 5" xfId="14619"/>
    <cellStyle name="Input 4 3 5 2 6" xfId="14620"/>
    <cellStyle name="Input 4 3 5 3" xfId="14621"/>
    <cellStyle name="Input 4 3 5 3 2" xfId="14622"/>
    <cellStyle name="Input 4 3 5 3 3" xfId="14623"/>
    <cellStyle name="Input 4 3 5 3 4" xfId="14624"/>
    <cellStyle name="Input 4 3 5 3 5" xfId="14625"/>
    <cellStyle name="Input 4 3 5 3 6" xfId="14626"/>
    <cellStyle name="Input 4 3 5 4" xfId="14627"/>
    <cellStyle name="Input 4 3 5 5" xfId="14628"/>
    <cellStyle name="Input 4 3 5 6" xfId="14629"/>
    <cellStyle name="Input 4 3 5 7" xfId="14630"/>
    <cellStyle name="Input 4 3 5 8" xfId="14631"/>
    <cellStyle name="Input 4 3 6" xfId="14632"/>
    <cellStyle name="Input 4 3 6 2" xfId="14633"/>
    <cellStyle name="Input 4 3 6 3" xfId="14634"/>
    <cellStyle name="Input 4 3 6 4" xfId="14635"/>
    <cellStyle name="Input 4 3 6 5" xfId="14636"/>
    <cellStyle name="Input 4 3 6 6" xfId="14637"/>
    <cellStyle name="Input 4 3 7" xfId="14638"/>
    <cellStyle name="Input 4 3 7 2" xfId="14639"/>
    <cellStyle name="Input 4 3 7 3" xfId="14640"/>
    <cellStyle name="Input 4 3 7 4" xfId="14641"/>
    <cellStyle name="Input 4 3 7 5" xfId="14642"/>
    <cellStyle name="Input 4 3 7 6" xfId="14643"/>
    <cellStyle name="Input 4 3 8" xfId="14644"/>
    <cellStyle name="Input 4 3 9" xfId="14645"/>
    <cellStyle name="Input 4 4" xfId="14646"/>
    <cellStyle name="Input 4 4 10" xfId="14647"/>
    <cellStyle name="Input 4 4 11" xfId="14648"/>
    <cellStyle name="Input 4 4 2" xfId="14649"/>
    <cellStyle name="Input 4 4 2 10" xfId="14650"/>
    <cellStyle name="Input 4 4 2 2" xfId="14651"/>
    <cellStyle name="Input 4 4 2 2 2" xfId="14652"/>
    <cellStyle name="Input 4 4 2 2 2 2" xfId="14653"/>
    <cellStyle name="Input 4 4 2 2 2 2 2" xfId="14654"/>
    <cellStyle name="Input 4 4 2 2 2 2 3" xfId="14655"/>
    <cellStyle name="Input 4 4 2 2 2 2 4" xfId="14656"/>
    <cellStyle name="Input 4 4 2 2 2 2 5" xfId="14657"/>
    <cellStyle name="Input 4 4 2 2 2 2 6" xfId="14658"/>
    <cellStyle name="Input 4 4 2 2 2 3" xfId="14659"/>
    <cellStyle name="Input 4 4 2 2 2 3 2" xfId="14660"/>
    <cellStyle name="Input 4 4 2 2 2 3 3" xfId="14661"/>
    <cellStyle name="Input 4 4 2 2 2 3 4" xfId="14662"/>
    <cellStyle name="Input 4 4 2 2 2 3 5" xfId="14663"/>
    <cellStyle name="Input 4 4 2 2 2 3 6" xfId="14664"/>
    <cellStyle name="Input 4 4 2 2 2 4" xfId="14665"/>
    <cellStyle name="Input 4 4 2 2 2 5" xfId="14666"/>
    <cellStyle name="Input 4 4 2 2 2 6" xfId="14667"/>
    <cellStyle name="Input 4 4 2 2 2 7" xfId="14668"/>
    <cellStyle name="Input 4 4 2 2 2 8" xfId="14669"/>
    <cellStyle name="Input 4 4 2 2 3" xfId="14670"/>
    <cellStyle name="Input 4 4 2 2 3 2" xfId="14671"/>
    <cellStyle name="Input 4 4 2 2 3 3" xfId="14672"/>
    <cellStyle name="Input 4 4 2 2 3 4" xfId="14673"/>
    <cellStyle name="Input 4 4 2 2 3 5" xfId="14674"/>
    <cellStyle name="Input 4 4 2 2 3 6" xfId="14675"/>
    <cellStyle name="Input 4 4 2 2 4" xfId="14676"/>
    <cellStyle name="Input 4 4 2 2 4 2" xfId="14677"/>
    <cellStyle name="Input 4 4 2 2 4 3" xfId="14678"/>
    <cellStyle name="Input 4 4 2 2 4 4" xfId="14679"/>
    <cellStyle name="Input 4 4 2 2 4 5" xfId="14680"/>
    <cellStyle name="Input 4 4 2 2 4 6" xfId="14681"/>
    <cellStyle name="Input 4 4 2 2 5" xfId="14682"/>
    <cellStyle name="Input 4 4 2 2 6" xfId="14683"/>
    <cellStyle name="Input 4 4 2 2 7" xfId="14684"/>
    <cellStyle name="Input 4 4 2 2 8" xfId="14685"/>
    <cellStyle name="Input 4 4 2 2 9" xfId="14686"/>
    <cellStyle name="Input 4 4 2 3" xfId="14687"/>
    <cellStyle name="Input 4 4 2 3 2" xfId="14688"/>
    <cellStyle name="Input 4 4 2 3 2 2" xfId="14689"/>
    <cellStyle name="Input 4 4 2 3 2 3" xfId="14690"/>
    <cellStyle name="Input 4 4 2 3 2 4" xfId="14691"/>
    <cellStyle name="Input 4 4 2 3 2 5" xfId="14692"/>
    <cellStyle name="Input 4 4 2 3 2 6" xfId="14693"/>
    <cellStyle name="Input 4 4 2 3 3" xfId="14694"/>
    <cellStyle name="Input 4 4 2 3 3 2" xfId="14695"/>
    <cellStyle name="Input 4 4 2 3 3 3" xfId="14696"/>
    <cellStyle name="Input 4 4 2 3 3 4" xfId="14697"/>
    <cellStyle name="Input 4 4 2 3 3 5" xfId="14698"/>
    <cellStyle name="Input 4 4 2 3 3 6" xfId="14699"/>
    <cellStyle name="Input 4 4 2 3 4" xfId="14700"/>
    <cellStyle name="Input 4 4 2 3 5" xfId="14701"/>
    <cellStyle name="Input 4 4 2 3 6" xfId="14702"/>
    <cellStyle name="Input 4 4 2 3 7" xfId="14703"/>
    <cellStyle name="Input 4 4 2 3 8" xfId="14704"/>
    <cellStyle name="Input 4 4 2 4" xfId="14705"/>
    <cellStyle name="Input 4 4 2 4 2" xfId="14706"/>
    <cellStyle name="Input 4 4 2 4 3" xfId="14707"/>
    <cellStyle name="Input 4 4 2 4 4" xfId="14708"/>
    <cellStyle name="Input 4 4 2 4 5" xfId="14709"/>
    <cellStyle name="Input 4 4 2 4 6" xfId="14710"/>
    <cellStyle name="Input 4 4 2 5" xfId="14711"/>
    <cellStyle name="Input 4 4 2 5 2" xfId="14712"/>
    <cellStyle name="Input 4 4 2 5 3" xfId="14713"/>
    <cellStyle name="Input 4 4 2 5 4" xfId="14714"/>
    <cellStyle name="Input 4 4 2 5 5" xfId="14715"/>
    <cellStyle name="Input 4 4 2 5 6" xfId="14716"/>
    <cellStyle name="Input 4 4 2 6" xfId="14717"/>
    <cellStyle name="Input 4 4 2 7" xfId="14718"/>
    <cellStyle name="Input 4 4 2 8" xfId="14719"/>
    <cellStyle name="Input 4 4 2 9" xfId="14720"/>
    <cellStyle name="Input 4 4 3" xfId="14721"/>
    <cellStyle name="Input 4 4 3 2" xfId="14722"/>
    <cellStyle name="Input 4 4 3 2 2" xfId="14723"/>
    <cellStyle name="Input 4 4 3 2 2 2" xfId="14724"/>
    <cellStyle name="Input 4 4 3 2 2 3" xfId="14725"/>
    <cellStyle name="Input 4 4 3 2 2 4" xfId="14726"/>
    <cellStyle name="Input 4 4 3 2 2 5" xfId="14727"/>
    <cellStyle name="Input 4 4 3 2 2 6" xfId="14728"/>
    <cellStyle name="Input 4 4 3 2 3" xfId="14729"/>
    <cellStyle name="Input 4 4 3 2 3 2" xfId="14730"/>
    <cellStyle name="Input 4 4 3 2 3 3" xfId="14731"/>
    <cellStyle name="Input 4 4 3 2 3 4" xfId="14732"/>
    <cellStyle name="Input 4 4 3 2 3 5" xfId="14733"/>
    <cellStyle name="Input 4 4 3 2 3 6" xfId="14734"/>
    <cellStyle name="Input 4 4 3 2 4" xfId="14735"/>
    <cellStyle name="Input 4 4 3 2 5" xfId="14736"/>
    <cellStyle name="Input 4 4 3 2 6" xfId="14737"/>
    <cellStyle name="Input 4 4 3 2 7" xfId="14738"/>
    <cellStyle name="Input 4 4 3 2 8" xfId="14739"/>
    <cellStyle name="Input 4 4 3 3" xfId="14740"/>
    <cellStyle name="Input 4 4 3 3 2" xfId="14741"/>
    <cellStyle name="Input 4 4 3 3 3" xfId="14742"/>
    <cellStyle name="Input 4 4 3 3 4" xfId="14743"/>
    <cellStyle name="Input 4 4 3 3 5" xfId="14744"/>
    <cellStyle name="Input 4 4 3 3 6" xfId="14745"/>
    <cellStyle name="Input 4 4 3 4" xfId="14746"/>
    <cellStyle name="Input 4 4 3 4 2" xfId="14747"/>
    <cellStyle name="Input 4 4 3 4 3" xfId="14748"/>
    <cellStyle name="Input 4 4 3 4 4" xfId="14749"/>
    <cellStyle name="Input 4 4 3 4 5" xfId="14750"/>
    <cellStyle name="Input 4 4 3 4 6" xfId="14751"/>
    <cellStyle name="Input 4 4 3 5" xfId="14752"/>
    <cellStyle name="Input 4 4 3 6" xfId="14753"/>
    <cellStyle name="Input 4 4 3 7" xfId="14754"/>
    <cellStyle name="Input 4 4 3 8" xfId="14755"/>
    <cellStyle name="Input 4 4 3 9" xfId="14756"/>
    <cellStyle name="Input 4 4 4" xfId="14757"/>
    <cellStyle name="Input 4 4 4 2" xfId="14758"/>
    <cellStyle name="Input 4 4 4 2 2" xfId="14759"/>
    <cellStyle name="Input 4 4 4 2 3" xfId="14760"/>
    <cellStyle name="Input 4 4 4 2 4" xfId="14761"/>
    <cellStyle name="Input 4 4 4 2 5" xfId="14762"/>
    <cellStyle name="Input 4 4 4 2 6" xfId="14763"/>
    <cellStyle name="Input 4 4 4 3" xfId="14764"/>
    <cellStyle name="Input 4 4 4 3 2" xfId="14765"/>
    <cellStyle name="Input 4 4 4 3 3" xfId="14766"/>
    <cellStyle name="Input 4 4 4 3 4" xfId="14767"/>
    <cellStyle name="Input 4 4 4 3 5" xfId="14768"/>
    <cellStyle name="Input 4 4 4 3 6" xfId="14769"/>
    <cellStyle name="Input 4 4 4 4" xfId="14770"/>
    <cellStyle name="Input 4 4 4 5" xfId="14771"/>
    <cellStyle name="Input 4 4 4 6" xfId="14772"/>
    <cellStyle name="Input 4 4 4 7" xfId="14773"/>
    <cellStyle name="Input 4 4 4 8" xfId="14774"/>
    <cellStyle name="Input 4 4 5" xfId="14775"/>
    <cellStyle name="Input 4 4 5 2" xfId="14776"/>
    <cellStyle name="Input 4 4 5 3" xfId="14777"/>
    <cellStyle name="Input 4 4 5 4" xfId="14778"/>
    <cellStyle name="Input 4 4 5 5" xfId="14779"/>
    <cellStyle name="Input 4 4 5 6" xfId="14780"/>
    <cellStyle name="Input 4 4 6" xfId="14781"/>
    <cellStyle name="Input 4 4 6 2" xfId="14782"/>
    <cellStyle name="Input 4 4 6 3" xfId="14783"/>
    <cellStyle name="Input 4 4 6 4" xfId="14784"/>
    <cellStyle name="Input 4 4 6 5" xfId="14785"/>
    <cellStyle name="Input 4 4 6 6" xfId="14786"/>
    <cellStyle name="Input 4 4 7" xfId="14787"/>
    <cellStyle name="Input 4 4 8" xfId="14788"/>
    <cellStyle name="Input 4 4 9" xfId="14789"/>
    <cellStyle name="Input 4 5" xfId="14790"/>
    <cellStyle name="Input 4 5 10" xfId="14791"/>
    <cellStyle name="Input 4 5 2" xfId="14792"/>
    <cellStyle name="Input 4 5 2 2" xfId="14793"/>
    <cellStyle name="Input 4 5 2 2 2" xfId="14794"/>
    <cellStyle name="Input 4 5 2 2 2 2" xfId="14795"/>
    <cellStyle name="Input 4 5 2 2 2 3" xfId="14796"/>
    <cellStyle name="Input 4 5 2 2 2 4" xfId="14797"/>
    <cellStyle name="Input 4 5 2 2 2 5" xfId="14798"/>
    <cellStyle name="Input 4 5 2 2 2 6" xfId="14799"/>
    <cellStyle name="Input 4 5 2 2 3" xfId="14800"/>
    <cellStyle name="Input 4 5 2 2 3 2" xfId="14801"/>
    <cellStyle name="Input 4 5 2 2 3 3" xfId="14802"/>
    <cellStyle name="Input 4 5 2 2 3 4" xfId="14803"/>
    <cellStyle name="Input 4 5 2 2 3 5" xfId="14804"/>
    <cellStyle name="Input 4 5 2 2 3 6" xfId="14805"/>
    <cellStyle name="Input 4 5 2 2 4" xfId="14806"/>
    <cellStyle name="Input 4 5 2 2 5" xfId="14807"/>
    <cellStyle name="Input 4 5 2 2 6" xfId="14808"/>
    <cellStyle name="Input 4 5 2 2 7" xfId="14809"/>
    <cellStyle name="Input 4 5 2 2 8" xfId="14810"/>
    <cellStyle name="Input 4 5 2 3" xfId="14811"/>
    <cellStyle name="Input 4 5 2 3 2" xfId="14812"/>
    <cellStyle name="Input 4 5 2 3 3" xfId="14813"/>
    <cellStyle name="Input 4 5 2 3 4" xfId="14814"/>
    <cellStyle name="Input 4 5 2 3 5" xfId="14815"/>
    <cellStyle name="Input 4 5 2 3 6" xfId="14816"/>
    <cellStyle name="Input 4 5 2 4" xfId="14817"/>
    <cellStyle name="Input 4 5 2 4 2" xfId="14818"/>
    <cellStyle name="Input 4 5 2 4 3" xfId="14819"/>
    <cellStyle name="Input 4 5 2 4 4" xfId="14820"/>
    <cellStyle name="Input 4 5 2 4 5" xfId="14821"/>
    <cellStyle name="Input 4 5 2 4 6" xfId="14822"/>
    <cellStyle name="Input 4 5 2 5" xfId="14823"/>
    <cellStyle name="Input 4 5 2 6" xfId="14824"/>
    <cellStyle name="Input 4 5 2 7" xfId="14825"/>
    <cellStyle name="Input 4 5 2 8" xfId="14826"/>
    <cellStyle name="Input 4 5 2 9" xfId="14827"/>
    <cellStyle name="Input 4 5 3" xfId="14828"/>
    <cellStyle name="Input 4 5 3 2" xfId="14829"/>
    <cellStyle name="Input 4 5 3 2 2" xfId="14830"/>
    <cellStyle name="Input 4 5 3 2 3" xfId="14831"/>
    <cellStyle name="Input 4 5 3 2 4" xfId="14832"/>
    <cellStyle name="Input 4 5 3 2 5" xfId="14833"/>
    <cellStyle name="Input 4 5 3 2 6" xfId="14834"/>
    <cellStyle name="Input 4 5 3 3" xfId="14835"/>
    <cellStyle name="Input 4 5 3 3 2" xfId="14836"/>
    <cellStyle name="Input 4 5 3 3 3" xfId="14837"/>
    <cellStyle name="Input 4 5 3 3 4" xfId="14838"/>
    <cellStyle name="Input 4 5 3 3 5" xfId="14839"/>
    <cellStyle name="Input 4 5 3 3 6" xfId="14840"/>
    <cellStyle name="Input 4 5 3 4" xfId="14841"/>
    <cellStyle name="Input 4 5 3 5" xfId="14842"/>
    <cellStyle name="Input 4 5 3 6" xfId="14843"/>
    <cellStyle name="Input 4 5 3 7" xfId="14844"/>
    <cellStyle name="Input 4 5 3 8" xfId="14845"/>
    <cellStyle name="Input 4 5 4" xfId="14846"/>
    <cellStyle name="Input 4 5 4 2" xfId="14847"/>
    <cellStyle name="Input 4 5 4 3" xfId="14848"/>
    <cellStyle name="Input 4 5 4 4" xfId="14849"/>
    <cellStyle name="Input 4 5 4 5" xfId="14850"/>
    <cellStyle name="Input 4 5 4 6" xfId="14851"/>
    <cellStyle name="Input 4 5 5" xfId="14852"/>
    <cellStyle name="Input 4 5 5 2" xfId="14853"/>
    <cellStyle name="Input 4 5 5 3" xfId="14854"/>
    <cellStyle name="Input 4 5 5 4" xfId="14855"/>
    <cellStyle name="Input 4 5 5 5" xfId="14856"/>
    <cellStyle name="Input 4 5 5 6" xfId="14857"/>
    <cellStyle name="Input 4 5 6" xfId="14858"/>
    <cellStyle name="Input 4 5 7" xfId="14859"/>
    <cellStyle name="Input 4 5 8" xfId="14860"/>
    <cellStyle name="Input 4 5 9" xfId="14861"/>
    <cellStyle name="Input 4 6" xfId="14862"/>
    <cellStyle name="Input 4 6 2" xfId="14863"/>
    <cellStyle name="Input 4 6 2 2" xfId="14864"/>
    <cellStyle name="Input 4 6 2 2 2" xfId="14865"/>
    <cellStyle name="Input 4 6 2 2 3" xfId="14866"/>
    <cellStyle name="Input 4 6 2 2 4" xfId="14867"/>
    <cellStyle name="Input 4 6 2 2 5" xfId="14868"/>
    <cellStyle name="Input 4 6 2 2 6" xfId="14869"/>
    <cellStyle name="Input 4 6 2 3" xfId="14870"/>
    <cellStyle name="Input 4 6 2 3 2" xfId="14871"/>
    <cellStyle name="Input 4 6 2 3 3" xfId="14872"/>
    <cellStyle name="Input 4 6 2 3 4" xfId="14873"/>
    <cellStyle name="Input 4 6 2 3 5" xfId="14874"/>
    <cellStyle name="Input 4 6 2 3 6" xfId="14875"/>
    <cellStyle name="Input 4 6 2 4" xfId="14876"/>
    <cellStyle name="Input 4 6 2 5" xfId="14877"/>
    <cellStyle name="Input 4 6 2 6" xfId="14878"/>
    <cellStyle name="Input 4 6 2 7" xfId="14879"/>
    <cellStyle name="Input 4 6 2 8" xfId="14880"/>
    <cellStyle name="Input 4 6 3" xfId="14881"/>
    <cellStyle name="Input 4 6 3 2" xfId="14882"/>
    <cellStyle name="Input 4 6 3 3" xfId="14883"/>
    <cellStyle name="Input 4 6 3 4" xfId="14884"/>
    <cellStyle name="Input 4 6 3 5" xfId="14885"/>
    <cellStyle name="Input 4 6 3 6" xfId="14886"/>
    <cellStyle name="Input 4 6 4" xfId="14887"/>
    <cellStyle name="Input 4 6 4 2" xfId="14888"/>
    <cellStyle name="Input 4 6 4 3" xfId="14889"/>
    <cellStyle name="Input 4 6 4 4" xfId="14890"/>
    <cellStyle name="Input 4 6 4 5" xfId="14891"/>
    <cellStyle name="Input 4 6 4 6" xfId="14892"/>
    <cellStyle name="Input 4 6 5" xfId="14893"/>
    <cellStyle name="Input 4 6 6" xfId="14894"/>
    <cellStyle name="Input 4 6 7" xfId="14895"/>
    <cellStyle name="Input 4 6 8" xfId="14896"/>
    <cellStyle name="Input 4 6 9" xfId="14897"/>
    <cellStyle name="Input 4 7" xfId="14898"/>
    <cellStyle name="Input 4 7 2" xfId="14899"/>
    <cellStyle name="Input 4 7 2 2" xfId="14900"/>
    <cellStyle name="Input 4 7 2 3" xfId="14901"/>
    <cellStyle name="Input 4 7 2 4" xfId="14902"/>
    <cellStyle name="Input 4 7 2 5" xfId="14903"/>
    <cellStyle name="Input 4 7 2 6" xfId="14904"/>
    <cellStyle name="Input 4 7 3" xfId="14905"/>
    <cellStyle name="Input 4 7 3 2" xfId="14906"/>
    <cellStyle name="Input 4 7 3 3" xfId="14907"/>
    <cellStyle name="Input 4 7 3 4" xfId="14908"/>
    <cellStyle name="Input 4 7 3 5" xfId="14909"/>
    <cellStyle name="Input 4 7 3 6" xfId="14910"/>
    <cellStyle name="Input 4 7 4" xfId="14911"/>
    <cellStyle name="Input 4 7 5" xfId="14912"/>
    <cellStyle name="Input 4 7 6" xfId="14913"/>
    <cellStyle name="Input 4 7 7" xfId="14914"/>
    <cellStyle name="Input 4 7 8" xfId="14915"/>
    <cellStyle name="Input 4 8" xfId="14916"/>
    <cellStyle name="Input 4 8 2" xfId="14917"/>
    <cellStyle name="Input 4 8 3" xfId="14918"/>
    <cellStyle name="Input 4 8 4" xfId="14919"/>
    <cellStyle name="Input 4 8 5" xfId="14920"/>
    <cellStyle name="Input 4 8 6" xfId="14921"/>
    <cellStyle name="Input 4 9" xfId="14922"/>
    <cellStyle name="Input 4 9 2" xfId="14923"/>
    <cellStyle name="Input 4 9 3" xfId="14924"/>
    <cellStyle name="Input 4 9 4" xfId="14925"/>
    <cellStyle name="Input 4 9 5" xfId="14926"/>
    <cellStyle name="Input 4 9 6" xfId="14927"/>
    <cellStyle name="Input 5" xfId="14928"/>
    <cellStyle name="Input 5 10" xfId="14929"/>
    <cellStyle name="Input 5 11" xfId="14930"/>
    <cellStyle name="Input 5 12" xfId="14931"/>
    <cellStyle name="Input 5 13" xfId="14932"/>
    <cellStyle name="Input 5 2" xfId="14933"/>
    <cellStyle name="Input 5 2 10" xfId="14934"/>
    <cellStyle name="Input 5 2 11" xfId="14935"/>
    <cellStyle name="Input 5 2 12" xfId="14936"/>
    <cellStyle name="Input 5 2 2" xfId="14937"/>
    <cellStyle name="Input 5 2 2 10" xfId="14938"/>
    <cellStyle name="Input 5 2 2 11" xfId="14939"/>
    <cellStyle name="Input 5 2 2 2" xfId="14940"/>
    <cellStyle name="Input 5 2 2 2 10" xfId="14941"/>
    <cellStyle name="Input 5 2 2 2 2" xfId="14942"/>
    <cellStyle name="Input 5 2 2 2 2 2" xfId="14943"/>
    <cellStyle name="Input 5 2 2 2 2 2 2" xfId="14944"/>
    <cellStyle name="Input 5 2 2 2 2 2 2 2" xfId="14945"/>
    <cellStyle name="Input 5 2 2 2 2 2 2 3" xfId="14946"/>
    <cellStyle name="Input 5 2 2 2 2 2 2 4" xfId="14947"/>
    <cellStyle name="Input 5 2 2 2 2 2 2 5" xfId="14948"/>
    <cellStyle name="Input 5 2 2 2 2 2 2 6" xfId="14949"/>
    <cellStyle name="Input 5 2 2 2 2 2 3" xfId="14950"/>
    <cellStyle name="Input 5 2 2 2 2 2 3 2" xfId="14951"/>
    <cellStyle name="Input 5 2 2 2 2 2 3 3" xfId="14952"/>
    <cellStyle name="Input 5 2 2 2 2 2 3 4" xfId="14953"/>
    <cellStyle name="Input 5 2 2 2 2 2 3 5" xfId="14954"/>
    <cellStyle name="Input 5 2 2 2 2 2 3 6" xfId="14955"/>
    <cellStyle name="Input 5 2 2 2 2 2 4" xfId="14956"/>
    <cellStyle name="Input 5 2 2 2 2 2 5" xfId="14957"/>
    <cellStyle name="Input 5 2 2 2 2 2 6" xfId="14958"/>
    <cellStyle name="Input 5 2 2 2 2 2 7" xfId="14959"/>
    <cellStyle name="Input 5 2 2 2 2 2 8" xfId="14960"/>
    <cellStyle name="Input 5 2 2 2 2 3" xfId="14961"/>
    <cellStyle name="Input 5 2 2 2 2 3 2" xfId="14962"/>
    <cellStyle name="Input 5 2 2 2 2 3 3" xfId="14963"/>
    <cellStyle name="Input 5 2 2 2 2 3 4" xfId="14964"/>
    <cellStyle name="Input 5 2 2 2 2 3 5" xfId="14965"/>
    <cellStyle name="Input 5 2 2 2 2 3 6" xfId="14966"/>
    <cellStyle name="Input 5 2 2 2 2 4" xfId="14967"/>
    <cellStyle name="Input 5 2 2 2 2 4 2" xfId="14968"/>
    <cellStyle name="Input 5 2 2 2 2 4 3" xfId="14969"/>
    <cellStyle name="Input 5 2 2 2 2 4 4" xfId="14970"/>
    <cellStyle name="Input 5 2 2 2 2 4 5" xfId="14971"/>
    <cellStyle name="Input 5 2 2 2 2 4 6" xfId="14972"/>
    <cellStyle name="Input 5 2 2 2 2 5" xfId="14973"/>
    <cellStyle name="Input 5 2 2 2 2 6" xfId="14974"/>
    <cellStyle name="Input 5 2 2 2 2 7" xfId="14975"/>
    <cellStyle name="Input 5 2 2 2 2 8" xfId="14976"/>
    <cellStyle name="Input 5 2 2 2 2 9" xfId="14977"/>
    <cellStyle name="Input 5 2 2 2 3" xfId="14978"/>
    <cellStyle name="Input 5 2 2 2 3 2" xfId="14979"/>
    <cellStyle name="Input 5 2 2 2 3 2 2" xfId="14980"/>
    <cellStyle name="Input 5 2 2 2 3 2 3" xfId="14981"/>
    <cellStyle name="Input 5 2 2 2 3 2 4" xfId="14982"/>
    <cellStyle name="Input 5 2 2 2 3 2 5" xfId="14983"/>
    <cellStyle name="Input 5 2 2 2 3 2 6" xfId="14984"/>
    <cellStyle name="Input 5 2 2 2 3 3" xfId="14985"/>
    <cellStyle name="Input 5 2 2 2 3 3 2" xfId="14986"/>
    <cellStyle name="Input 5 2 2 2 3 3 3" xfId="14987"/>
    <cellStyle name="Input 5 2 2 2 3 3 4" xfId="14988"/>
    <cellStyle name="Input 5 2 2 2 3 3 5" xfId="14989"/>
    <cellStyle name="Input 5 2 2 2 3 3 6" xfId="14990"/>
    <cellStyle name="Input 5 2 2 2 3 4" xfId="14991"/>
    <cellStyle name="Input 5 2 2 2 3 5" xfId="14992"/>
    <cellStyle name="Input 5 2 2 2 3 6" xfId="14993"/>
    <cellStyle name="Input 5 2 2 2 3 7" xfId="14994"/>
    <cellStyle name="Input 5 2 2 2 3 8" xfId="14995"/>
    <cellStyle name="Input 5 2 2 2 4" xfId="14996"/>
    <cellStyle name="Input 5 2 2 2 4 2" xfId="14997"/>
    <cellStyle name="Input 5 2 2 2 4 3" xfId="14998"/>
    <cellStyle name="Input 5 2 2 2 4 4" xfId="14999"/>
    <cellStyle name="Input 5 2 2 2 4 5" xfId="15000"/>
    <cellStyle name="Input 5 2 2 2 4 6" xfId="15001"/>
    <cellStyle name="Input 5 2 2 2 5" xfId="15002"/>
    <cellStyle name="Input 5 2 2 2 5 2" xfId="15003"/>
    <cellStyle name="Input 5 2 2 2 5 3" xfId="15004"/>
    <cellStyle name="Input 5 2 2 2 5 4" xfId="15005"/>
    <cellStyle name="Input 5 2 2 2 5 5" xfId="15006"/>
    <cellStyle name="Input 5 2 2 2 5 6" xfId="15007"/>
    <cellStyle name="Input 5 2 2 2 6" xfId="15008"/>
    <cellStyle name="Input 5 2 2 2 7" xfId="15009"/>
    <cellStyle name="Input 5 2 2 2 8" xfId="15010"/>
    <cellStyle name="Input 5 2 2 2 9" xfId="15011"/>
    <cellStyle name="Input 5 2 2 3" xfId="15012"/>
    <cellStyle name="Input 5 2 2 3 2" xfId="15013"/>
    <cellStyle name="Input 5 2 2 3 2 2" xfId="15014"/>
    <cellStyle name="Input 5 2 2 3 2 2 2" xfId="15015"/>
    <cellStyle name="Input 5 2 2 3 2 2 3" xfId="15016"/>
    <cellStyle name="Input 5 2 2 3 2 2 4" xfId="15017"/>
    <cellStyle name="Input 5 2 2 3 2 2 5" xfId="15018"/>
    <cellStyle name="Input 5 2 2 3 2 2 6" xfId="15019"/>
    <cellStyle name="Input 5 2 2 3 2 3" xfId="15020"/>
    <cellStyle name="Input 5 2 2 3 2 3 2" xfId="15021"/>
    <cellStyle name="Input 5 2 2 3 2 3 3" xfId="15022"/>
    <cellStyle name="Input 5 2 2 3 2 3 4" xfId="15023"/>
    <cellStyle name="Input 5 2 2 3 2 3 5" xfId="15024"/>
    <cellStyle name="Input 5 2 2 3 2 3 6" xfId="15025"/>
    <cellStyle name="Input 5 2 2 3 2 4" xfId="15026"/>
    <cellStyle name="Input 5 2 2 3 2 5" xfId="15027"/>
    <cellStyle name="Input 5 2 2 3 2 6" xfId="15028"/>
    <cellStyle name="Input 5 2 2 3 2 7" xfId="15029"/>
    <cellStyle name="Input 5 2 2 3 2 8" xfId="15030"/>
    <cellStyle name="Input 5 2 2 3 3" xfId="15031"/>
    <cellStyle name="Input 5 2 2 3 3 2" xfId="15032"/>
    <cellStyle name="Input 5 2 2 3 3 3" xfId="15033"/>
    <cellStyle name="Input 5 2 2 3 3 4" xfId="15034"/>
    <cellStyle name="Input 5 2 2 3 3 5" xfId="15035"/>
    <cellStyle name="Input 5 2 2 3 3 6" xfId="15036"/>
    <cellStyle name="Input 5 2 2 3 4" xfId="15037"/>
    <cellStyle name="Input 5 2 2 3 4 2" xfId="15038"/>
    <cellStyle name="Input 5 2 2 3 4 3" xfId="15039"/>
    <cellStyle name="Input 5 2 2 3 4 4" xfId="15040"/>
    <cellStyle name="Input 5 2 2 3 4 5" xfId="15041"/>
    <cellStyle name="Input 5 2 2 3 4 6" xfId="15042"/>
    <cellStyle name="Input 5 2 2 3 5" xfId="15043"/>
    <cellStyle name="Input 5 2 2 3 6" xfId="15044"/>
    <cellStyle name="Input 5 2 2 3 7" xfId="15045"/>
    <cellStyle name="Input 5 2 2 3 8" xfId="15046"/>
    <cellStyle name="Input 5 2 2 3 9" xfId="15047"/>
    <cellStyle name="Input 5 2 2 4" xfId="15048"/>
    <cellStyle name="Input 5 2 2 4 2" xfId="15049"/>
    <cellStyle name="Input 5 2 2 4 2 2" xfId="15050"/>
    <cellStyle name="Input 5 2 2 4 2 3" xfId="15051"/>
    <cellStyle name="Input 5 2 2 4 2 4" xfId="15052"/>
    <cellStyle name="Input 5 2 2 4 2 5" xfId="15053"/>
    <cellStyle name="Input 5 2 2 4 2 6" xfId="15054"/>
    <cellStyle name="Input 5 2 2 4 3" xfId="15055"/>
    <cellStyle name="Input 5 2 2 4 3 2" xfId="15056"/>
    <cellStyle name="Input 5 2 2 4 3 3" xfId="15057"/>
    <cellStyle name="Input 5 2 2 4 3 4" xfId="15058"/>
    <cellStyle name="Input 5 2 2 4 3 5" xfId="15059"/>
    <cellStyle name="Input 5 2 2 4 3 6" xfId="15060"/>
    <cellStyle name="Input 5 2 2 4 4" xfId="15061"/>
    <cellStyle name="Input 5 2 2 4 5" xfId="15062"/>
    <cellStyle name="Input 5 2 2 4 6" xfId="15063"/>
    <cellStyle name="Input 5 2 2 4 7" xfId="15064"/>
    <cellStyle name="Input 5 2 2 4 8" xfId="15065"/>
    <cellStyle name="Input 5 2 2 5" xfId="15066"/>
    <cellStyle name="Input 5 2 2 5 2" xfId="15067"/>
    <cellStyle name="Input 5 2 2 5 3" xfId="15068"/>
    <cellStyle name="Input 5 2 2 5 4" xfId="15069"/>
    <cellStyle name="Input 5 2 2 5 5" xfId="15070"/>
    <cellStyle name="Input 5 2 2 5 6" xfId="15071"/>
    <cellStyle name="Input 5 2 2 6" xfId="15072"/>
    <cellStyle name="Input 5 2 2 6 2" xfId="15073"/>
    <cellStyle name="Input 5 2 2 6 3" xfId="15074"/>
    <cellStyle name="Input 5 2 2 6 4" xfId="15075"/>
    <cellStyle name="Input 5 2 2 6 5" xfId="15076"/>
    <cellStyle name="Input 5 2 2 6 6" xfId="15077"/>
    <cellStyle name="Input 5 2 2 7" xfId="15078"/>
    <cellStyle name="Input 5 2 2 8" xfId="15079"/>
    <cellStyle name="Input 5 2 2 9" xfId="15080"/>
    <cellStyle name="Input 5 2 3" xfId="15081"/>
    <cellStyle name="Input 5 2 3 10" xfId="15082"/>
    <cellStyle name="Input 5 2 3 2" xfId="15083"/>
    <cellStyle name="Input 5 2 3 2 2" xfId="15084"/>
    <cellStyle name="Input 5 2 3 2 2 2" xfId="15085"/>
    <cellStyle name="Input 5 2 3 2 2 2 2" xfId="15086"/>
    <cellStyle name="Input 5 2 3 2 2 2 3" xfId="15087"/>
    <cellStyle name="Input 5 2 3 2 2 2 4" xfId="15088"/>
    <cellStyle name="Input 5 2 3 2 2 2 5" xfId="15089"/>
    <cellStyle name="Input 5 2 3 2 2 2 6" xfId="15090"/>
    <cellStyle name="Input 5 2 3 2 2 3" xfId="15091"/>
    <cellStyle name="Input 5 2 3 2 2 3 2" xfId="15092"/>
    <cellStyle name="Input 5 2 3 2 2 3 3" xfId="15093"/>
    <cellStyle name="Input 5 2 3 2 2 3 4" xfId="15094"/>
    <cellStyle name="Input 5 2 3 2 2 3 5" xfId="15095"/>
    <cellStyle name="Input 5 2 3 2 2 3 6" xfId="15096"/>
    <cellStyle name="Input 5 2 3 2 2 4" xfId="15097"/>
    <cellStyle name="Input 5 2 3 2 2 5" xfId="15098"/>
    <cellStyle name="Input 5 2 3 2 2 6" xfId="15099"/>
    <cellStyle name="Input 5 2 3 2 2 7" xfId="15100"/>
    <cellStyle name="Input 5 2 3 2 2 8" xfId="15101"/>
    <cellStyle name="Input 5 2 3 2 3" xfId="15102"/>
    <cellStyle name="Input 5 2 3 2 3 2" xfId="15103"/>
    <cellStyle name="Input 5 2 3 2 3 3" xfId="15104"/>
    <cellStyle name="Input 5 2 3 2 3 4" xfId="15105"/>
    <cellStyle name="Input 5 2 3 2 3 5" xfId="15106"/>
    <cellStyle name="Input 5 2 3 2 3 6" xfId="15107"/>
    <cellStyle name="Input 5 2 3 2 4" xfId="15108"/>
    <cellStyle name="Input 5 2 3 2 4 2" xfId="15109"/>
    <cellStyle name="Input 5 2 3 2 4 3" xfId="15110"/>
    <cellStyle name="Input 5 2 3 2 4 4" xfId="15111"/>
    <cellStyle name="Input 5 2 3 2 4 5" xfId="15112"/>
    <cellStyle name="Input 5 2 3 2 4 6" xfId="15113"/>
    <cellStyle name="Input 5 2 3 2 5" xfId="15114"/>
    <cellStyle name="Input 5 2 3 2 6" xfId="15115"/>
    <cellStyle name="Input 5 2 3 2 7" xfId="15116"/>
    <cellStyle name="Input 5 2 3 2 8" xfId="15117"/>
    <cellStyle name="Input 5 2 3 2 9" xfId="15118"/>
    <cellStyle name="Input 5 2 3 3" xfId="15119"/>
    <cellStyle name="Input 5 2 3 3 2" xfId="15120"/>
    <cellStyle name="Input 5 2 3 3 2 2" xfId="15121"/>
    <cellStyle name="Input 5 2 3 3 2 3" xfId="15122"/>
    <cellStyle name="Input 5 2 3 3 2 4" xfId="15123"/>
    <cellStyle name="Input 5 2 3 3 2 5" xfId="15124"/>
    <cellStyle name="Input 5 2 3 3 2 6" xfId="15125"/>
    <cellStyle name="Input 5 2 3 3 3" xfId="15126"/>
    <cellStyle name="Input 5 2 3 3 3 2" xfId="15127"/>
    <cellStyle name="Input 5 2 3 3 3 3" xfId="15128"/>
    <cellStyle name="Input 5 2 3 3 3 4" xfId="15129"/>
    <cellStyle name="Input 5 2 3 3 3 5" xfId="15130"/>
    <cellStyle name="Input 5 2 3 3 3 6" xfId="15131"/>
    <cellStyle name="Input 5 2 3 3 4" xfId="15132"/>
    <cellStyle name="Input 5 2 3 3 5" xfId="15133"/>
    <cellStyle name="Input 5 2 3 3 6" xfId="15134"/>
    <cellStyle name="Input 5 2 3 3 7" xfId="15135"/>
    <cellStyle name="Input 5 2 3 3 8" xfId="15136"/>
    <cellStyle name="Input 5 2 3 4" xfId="15137"/>
    <cellStyle name="Input 5 2 3 4 2" xfId="15138"/>
    <cellStyle name="Input 5 2 3 4 3" xfId="15139"/>
    <cellStyle name="Input 5 2 3 4 4" xfId="15140"/>
    <cellStyle name="Input 5 2 3 4 5" xfId="15141"/>
    <cellStyle name="Input 5 2 3 4 6" xfId="15142"/>
    <cellStyle name="Input 5 2 3 5" xfId="15143"/>
    <cellStyle name="Input 5 2 3 5 2" xfId="15144"/>
    <cellStyle name="Input 5 2 3 5 3" xfId="15145"/>
    <cellStyle name="Input 5 2 3 5 4" xfId="15146"/>
    <cellStyle name="Input 5 2 3 5 5" xfId="15147"/>
    <cellStyle name="Input 5 2 3 5 6" xfId="15148"/>
    <cellStyle name="Input 5 2 3 6" xfId="15149"/>
    <cellStyle name="Input 5 2 3 7" xfId="15150"/>
    <cellStyle name="Input 5 2 3 8" xfId="15151"/>
    <cellStyle name="Input 5 2 3 9" xfId="15152"/>
    <cellStyle name="Input 5 2 4" xfId="15153"/>
    <cellStyle name="Input 5 2 4 2" xfId="15154"/>
    <cellStyle name="Input 5 2 4 2 2" xfId="15155"/>
    <cellStyle name="Input 5 2 4 2 2 2" xfId="15156"/>
    <cellStyle name="Input 5 2 4 2 2 3" xfId="15157"/>
    <cellStyle name="Input 5 2 4 2 2 4" xfId="15158"/>
    <cellStyle name="Input 5 2 4 2 2 5" xfId="15159"/>
    <cellStyle name="Input 5 2 4 2 2 6" xfId="15160"/>
    <cellStyle name="Input 5 2 4 2 3" xfId="15161"/>
    <cellStyle name="Input 5 2 4 2 3 2" xfId="15162"/>
    <cellStyle name="Input 5 2 4 2 3 3" xfId="15163"/>
    <cellStyle name="Input 5 2 4 2 3 4" xfId="15164"/>
    <cellStyle name="Input 5 2 4 2 3 5" xfId="15165"/>
    <cellStyle name="Input 5 2 4 2 3 6" xfId="15166"/>
    <cellStyle name="Input 5 2 4 2 4" xfId="15167"/>
    <cellStyle name="Input 5 2 4 2 5" xfId="15168"/>
    <cellStyle name="Input 5 2 4 2 6" xfId="15169"/>
    <cellStyle name="Input 5 2 4 2 7" xfId="15170"/>
    <cellStyle name="Input 5 2 4 2 8" xfId="15171"/>
    <cellStyle name="Input 5 2 4 3" xfId="15172"/>
    <cellStyle name="Input 5 2 4 3 2" xfId="15173"/>
    <cellStyle name="Input 5 2 4 3 3" xfId="15174"/>
    <cellStyle name="Input 5 2 4 3 4" xfId="15175"/>
    <cellStyle name="Input 5 2 4 3 5" xfId="15176"/>
    <cellStyle name="Input 5 2 4 3 6" xfId="15177"/>
    <cellStyle name="Input 5 2 4 4" xfId="15178"/>
    <cellStyle name="Input 5 2 4 4 2" xfId="15179"/>
    <cellStyle name="Input 5 2 4 4 3" xfId="15180"/>
    <cellStyle name="Input 5 2 4 4 4" xfId="15181"/>
    <cellStyle name="Input 5 2 4 4 5" xfId="15182"/>
    <cellStyle name="Input 5 2 4 4 6" xfId="15183"/>
    <cellStyle name="Input 5 2 4 5" xfId="15184"/>
    <cellStyle name="Input 5 2 4 6" xfId="15185"/>
    <cellStyle name="Input 5 2 4 7" xfId="15186"/>
    <cellStyle name="Input 5 2 4 8" xfId="15187"/>
    <cellStyle name="Input 5 2 4 9" xfId="15188"/>
    <cellStyle name="Input 5 2 5" xfId="15189"/>
    <cellStyle name="Input 5 2 5 2" xfId="15190"/>
    <cellStyle name="Input 5 2 5 2 2" xfId="15191"/>
    <cellStyle name="Input 5 2 5 2 3" xfId="15192"/>
    <cellStyle name="Input 5 2 5 2 4" xfId="15193"/>
    <cellStyle name="Input 5 2 5 2 5" xfId="15194"/>
    <cellStyle name="Input 5 2 5 2 6" xfId="15195"/>
    <cellStyle name="Input 5 2 5 3" xfId="15196"/>
    <cellStyle name="Input 5 2 5 3 2" xfId="15197"/>
    <cellStyle name="Input 5 2 5 3 3" xfId="15198"/>
    <cellStyle name="Input 5 2 5 3 4" xfId="15199"/>
    <cellStyle name="Input 5 2 5 3 5" xfId="15200"/>
    <cellStyle name="Input 5 2 5 3 6" xfId="15201"/>
    <cellStyle name="Input 5 2 5 4" xfId="15202"/>
    <cellStyle name="Input 5 2 5 5" xfId="15203"/>
    <cellStyle name="Input 5 2 5 6" xfId="15204"/>
    <cellStyle name="Input 5 2 5 7" xfId="15205"/>
    <cellStyle name="Input 5 2 5 8" xfId="15206"/>
    <cellStyle name="Input 5 2 6" xfId="15207"/>
    <cellStyle name="Input 5 2 6 2" xfId="15208"/>
    <cellStyle name="Input 5 2 6 3" xfId="15209"/>
    <cellStyle name="Input 5 2 6 4" xfId="15210"/>
    <cellStyle name="Input 5 2 6 5" xfId="15211"/>
    <cellStyle name="Input 5 2 6 6" xfId="15212"/>
    <cellStyle name="Input 5 2 7" xfId="15213"/>
    <cellStyle name="Input 5 2 7 2" xfId="15214"/>
    <cellStyle name="Input 5 2 7 3" xfId="15215"/>
    <cellStyle name="Input 5 2 7 4" xfId="15216"/>
    <cellStyle name="Input 5 2 7 5" xfId="15217"/>
    <cellStyle name="Input 5 2 7 6" xfId="15218"/>
    <cellStyle name="Input 5 2 8" xfId="15219"/>
    <cellStyle name="Input 5 2 9" xfId="15220"/>
    <cellStyle name="Input 5 3" xfId="15221"/>
    <cellStyle name="Input 5 3 10" xfId="15222"/>
    <cellStyle name="Input 5 3 11" xfId="15223"/>
    <cellStyle name="Input 5 3 2" xfId="15224"/>
    <cellStyle name="Input 5 3 2 10" xfId="15225"/>
    <cellStyle name="Input 5 3 2 2" xfId="15226"/>
    <cellStyle name="Input 5 3 2 2 2" xfId="15227"/>
    <cellStyle name="Input 5 3 2 2 2 2" xfId="15228"/>
    <cellStyle name="Input 5 3 2 2 2 2 2" xfId="15229"/>
    <cellStyle name="Input 5 3 2 2 2 2 3" xfId="15230"/>
    <cellStyle name="Input 5 3 2 2 2 2 4" xfId="15231"/>
    <cellStyle name="Input 5 3 2 2 2 2 5" xfId="15232"/>
    <cellStyle name="Input 5 3 2 2 2 2 6" xfId="15233"/>
    <cellStyle name="Input 5 3 2 2 2 3" xfId="15234"/>
    <cellStyle name="Input 5 3 2 2 2 3 2" xfId="15235"/>
    <cellStyle name="Input 5 3 2 2 2 3 3" xfId="15236"/>
    <cellStyle name="Input 5 3 2 2 2 3 4" xfId="15237"/>
    <cellStyle name="Input 5 3 2 2 2 3 5" xfId="15238"/>
    <cellStyle name="Input 5 3 2 2 2 3 6" xfId="15239"/>
    <cellStyle name="Input 5 3 2 2 2 4" xfId="15240"/>
    <cellStyle name="Input 5 3 2 2 2 5" xfId="15241"/>
    <cellStyle name="Input 5 3 2 2 2 6" xfId="15242"/>
    <cellStyle name="Input 5 3 2 2 2 7" xfId="15243"/>
    <cellStyle name="Input 5 3 2 2 2 8" xfId="15244"/>
    <cellStyle name="Input 5 3 2 2 3" xfId="15245"/>
    <cellStyle name="Input 5 3 2 2 3 2" xfId="15246"/>
    <cellStyle name="Input 5 3 2 2 3 3" xfId="15247"/>
    <cellStyle name="Input 5 3 2 2 3 4" xfId="15248"/>
    <cellStyle name="Input 5 3 2 2 3 5" xfId="15249"/>
    <cellStyle name="Input 5 3 2 2 3 6" xfId="15250"/>
    <cellStyle name="Input 5 3 2 2 4" xfId="15251"/>
    <cellStyle name="Input 5 3 2 2 4 2" xfId="15252"/>
    <cellStyle name="Input 5 3 2 2 4 3" xfId="15253"/>
    <cellStyle name="Input 5 3 2 2 4 4" xfId="15254"/>
    <cellStyle name="Input 5 3 2 2 4 5" xfId="15255"/>
    <cellStyle name="Input 5 3 2 2 4 6" xfId="15256"/>
    <cellStyle name="Input 5 3 2 2 5" xfId="15257"/>
    <cellStyle name="Input 5 3 2 2 6" xfId="15258"/>
    <cellStyle name="Input 5 3 2 2 7" xfId="15259"/>
    <cellStyle name="Input 5 3 2 2 8" xfId="15260"/>
    <cellStyle name="Input 5 3 2 2 9" xfId="15261"/>
    <cellStyle name="Input 5 3 2 3" xfId="15262"/>
    <cellStyle name="Input 5 3 2 3 2" xfId="15263"/>
    <cellStyle name="Input 5 3 2 3 2 2" xfId="15264"/>
    <cellStyle name="Input 5 3 2 3 2 3" xfId="15265"/>
    <cellStyle name="Input 5 3 2 3 2 4" xfId="15266"/>
    <cellStyle name="Input 5 3 2 3 2 5" xfId="15267"/>
    <cellStyle name="Input 5 3 2 3 2 6" xfId="15268"/>
    <cellStyle name="Input 5 3 2 3 3" xfId="15269"/>
    <cellStyle name="Input 5 3 2 3 3 2" xfId="15270"/>
    <cellStyle name="Input 5 3 2 3 3 3" xfId="15271"/>
    <cellStyle name="Input 5 3 2 3 3 4" xfId="15272"/>
    <cellStyle name="Input 5 3 2 3 3 5" xfId="15273"/>
    <cellStyle name="Input 5 3 2 3 3 6" xfId="15274"/>
    <cellStyle name="Input 5 3 2 3 4" xfId="15275"/>
    <cellStyle name="Input 5 3 2 3 5" xfId="15276"/>
    <cellStyle name="Input 5 3 2 3 6" xfId="15277"/>
    <cellStyle name="Input 5 3 2 3 7" xfId="15278"/>
    <cellStyle name="Input 5 3 2 3 8" xfId="15279"/>
    <cellStyle name="Input 5 3 2 4" xfId="15280"/>
    <cellStyle name="Input 5 3 2 4 2" xfId="15281"/>
    <cellStyle name="Input 5 3 2 4 3" xfId="15282"/>
    <cellStyle name="Input 5 3 2 4 4" xfId="15283"/>
    <cellStyle name="Input 5 3 2 4 5" xfId="15284"/>
    <cellStyle name="Input 5 3 2 4 6" xfId="15285"/>
    <cellStyle name="Input 5 3 2 5" xfId="15286"/>
    <cellStyle name="Input 5 3 2 5 2" xfId="15287"/>
    <cellStyle name="Input 5 3 2 5 3" xfId="15288"/>
    <cellStyle name="Input 5 3 2 5 4" xfId="15289"/>
    <cellStyle name="Input 5 3 2 5 5" xfId="15290"/>
    <cellStyle name="Input 5 3 2 5 6" xfId="15291"/>
    <cellStyle name="Input 5 3 2 6" xfId="15292"/>
    <cellStyle name="Input 5 3 2 7" xfId="15293"/>
    <cellStyle name="Input 5 3 2 8" xfId="15294"/>
    <cellStyle name="Input 5 3 2 9" xfId="15295"/>
    <cellStyle name="Input 5 3 3" xfId="15296"/>
    <cellStyle name="Input 5 3 3 2" xfId="15297"/>
    <cellStyle name="Input 5 3 3 2 2" xfId="15298"/>
    <cellStyle name="Input 5 3 3 2 2 2" xfId="15299"/>
    <cellStyle name="Input 5 3 3 2 2 3" xfId="15300"/>
    <cellStyle name="Input 5 3 3 2 2 4" xfId="15301"/>
    <cellStyle name="Input 5 3 3 2 2 5" xfId="15302"/>
    <cellStyle name="Input 5 3 3 2 2 6" xfId="15303"/>
    <cellStyle name="Input 5 3 3 2 3" xfId="15304"/>
    <cellStyle name="Input 5 3 3 2 3 2" xfId="15305"/>
    <cellStyle name="Input 5 3 3 2 3 3" xfId="15306"/>
    <cellStyle name="Input 5 3 3 2 3 4" xfId="15307"/>
    <cellStyle name="Input 5 3 3 2 3 5" xfId="15308"/>
    <cellStyle name="Input 5 3 3 2 3 6" xfId="15309"/>
    <cellStyle name="Input 5 3 3 2 4" xfId="15310"/>
    <cellStyle name="Input 5 3 3 2 5" xfId="15311"/>
    <cellStyle name="Input 5 3 3 2 6" xfId="15312"/>
    <cellStyle name="Input 5 3 3 2 7" xfId="15313"/>
    <cellStyle name="Input 5 3 3 2 8" xfId="15314"/>
    <cellStyle name="Input 5 3 3 3" xfId="15315"/>
    <cellStyle name="Input 5 3 3 3 2" xfId="15316"/>
    <cellStyle name="Input 5 3 3 3 3" xfId="15317"/>
    <cellStyle name="Input 5 3 3 3 4" xfId="15318"/>
    <cellStyle name="Input 5 3 3 3 5" xfId="15319"/>
    <cellStyle name="Input 5 3 3 3 6" xfId="15320"/>
    <cellStyle name="Input 5 3 3 4" xfId="15321"/>
    <cellStyle name="Input 5 3 3 4 2" xfId="15322"/>
    <cellStyle name="Input 5 3 3 4 3" xfId="15323"/>
    <cellStyle name="Input 5 3 3 4 4" xfId="15324"/>
    <cellStyle name="Input 5 3 3 4 5" xfId="15325"/>
    <cellStyle name="Input 5 3 3 4 6" xfId="15326"/>
    <cellStyle name="Input 5 3 3 5" xfId="15327"/>
    <cellStyle name="Input 5 3 3 6" xfId="15328"/>
    <cellStyle name="Input 5 3 3 7" xfId="15329"/>
    <cellStyle name="Input 5 3 3 8" xfId="15330"/>
    <cellStyle name="Input 5 3 3 9" xfId="15331"/>
    <cellStyle name="Input 5 3 4" xfId="15332"/>
    <cellStyle name="Input 5 3 4 2" xfId="15333"/>
    <cellStyle name="Input 5 3 4 2 2" xfId="15334"/>
    <cellStyle name="Input 5 3 4 2 3" xfId="15335"/>
    <cellStyle name="Input 5 3 4 2 4" xfId="15336"/>
    <cellStyle name="Input 5 3 4 2 5" xfId="15337"/>
    <cellStyle name="Input 5 3 4 2 6" xfId="15338"/>
    <cellStyle name="Input 5 3 4 3" xfId="15339"/>
    <cellStyle name="Input 5 3 4 3 2" xfId="15340"/>
    <cellStyle name="Input 5 3 4 3 3" xfId="15341"/>
    <cellStyle name="Input 5 3 4 3 4" xfId="15342"/>
    <cellStyle name="Input 5 3 4 3 5" xfId="15343"/>
    <cellStyle name="Input 5 3 4 3 6" xfId="15344"/>
    <cellStyle name="Input 5 3 4 4" xfId="15345"/>
    <cellStyle name="Input 5 3 4 5" xfId="15346"/>
    <cellStyle name="Input 5 3 4 6" xfId="15347"/>
    <cellStyle name="Input 5 3 4 7" xfId="15348"/>
    <cellStyle name="Input 5 3 4 8" xfId="15349"/>
    <cellStyle name="Input 5 3 5" xfId="15350"/>
    <cellStyle name="Input 5 3 5 2" xfId="15351"/>
    <cellStyle name="Input 5 3 5 3" xfId="15352"/>
    <cellStyle name="Input 5 3 5 4" xfId="15353"/>
    <cellStyle name="Input 5 3 5 5" xfId="15354"/>
    <cellStyle name="Input 5 3 5 6" xfId="15355"/>
    <cellStyle name="Input 5 3 6" xfId="15356"/>
    <cellStyle name="Input 5 3 6 2" xfId="15357"/>
    <cellStyle name="Input 5 3 6 3" xfId="15358"/>
    <cellStyle name="Input 5 3 6 4" xfId="15359"/>
    <cellStyle name="Input 5 3 6 5" xfId="15360"/>
    <cellStyle name="Input 5 3 6 6" xfId="15361"/>
    <cellStyle name="Input 5 3 7" xfId="15362"/>
    <cellStyle name="Input 5 3 8" xfId="15363"/>
    <cellStyle name="Input 5 3 9" xfId="15364"/>
    <cellStyle name="Input 5 4" xfId="15365"/>
    <cellStyle name="Input 5 4 10" xfId="15366"/>
    <cellStyle name="Input 5 4 2" xfId="15367"/>
    <cellStyle name="Input 5 4 2 2" xfId="15368"/>
    <cellStyle name="Input 5 4 2 2 2" xfId="15369"/>
    <cellStyle name="Input 5 4 2 2 2 2" xfId="15370"/>
    <cellStyle name="Input 5 4 2 2 2 3" xfId="15371"/>
    <cellStyle name="Input 5 4 2 2 2 4" xfId="15372"/>
    <cellStyle name="Input 5 4 2 2 2 5" xfId="15373"/>
    <cellStyle name="Input 5 4 2 2 2 6" xfId="15374"/>
    <cellStyle name="Input 5 4 2 2 3" xfId="15375"/>
    <cellStyle name="Input 5 4 2 2 3 2" xfId="15376"/>
    <cellStyle name="Input 5 4 2 2 3 3" xfId="15377"/>
    <cellStyle name="Input 5 4 2 2 3 4" xfId="15378"/>
    <cellStyle name="Input 5 4 2 2 3 5" xfId="15379"/>
    <cellStyle name="Input 5 4 2 2 3 6" xfId="15380"/>
    <cellStyle name="Input 5 4 2 2 4" xfId="15381"/>
    <cellStyle name="Input 5 4 2 2 5" xfId="15382"/>
    <cellStyle name="Input 5 4 2 2 6" xfId="15383"/>
    <cellStyle name="Input 5 4 2 2 7" xfId="15384"/>
    <cellStyle name="Input 5 4 2 2 8" xfId="15385"/>
    <cellStyle name="Input 5 4 2 3" xfId="15386"/>
    <cellStyle name="Input 5 4 2 3 2" xfId="15387"/>
    <cellStyle name="Input 5 4 2 3 3" xfId="15388"/>
    <cellStyle name="Input 5 4 2 3 4" xfId="15389"/>
    <cellStyle name="Input 5 4 2 3 5" xfId="15390"/>
    <cellStyle name="Input 5 4 2 3 6" xfId="15391"/>
    <cellStyle name="Input 5 4 2 4" xfId="15392"/>
    <cellStyle name="Input 5 4 2 4 2" xfId="15393"/>
    <cellStyle name="Input 5 4 2 4 3" xfId="15394"/>
    <cellStyle name="Input 5 4 2 4 4" xfId="15395"/>
    <cellStyle name="Input 5 4 2 4 5" xfId="15396"/>
    <cellStyle name="Input 5 4 2 4 6" xfId="15397"/>
    <cellStyle name="Input 5 4 2 5" xfId="15398"/>
    <cellStyle name="Input 5 4 2 6" xfId="15399"/>
    <cellStyle name="Input 5 4 2 7" xfId="15400"/>
    <cellStyle name="Input 5 4 2 8" xfId="15401"/>
    <cellStyle name="Input 5 4 2 9" xfId="15402"/>
    <cellStyle name="Input 5 4 3" xfId="15403"/>
    <cellStyle name="Input 5 4 3 2" xfId="15404"/>
    <cellStyle name="Input 5 4 3 2 2" xfId="15405"/>
    <cellStyle name="Input 5 4 3 2 3" xfId="15406"/>
    <cellStyle name="Input 5 4 3 2 4" xfId="15407"/>
    <cellStyle name="Input 5 4 3 2 5" xfId="15408"/>
    <cellStyle name="Input 5 4 3 2 6" xfId="15409"/>
    <cellStyle name="Input 5 4 3 3" xfId="15410"/>
    <cellStyle name="Input 5 4 3 3 2" xfId="15411"/>
    <cellStyle name="Input 5 4 3 3 3" xfId="15412"/>
    <cellStyle name="Input 5 4 3 3 4" xfId="15413"/>
    <cellStyle name="Input 5 4 3 3 5" xfId="15414"/>
    <cellStyle name="Input 5 4 3 3 6" xfId="15415"/>
    <cellStyle name="Input 5 4 3 4" xfId="15416"/>
    <cellStyle name="Input 5 4 3 5" xfId="15417"/>
    <cellStyle name="Input 5 4 3 6" xfId="15418"/>
    <cellStyle name="Input 5 4 3 7" xfId="15419"/>
    <cellStyle name="Input 5 4 3 8" xfId="15420"/>
    <cellStyle name="Input 5 4 4" xfId="15421"/>
    <cellStyle name="Input 5 4 4 2" xfId="15422"/>
    <cellStyle name="Input 5 4 4 3" xfId="15423"/>
    <cellStyle name="Input 5 4 4 4" xfId="15424"/>
    <cellStyle name="Input 5 4 4 5" xfId="15425"/>
    <cellStyle name="Input 5 4 4 6" xfId="15426"/>
    <cellStyle name="Input 5 4 5" xfId="15427"/>
    <cellStyle name="Input 5 4 5 2" xfId="15428"/>
    <cellStyle name="Input 5 4 5 3" xfId="15429"/>
    <cellStyle name="Input 5 4 5 4" xfId="15430"/>
    <cellStyle name="Input 5 4 5 5" xfId="15431"/>
    <cellStyle name="Input 5 4 5 6" xfId="15432"/>
    <cellStyle name="Input 5 4 6" xfId="15433"/>
    <cellStyle name="Input 5 4 7" xfId="15434"/>
    <cellStyle name="Input 5 4 8" xfId="15435"/>
    <cellStyle name="Input 5 4 9" xfId="15436"/>
    <cellStyle name="Input 5 5" xfId="15437"/>
    <cellStyle name="Input 5 5 2" xfId="15438"/>
    <cellStyle name="Input 5 5 2 2" xfId="15439"/>
    <cellStyle name="Input 5 5 2 2 2" xfId="15440"/>
    <cellStyle name="Input 5 5 2 2 3" xfId="15441"/>
    <cellStyle name="Input 5 5 2 2 4" xfId="15442"/>
    <cellStyle name="Input 5 5 2 2 5" xfId="15443"/>
    <cellStyle name="Input 5 5 2 2 6" xfId="15444"/>
    <cellStyle name="Input 5 5 2 3" xfId="15445"/>
    <cellStyle name="Input 5 5 2 3 2" xfId="15446"/>
    <cellStyle name="Input 5 5 2 3 3" xfId="15447"/>
    <cellStyle name="Input 5 5 2 3 4" xfId="15448"/>
    <cellStyle name="Input 5 5 2 3 5" xfId="15449"/>
    <cellStyle name="Input 5 5 2 3 6" xfId="15450"/>
    <cellStyle name="Input 5 5 2 4" xfId="15451"/>
    <cellStyle name="Input 5 5 2 5" xfId="15452"/>
    <cellStyle name="Input 5 5 2 6" xfId="15453"/>
    <cellStyle name="Input 5 5 2 7" xfId="15454"/>
    <cellStyle name="Input 5 5 2 8" xfId="15455"/>
    <cellStyle name="Input 5 5 3" xfId="15456"/>
    <cellStyle name="Input 5 5 3 2" xfId="15457"/>
    <cellStyle name="Input 5 5 3 3" xfId="15458"/>
    <cellStyle name="Input 5 5 3 4" xfId="15459"/>
    <cellStyle name="Input 5 5 3 5" xfId="15460"/>
    <cellStyle name="Input 5 5 3 6" xfId="15461"/>
    <cellStyle name="Input 5 5 4" xfId="15462"/>
    <cellStyle name="Input 5 5 4 2" xfId="15463"/>
    <cellStyle name="Input 5 5 4 3" xfId="15464"/>
    <cellStyle name="Input 5 5 4 4" xfId="15465"/>
    <cellStyle name="Input 5 5 4 5" xfId="15466"/>
    <cellStyle name="Input 5 5 4 6" xfId="15467"/>
    <cellStyle name="Input 5 5 5" xfId="15468"/>
    <cellStyle name="Input 5 5 6" xfId="15469"/>
    <cellStyle name="Input 5 5 7" xfId="15470"/>
    <cellStyle name="Input 5 5 8" xfId="15471"/>
    <cellStyle name="Input 5 5 9" xfId="15472"/>
    <cellStyle name="Input 5 6" xfId="15473"/>
    <cellStyle name="Input 5 6 2" xfId="15474"/>
    <cellStyle name="Input 5 6 2 2" xfId="15475"/>
    <cellStyle name="Input 5 6 2 3" xfId="15476"/>
    <cellStyle name="Input 5 6 2 4" xfId="15477"/>
    <cellStyle name="Input 5 6 2 5" xfId="15478"/>
    <cellStyle name="Input 5 6 2 6" xfId="15479"/>
    <cellStyle name="Input 5 6 3" xfId="15480"/>
    <cellStyle name="Input 5 6 3 2" xfId="15481"/>
    <cellStyle name="Input 5 6 3 3" xfId="15482"/>
    <cellStyle name="Input 5 6 3 4" xfId="15483"/>
    <cellStyle name="Input 5 6 3 5" xfId="15484"/>
    <cellStyle name="Input 5 6 3 6" xfId="15485"/>
    <cellStyle name="Input 5 6 4" xfId="15486"/>
    <cellStyle name="Input 5 6 5" xfId="15487"/>
    <cellStyle name="Input 5 6 6" xfId="15488"/>
    <cellStyle name="Input 5 6 7" xfId="15489"/>
    <cellStyle name="Input 5 6 8" xfId="15490"/>
    <cellStyle name="Input 5 7" xfId="15491"/>
    <cellStyle name="Input 5 7 2" xfId="15492"/>
    <cellStyle name="Input 5 7 3" xfId="15493"/>
    <cellStyle name="Input 5 7 4" xfId="15494"/>
    <cellStyle name="Input 5 7 5" xfId="15495"/>
    <cellStyle name="Input 5 7 6" xfId="15496"/>
    <cellStyle name="Input 5 8" xfId="15497"/>
    <cellStyle name="Input 5 8 2" xfId="15498"/>
    <cellStyle name="Input 5 8 3" xfId="15499"/>
    <cellStyle name="Input 5 8 4" xfId="15500"/>
    <cellStyle name="Input 5 8 5" xfId="15501"/>
    <cellStyle name="Input 5 8 6" xfId="15502"/>
    <cellStyle name="Input 5 9" xfId="15503"/>
    <cellStyle name="Input 6" xfId="15504"/>
    <cellStyle name="Input 6 2" xfId="15505"/>
    <cellStyle name="Input 6 2 2" xfId="15506"/>
    <cellStyle name="Input 6 2 3" xfId="15507"/>
    <cellStyle name="Input 6 2 4" xfId="15508"/>
    <cellStyle name="Input 6 2 5" xfId="15509"/>
    <cellStyle name="Input 6 2 6" xfId="15510"/>
    <cellStyle name="Input 6 3" xfId="15511"/>
    <cellStyle name="Input 6 4" xfId="15512"/>
    <cellStyle name="Input 6 5" xfId="15513"/>
    <cellStyle name="Input 6 6" xfId="15514"/>
    <cellStyle name="Input 6 7" xfId="15515"/>
    <cellStyle name="Input 7" xfId="15516"/>
    <cellStyle name="Input 7 2" xfId="15517"/>
    <cellStyle name="Input 7 2 2" xfId="15518"/>
    <cellStyle name="Input 7 2 3" xfId="15519"/>
    <cellStyle name="Input 7 2 4" xfId="15520"/>
    <cellStyle name="Input 7 2 5" xfId="15521"/>
    <cellStyle name="Input 7 2 6" xfId="15522"/>
    <cellStyle name="Input 7 3" xfId="15523"/>
    <cellStyle name="Input 7 4" xfId="15524"/>
    <cellStyle name="Input 7 5" xfId="15525"/>
    <cellStyle name="Input 7 6" xfId="15526"/>
    <cellStyle name="Input 7 7" xfId="15527"/>
    <cellStyle name="Input 8" xfId="15528"/>
    <cellStyle name="Input 8 2" xfId="15529"/>
    <cellStyle name="Input 8 2 2" xfId="15530"/>
    <cellStyle name="Input 8 2 3" xfId="15531"/>
    <cellStyle name="Input 8 2 4" xfId="15532"/>
    <cellStyle name="Input 8 2 5" xfId="15533"/>
    <cellStyle name="Input 8 2 6" xfId="15534"/>
    <cellStyle name="Input 8 3" xfId="15535"/>
    <cellStyle name="Input 8 4" xfId="15536"/>
    <cellStyle name="Input 8 5" xfId="15537"/>
    <cellStyle name="Input 8 6" xfId="15538"/>
    <cellStyle name="Input 8 7" xfId="15539"/>
    <cellStyle name="Input 9" xfId="15540"/>
    <cellStyle name="Input 9 2" xfId="15541"/>
    <cellStyle name="Input 9 2 2" xfId="15542"/>
    <cellStyle name="Input 9 2 3" xfId="15543"/>
    <cellStyle name="Input 9 2 4" xfId="15544"/>
    <cellStyle name="Input 9 2 5" xfId="15545"/>
    <cellStyle name="Input 9 2 6" xfId="15546"/>
    <cellStyle name="Input 9 3" xfId="15547"/>
    <cellStyle name="Input 9 4" xfId="15548"/>
    <cellStyle name="Input 9 5" xfId="15549"/>
    <cellStyle name="Input 9 6" xfId="15550"/>
    <cellStyle name="Input 9 7" xfId="15551"/>
    <cellStyle name="InputCells12_BBorder_CRFReport-template" xfId="15552"/>
    <cellStyle name="Linked Cell 2" xfId="15553"/>
    <cellStyle name="Linked Cell 2 2" xfId="15554"/>
    <cellStyle name="Linked Cell 2 3" xfId="15555"/>
    <cellStyle name="Linked Cell 3" xfId="15556"/>
    <cellStyle name="Linked Cell 4" xfId="15557"/>
    <cellStyle name="Linked Cell 5" xfId="15558"/>
    <cellStyle name="Linked Cell 6" xfId="15559"/>
    <cellStyle name="Linked2" xfId="41453"/>
    <cellStyle name="Neutral 2" xfId="15560"/>
    <cellStyle name="Neutral 2 2" xfId="15561"/>
    <cellStyle name="Neutral 2 3" xfId="15562"/>
    <cellStyle name="Neutral 3" xfId="15563"/>
    <cellStyle name="Neutral 4" xfId="15564"/>
    <cellStyle name="Neutral 5" xfId="15565"/>
    <cellStyle name="Neutral 6" xfId="15566"/>
    <cellStyle name="Normal" xfId="0" builtinId="0"/>
    <cellStyle name="Normal 10" xfId="15567"/>
    <cellStyle name="Normal 10 2" xfId="15568"/>
    <cellStyle name="Normal 10 2 2" xfId="15569"/>
    <cellStyle name="Normal 10 2 2 2" xfId="15570"/>
    <cellStyle name="Normal 10 2 2 2 2" xfId="41438"/>
    <cellStyle name="Normal 10 2 2 2 3" xfId="41439"/>
    <cellStyle name="Normal 10 2 3" xfId="15571"/>
    <cellStyle name="Normal 10 3" xfId="15572"/>
    <cellStyle name="Normal 10 3 2" xfId="15573"/>
    <cellStyle name="Normal 10 3 2 2" xfId="15574"/>
    <cellStyle name="Normal 10 3 2 3" xfId="41429"/>
    <cellStyle name="Normal 10 4" xfId="15575"/>
    <cellStyle name="Normal 10 4 2" xfId="15576"/>
    <cellStyle name="Normal 10 5" xfId="15577"/>
    <cellStyle name="Normal 10 5 2" xfId="15578"/>
    <cellStyle name="Normal 10 5 2 2" xfId="15579"/>
    <cellStyle name="Normal 10 5 3" xfId="15580"/>
    <cellStyle name="Normal 11" xfId="15581"/>
    <cellStyle name="Normal 11 2" xfId="15582"/>
    <cellStyle name="Normal 12" xfId="15583"/>
    <cellStyle name="Normal 13" xfId="15584"/>
    <cellStyle name="Normal 13 2" xfId="41445"/>
    <cellStyle name="Normal 14" xfId="41431"/>
    <cellStyle name="Normal 15" xfId="41442"/>
    <cellStyle name="Normal 16" xfId="41447"/>
    <cellStyle name="Normal 16 2" xfId="41451"/>
    <cellStyle name="Normal 17" xfId="41448"/>
    <cellStyle name="Normal 18" xfId="41452"/>
    <cellStyle name="Normal 2" xfId="15585"/>
    <cellStyle name="Normal 2 2" xfId="4"/>
    <cellStyle name="Normal 2 2 2" xfId="15586"/>
    <cellStyle name="Normal 2 2 2 2" xfId="15587"/>
    <cellStyle name="Normal 2 2 3" xfId="15588"/>
    <cellStyle name="Normal 2 2 4" xfId="41427"/>
    <cellStyle name="Normal 2 3" xfId="15589"/>
    <cellStyle name="Normal 2 3 2" xfId="15590"/>
    <cellStyle name="Normal 2 4" xfId="15591"/>
    <cellStyle name="Normal 2 5" xfId="41443"/>
    <cellStyle name="Normal 3" xfId="15592"/>
    <cellStyle name="Normal 3 2" xfId="15593"/>
    <cellStyle name="Normal 3 2 2" xfId="15594"/>
    <cellStyle name="Normal 3 2 3" xfId="41428"/>
    <cellStyle name="Normal 3 3" xfId="15595"/>
    <cellStyle name="Normal 3 3 2" xfId="15596"/>
    <cellStyle name="Normal 3 4" xfId="15597"/>
    <cellStyle name="Normal 3 5" xfId="41426"/>
    <cellStyle name="Normal 4" xfId="15598"/>
    <cellStyle name="Normal 4 2" xfId="5"/>
    <cellStyle name="Normal 4 2 2" xfId="41444"/>
    <cellStyle name="Normal 4 3" xfId="41440"/>
    <cellStyle name="Normal 5" xfId="15599"/>
    <cellStyle name="Normal 5 2" xfId="15600"/>
    <cellStyle name="Normal 5 2 2" xfId="15601"/>
    <cellStyle name="Normal 5 2 2 2" xfId="15602"/>
    <cellStyle name="Normal 5 3" xfId="15603"/>
    <cellStyle name="Normal 5 3 2" xfId="15604"/>
    <cellStyle name="Normal 5 4" xfId="15605"/>
    <cellStyle name="Normal 5 4 2" xfId="15606"/>
    <cellStyle name="Normal 5 4 2 2" xfId="15607"/>
    <cellStyle name="Normal 5 4 2 2 2" xfId="15608"/>
    <cellStyle name="Normal 5 4 2 2 2 2" xfId="15609"/>
    <cellStyle name="Normal 5 4 2 2 3" xfId="15610"/>
    <cellStyle name="Normal 5 4 2 3" xfId="15611"/>
    <cellStyle name="Normal 5 4 2 3 2" xfId="15612"/>
    <cellStyle name="Normal 5 4 2 4" xfId="15613"/>
    <cellStyle name="Normal 5 4 3" xfId="15614"/>
    <cellStyle name="Normal 5 4 3 2" xfId="15615"/>
    <cellStyle name="Normal 5 4 3 2 2" xfId="15616"/>
    <cellStyle name="Normal 5 4 3 3" xfId="15617"/>
    <cellStyle name="Normal 5 4 4" xfId="15618"/>
    <cellStyle name="Normal 5 4 4 2" xfId="15619"/>
    <cellStyle name="Normal 5 4 5" xfId="15620"/>
    <cellStyle name="Normal 5 5" xfId="15621"/>
    <cellStyle name="Normal 5 5 2" xfId="15622"/>
    <cellStyle name="Normal 5 5 2 2" xfId="15623"/>
    <cellStyle name="Normal 5 5 2 2 2" xfId="15624"/>
    <cellStyle name="Normal 5 5 2 3" xfId="15625"/>
    <cellStyle name="Normal 5 5 3" xfId="15626"/>
    <cellStyle name="Normal 5 5 3 2" xfId="15627"/>
    <cellStyle name="Normal 5 5 4" xfId="15628"/>
    <cellStyle name="Normal 5 6" xfId="15629"/>
    <cellStyle name="Normal 5 6 2" xfId="15630"/>
    <cellStyle name="Normal 5 7" xfId="15631"/>
    <cellStyle name="Normal 5 8" xfId="15632"/>
    <cellStyle name="Normal 6" xfId="15633"/>
    <cellStyle name="Normal 6 2" xfId="15634"/>
    <cellStyle name="Normal 6 2 2" xfId="15635"/>
    <cellStyle name="Normal 6 2 2 2" xfId="15636"/>
    <cellStyle name="Normal 6 2 2 2 2" xfId="15637"/>
    <cellStyle name="Normal 6 2 2 3" xfId="15638"/>
    <cellStyle name="Normal 6 2 3" xfId="15639"/>
    <cellStyle name="Normal 6 2 3 2" xfId="15640"/>
    <cellStyle name="Normal 6 2 3 2 2" xfId="15641"/>
    <cellStyle name="Normal 6 2 3 3" xfId="15642"/>
    <cellStyle name="Normal 6 2 4" xfId="15643"/>
    <cellStyle name="Normal 6 2 4 2" xfId="15644"/>
    <cellStyle name="Normal 6 2 5" xfId="15645"/>
    <cellStyle name="Normal 6 3" xfId="15646"/>
    <cellStyle name="Normal 6 3 2" xfId="15647"/>
    <cellStyle name="Normal 6 3 2 2" xfId="15648"/>
    <cellStyle name="Normal 6 3 2 2 2" xfId="15649"/>
    <cellStyle name="Normal 6 3 2 3" xfId="15650"/>
    <cellStyle name="Normal 6 3 3" xfId="15651"/>
    <cellStyle name="Normal 6 3 3 2" xfId="15652"/>
    <cellStyle name="Normal 6 3 3 2 2" xfId="15653"/>
    <cellStyle name="Normal 6 3 3 3" xfId="15654"/>
    <cellStyle name="Normal 6 3 4" xfId="15655"/>
    <cellStyle name="Normal 6 3 4 2" xfId="15656"/>
    <cellStyle name="Normal 6 3 5" xfId="15657"/>
    <cellStyle name="Normal 6 4" xfId="15658"/>
    <cellStyle name="Normal 6 4 2" xfId="15659"/>
    <cellStyle name="Normal 6 4 2 2" xfId="15660"/>
    <cellStyle name="Normal 6 4 3" xfId="15661"/>
    <cellStyle name="Normal 6 5" xfId="15662"/>
    <cellStyle name="Normal 6 5 2" xfId="15663"/>
    <cellStyle name="Normal 6 5 2 2" xfId="15664"/>
    <cellStyle name="Normal 6 5 3" xfId="15665"/>
    <cellStyle name="Normal 6 6" xfId="15666"/>
    <cellStyle name="Normal 6 6 2" xfId="15667"/>
    <cellStyle name="Normal 6 7" xfId="15668"/>
    <cellStyle name="Normal 6 8" xfId="15669"/>
    <cellStyle name="Normal 7" xfId="15670"/>
    <cellStyle name="Normal 7 2" xfId="15671"/>
    <cellStyle name="Normal 7 2 2" xfId="15672"/>
    <cellStyle name="Normal 7 2 2 2" xfId="15673"/>
    <cellStyle name="Normal 7 2 2 2 2" xfId="15674"/>
    <cellStyle name="Normal 7 2 2 3" xfId="15675"/>
    <cellStyle name="Normal 7 2 3" xfId="15676"/>
    <cellStyle name="Normal 7 2 3 2" xfId="15677"/>
    <cellStyle name="Normal 7 2 3 2 2" xfId="15678"/>
    <cellStyle name="Normal 7 2 3 3" xfId="15679"/>
    <cellStyle name="Normal 7 2 4" xfId="15680"/>
    <cellStyle name="Normal 7 2 4 2" xfId="15681"/>
    <cellStyle name="Normal 7 2 5" xfId="15682"/>
    <cellStyle name="Normal 7 2 6" xfId="15683"/>
    <cellStyle name="Normal 7 3" xfId="15684"/>
    <cellStyle name="Normal 7 3 2" xfId="15685"/>
    <cellStyle name="Normal 7 3 2 2" xfId="15686"/>
    <cellStyle name="Normal 7 3 3" xfId="15687"/>
    <cellStyle name="Normal 7 4" xfId="15688"/>
    <cellStyle name="Normal 7 4 2" xfId="15689"/>
    <cellStyle name="Normal 7 4 2 2" xfId="15690"/>
    <cellStyle name="Normal 7 4 3" xfId="15691"/>
    <cellStyle name="Normal 7 5" xfId="15692"/>
    <cellStyle name="Normal 7 5 2" xfId="15693"/>
    <cellStyle name="Normal 7 6" xfId="15694"/>
    <cellStyle name="Normal 7 7" xfId="15695"/>
    <cellStyle name="Normal 8" xfId="1"/>
    <cellStyle name="Normal 8 2" xfId="15696"/>
    <cellStyle name="Normal 8 2 2" xfId="15697"/>
    <cellStyle name="Normal 8 3" xfId="15698"/>
    <cellStyle name="Normal 9" xfId="15699"/>
    <cellStyle name="Normal 9 2" xfId="15700"/>
    <cellStyle name="Normal 9 2 2" xfId="15701"/>
    <cellStyle name="Normal 9 2 2 2" xfId="15702"/>
    <cellStyle name="Normal 9 2 3" xfId="15703"/>
    <cellStyle name="Normal 9 3" xfId="15704"/>
    <cellStyle name="Normal 9 3 2" xfId="15705"/>
    <cellStyle name="Normal 9 3 2 2" xfId="15706"/>
    <cellStyle name="Normal 9 3 3" xfId="15707"/>
    <cellStyle name="Normal 9 4" xfId="15708"/>
    <cellStyle name="Normal 9 4 2" xfId="15709"/>
    <cellStyle name="Normal 9 5" xfId="15710"/>
    <cellStyle name="Normal 9 6" xfId="15711"/>
    <cellStyle name="Normal GHG-Shade" xfId="15712"/>
    <cellStyle name="Normal_PNAIR06" xfId="7"/>
    <cellStyle name="Normal_PNAIR06_2008 inventory data tables" xfId="41425"/>
    <cellStyle name="Normal_PNGG04" xfId="41423"/>
    <cellStyle name="Normal_Sheet2" xfId="41454"/>
    <cellStyle name="Note 10" xfId="15713"/>
    <cellStyle name="Note 11" xfId="15714"/>
    <cellStyle name="Note 12" xfId="15715"/>
    <cellStyle name="Note 2" xfId="15716"/>
    <cellStyle name="Note 2 10" xfId="15717"/>
    <cellStyle name="Note 2 10 2" xfId="15718"/>
    <cellStyle name="Note 2 10 2 2" xfId="15719"/>
    <cellStyle name="Note 2 10 2 3" xfId="15720"/>
    <cellStyle name="Note 2 10 2 4" xfId="15721"/>
    <cellStyle name="Note 2 10 2 5" xfId="15722"/>
    <cellStyle name="Note 2 10 2 6" xfId="15723"/>
    <cellStyle name="Note 2 10 3" xfId="15724"/>
    <cellStyle name="Note 2 10 3 2" xfId="15725"/>
    <cellStyle name="Note 2 10 3 3" xfId="15726"/>
    <cellStyle name="Note 2 10 3 4" xfId="15727"/>
    <cellStyle name="Note 2 10 3 5" xfId="15728"/>
    <cellStyle name="Note 2 10 3 6" xfId="15729"/>
    <cellStyle name="Note 2 10 4" xfId="15730"/>
    <cellStyle name="Note 2 10 5" xfId="15731"/>
    <cellStyle name="Note 2 10 6" xfId="15732"/>
    <cellStyle name="Note 2 10 7" xfId="15733"/>
    <cellStyle name="Note 2 10 8" xfId="15734"/>
    <cellStyle name="Note 2 11" xfId="15735"/>
    <cellStyle name="Note 2 11 2" xfId="15736"/>
    <cellStyle name="Note 2 11 3" xfId="15737"/>
    <cellStyle name="Note 2 11 4" xfId="15738"/>
    <cellStyle name="Note 2 11 5" xfId="15739"/>
    <cellStyle name="Note 2 11 6" xfId="15740"/>
    <cellStyle name="Note 2 12" xfId="15741"/>
    <cellStyle name="Note 2 12 2" xfId="15742"/>
    <cellStyle name="Note 2 12 3" xfId="15743"/>
    <cellStyle name="Note 2 12 4" xfId="15744"/>
    <cellStyle name="Note 2 12 5" xfId="15745"/>
    <cellStyle name="Note 2 12 6" xfId="15746"/>
    <cellStyle name="Note 2 13" xfId="15747"/>
    <cellStyle name="Note 2 14" xfId="15748"/>
    <cellStyle name="Note 2 15" xfId="15749"/>
    <cellStyle name="Note 2 16" xfId="15750"/>
    <cellStyle name="Note 2 17" xfId="15751"/>
    <cellStyle name="Note 2 2" xfId="15752"/>
    <cellStyle name="Note 2 2 10" xfId="15753"/>
    <cellStyle name="Note 2 2 11" xfId="15754"/>
    <cellStyle name="Note 2 2 12" xfId="15755"/>
    <cellStyle name="Note 2 2 13" xfId="15756"/>
    <cellStyle name="Note 2 2 14" xfId="15757"/>
    <cellStyle name="Note 2 2 2" xfId="15758"/>
    <cellStyle name="Note 2 2 2 10" xfId="15759"/>
    <cellStyle name="Note 2 2 2 11" xfId="15760"/>
    <cellStyle name="Note 2 2 2 12" xfId="15761"/>
    <cellStyle name="Note 2 2 2 13" xfId="15762"/>
    <cellStyle name="Note 2 2 2 2" xfId="15763"/>
    <cellStyle name="Note 2 2 2 2 10" xfId="15764"/>
    <cellStyle name="Note 2 2 2 2 11" xfId="15765"/>
    <cellStyle name="Note 2 2 2 2 12" xfId="15766"/>
    <cellStyle name="Note 2 2 2 2 2" xfId="15767"/>
    <cellStyle name="Note 2 2 2 2 2 10" xfId="15768"/>
    <cellStyle name="Note 2 2 2 2 2 11" xfId="15769"/>
    <cellStyle name="Note 2 2 2 2 2 2" xfId="15770"/>
    <cellStyle name="Note 2 2 2 2 2 2 10" xfId="15771"/>
    <cellStyle name="Note 2 2 2 2 2 2 2" xfId="15772"/>
    <cellStyle name="Note 2 2 2 2 2 2 2 2" xfId="15773"/>
    <cellStyle name="Note 2 2 2 2 2 2 2 2 2" xfId="15774"/>
    <cellStyle name="Note 2 2 2 2 2 2 2 2 2 2" xfId="15775"/>
    <cellStyle name="Note 2 2 2 2 2 2 2 2 2 3" xfId="15776"/>
    <cellStyle name="Note 2 2 2 2 2 2 2 2 2 4" xfId="15777"/>
    <cellStyle name="Note 2 2 2 2 2 2 2 2 2 5" xfId="15778"/>
    <cellStyle name="Note 2 2 2 2 2 2 2 2 2 6" xfId="15779"/>
    <cellStyle name="Note 2 2 2 2 2 2 2 2 3" xfId="15780"/>
    <cellStyle name="Note 2 2 2 2 2 2 2 2 3 2" xfId="15781"/>
    <cellStyle name="Note 2 2 2 2 2 2 2 2 3 3" xfId="15782"/>
    <cellStyle name="Note 2 2 2 2 2 2 2 2 3 4" xfId="15783"/>
    <cellStyle name="Note 2 2 2 2 2 2 2 2 3 5" xfId="15784"/>
    <cellStyle name="Note 2 2 2 2 2 2 2 2 3 6" xfId="15785"/>
    <cellStyle name="Note 2 2 2 2 2 2 2 2 4" xfId="15786"/>
    <cellStyle name="Note 2 2 2 2 2 2 2 2 5" xfId="15787"/>
    <cellStyle name="Note 2 2 2 2 2 2 2 2 6" xfId="15788"/>
    <cellStyle name="Note 2 2 2 2 2 2 2 2 7" xfId="15789"/>
    <cellStyle name="Note 2 2 2 2 2 2 2 2 8" xfId="15790"/>
    <cellStyle name="Note 2 2 2 2 2 2 2 3" xfId="15791"/>
    <cellStyle name="Note 2 2 2 2 2 2 2 3 2" xfId="15792"/>
    <cellStyle name="Note 2 2 2 2 2 2 2 3 3" xfId="15793"/>
    <cellStyle name="Note 2 2 2 2 2 2 2 3 4" xfId="15794"/>
    <cellStyle name="Note 2 2 2 2 2 2 2 3 5" xfId="15795"/>
    <cellStyle name="Note 2 2 2 2 2 2 2 3 6" xfId="15796"/>
    <cellStyle name="Note 2 2 2 2 2 2 2 4" xfId="15797"/>
    <cellStyle name="Note 2 2 2 2 2 2 2 4 2" xfId="15798"/>
    <cellStyle name="Note 2 2 2 2 2 2 2 4 3" xfId="15799"/>
    <cellStyle name="Note 2 2 2 2 2 2 2 4 4" xfId="15800"/>
    <cellStyle name="Note 2 2 2 2 2 2 2 4 5" xfId="15801"/>
    <cellStyle name="Note 2 2 2 2 2 2 2 4 6" xfId="15802"/>
    <cellStyle name="Note 2 2 2 2 2 2 2 5" xfId="15803"/>
    <cellStyle name="Note 2 2 2 2 2 2 2 6" xfId="15804"/>
    <cellStyle name="Note 2 2 2 2 2 2 2 7" xfId="15805"/>
    <cellStyle name="Note 2 2 2 2 2 2 2 8" xfId="15806"/>
    <cellStyle name="Note 2 2 2 2 2 2 2 9" xfId="15807"/>
    <cellStyle name="Note 2 2 2 2 2 2 3" xfId="15808"/>
    <cellStyle name="Note 2 2 2 2 2 2 3 2" xfId="15809"/>
    <cellStyle name="Note 2 2 2 2 2 2 3 2 2" xfId="15810"/>
    <cellStyle name="Note 2 2 2 2 2 2 3 2 3" xfId="15811"/>
    <cellStyle name="Note 2 2 2 2 2 2 3 2 4" xfId="15812"/>
    <cellStyle name="Note 2 2 2 2 2 2 3 2 5" xfId="15813"/>
    <cellStyle name="Note 2 2 2 2 2 2 3 2 6" xfId="15814"/>
    <cellStyle name="Note 2 2 2 2 2 2 3 3" xfId="15815"/>
    <cellStyle name="Note 2 2 2 2 2 2 3 3 2" xfId="15816"/>
    <cellStyle name="Note 2 2 2 2 2 2 3 3 3" xfId="15817"/>
    <cellStyle name="Note 2 2 2 2 2 2 3 3 4" xfId="15818"/>
    <cellStyle name="Note 2 2 2 2 2 2 3 3 5" xfId="15819"/>
    <cellStyle name="Note 2 2 2 2 2 2 3 3 6" xfId="15820"/>
    <cellStyle name="Note 2 2 2 2 2 2 3 4" xfId="15821"/>
    <cellStyle name="Note 2 2 2 2 2 2 3 5" xfId="15822"/>
    <cellStyle name="Note 2 2 2 2 2 2 3 6" xfId="15823"/>
    <cellStyle name="Note 2 2 2 2 2 2 3 7" xfId="15824"/>
    <cellStyle name="Note 2 2 2 2 2 2 3 8" xfId="15825"/>
    <cellStyle name="Note 2 2 2 2 2 2 4" xfId="15826"/>
    <cellStyle name="Note 2 2 2 2 2 2 4 2" xfId="15827"/>
    <cellStyle name="Note 2 2 2 2 2 2 4 3" xfId="15828"/>
    <cellStyle name="Note 2 2 2 2 2 2 4 4" xfId="15829"/>
    <cellStyle name="Note 2 2 2 2 2 2 4 5" xfId="15830"/>
    <cellStyle name="Note 2 2 2 2 2 2 4 6" xfId="15831"/>
    <cellStyle name="Note 2 2 2 2 2 2 5" xfId="15832"/>
    <cellStyle name="Note 2 2 2 2 2 2 5 2" xfId="15833"/>
    <cellStyle name="Note 2 2 2 2 2 2 5 3" xfId="15834"/>
    <cellStyle name="Note 2 2 2 2 2 2 5 4" xfId="15835"/>
    <cellStyle name="Note 2 2 2 2 2 2 5 5" xfId="15836"/>
    <cellStyle name="Note 2 2 2 2 2 2 5 6" xfId="15837"/>
    <cellStyle name="Note 2 2 2 2 2 2 6" xfId="15838"/>
    <cellStyle name="Note 2 2 2 2 2 2 7" xfId="15839"/>
    <cellStyle name="Note 2 2 2 2 2 2 8" xfId="15840"/>
    <cellStyle name="Note 2 2 2 2 2 2 9" xfId="15841"/>
    <cellStyle name="Note 2 2 2 2 2 3" xfId="15842"/>
    <cellStyle name="Note 2 2 2 2 2 3 2" xfId="15843"/>
    <cellStyle name="Note 2 2 2 2 2 3 2 2" xfId="15844"/>
    <cellStyle name="Note 2 2 2 2 2 3 2 2 2" xfId="15845"/>
    <cellStyle name="Note 2 2 2 2 2 3 2 2 3" xfId="15846"/>
    <cellStyle name="Note 2 2 2 2 2 3 2 2 4" xfId="15847"/>
    <cellStyle name="Note 2 2 2 2 2 3 2 2 5" xfId="15848"/>
    <cellStyle name="Note 2 2 2 2 2 3 2 2 6" xfId="15849"/>
    <cellStyle name="Note 2 2 2 2 2 3 2 3" xfId="15850"/>
    <cellStyle name="Note 2 2 2 2 2 3 2 3 2" xfId="15851"/>
    <cellStyle name="Note 2 2 2 2 2 3 2 3 3" xfId="15852"/>
    <cellStyle name="Note 2 2 2 2 2 3 2 3 4" xfId="15853"/>
    <cellStyle name="Note 2 2 2 2 2 3 2 3 5" xfId="15854"/>
    <cellStyle name="Note 2 2 2 2 2 3 2 3 6" xfId="15855"/>
    <cellStyle name="Note 2 2 2 2 2 3 2 4" xfId="15856"/>
    <cellStyle name="Note 2 2 2 2 2 3 2 5" xfId="15857"/>
    <cellStyle name="Note 2 2 2 2 2 3 2 6" xfId="15858"/>
    <cellStyle name="Note 2 2 2 2 2 3 2 7" xfId="15859"/>
    <cellStyle name="Note 2 2 2 2 2 3 2 8" xfId="15860"/>
    <cellStyle name="Note 2 2 2 2 2 3 3" xfId="15861"/>
    <cellStyle name="Note 2 2 2 2 2 3 3 2" xfId="15862"/>
    <cellStyle name="Note 2 2 2 2 2 3 3 3" xfId="15863"/>
    <cellStyle name="Note 2 2 2 2 2 3 3 4" xfId="15864"/>
    <cellStyle name="Note 2 2 2 2 2 3 3 5" xfId="15865"/>
    <cellStyle name="Note 2 2 2 2 2 3 3 6" xfId="15866"/>
    <cellStyle name="Note 2 2 2 2 2 3 4" xfId="15867"/>
    <cellStyle name="Note 2 2 2 2 2 3 4 2" xfId="15868"/>
    <cellStyle name="Note 2 2 2 2 2 3 4 3" xfId="15869"/>
    <cellStyle name="Note 2 2 2 2 2 3 4 4" xfId="15870"/>
    <cellStyle name="Note 2 2 2 2 2 3 4 5" xfId="15871"/>
    <cellStyle name="Note 2 2 2 2 2 3 4 6" xfId="15872"/>
    <cellStyle name="Note 2 2 2 2 2 3 5" xfId="15873"/>
    <cellStyle name="Note 2 2 2 2 2 3 6" xfId="15874"/>
    <cellStyle name="Note 2 2 2 2 2 3 7" xfId="15875"/>
    <cellStyle name="Note 2 2 2 2 2 3 8" xfId="15876"/>
    <cellStyle name="Note 2 2 2 2 2 3 9" xfId="15877"/>
    <cellStyle name="Note 2 2 2 2 2 4" xfId="15878"/>
    <cellStyle name="Note 2 2 2 2 2 4 2" xfId="15879"/>
    <cellStyle name="Note 2 2 2 2 2 4 2 2" xfId="15880"/>
    <cellStyle name="Note 2 2 2 2 2 4 2 3" xfId="15881"/>
    <cellStyle name="Note 2 2 2 2 2 4 2 4" xfId="15882"/>
    <cellStyle name="Note 2 2 2 2 2 4 2 5" xfId="15883"/>
    <cellStyle name="Note 2 2 2 2 2 4 2 6" xfId="15884"/>
    <cellStyle name="Note 2 2 2 2 2 4 3" xfId="15885"/>
    <cellStyle name="Note 2 2 2 2 2 4 3 2" xfId="15886"/>
    <cellStyle name="Note 2 2 2 2 2 4 3 3" xfId="15887"/>
    <cellStyle name="Note 2 2 2 2 2 4 3 4" xfId="15888"/>
    <cellStyle name="Note 2 2 2 2 2 4 3 5" xfId="15889"/>
    <cellStyle name="Note 2 2 2 2 2 4 3 6" xfId="15890"/>
    <cellStyle name="Note 2 2 2 2 2 4 4" xfId="15891"/>
    <cellStyle name="Note 2 2 2 2 2 4 5" xfId="15892"/>
    <cellStyle name="Note 2 2 2 2 2 4 6" xfId="15893"/>
    <cellStyle name="Note 2 2 2 2 2 4 7" xfId="15894"/>
    <cellStyle name="Note 2 2 2 2 2 4 8" xfId="15895"/>
    <cellStyle name="Note 2 2 2 2 2 5" xfId="15896"/>
    <cellStyle name="Note 2 2 2 2 2 5 2" xfId="15897"/>
    <cellStyle name="Note 2 2 2 2 2 5 3" xfId="15898"/>
    <cellStyle name="Note 2 2 2 2 2 5 4" xfId="15899"/>
    <cellStyle name="Note 2 2 2 2 2 5 5" xfId="15900"/>
    <cellStyle name="Note 2 2 2 2 2 5 6" xfId="15901"/>
    <cellStyle name="Note 2 2 2 2 2 6" xfId="15902"/>
    <cellStyle name="Note 2 2 2 2 2 6 2" xfId="15903"/>
    <cellStyle name="Note 2 2 2 2 2 6 3" xfId="15904"/>
    <cellStyle name="Note 2 2 2 2 2 6 4" xfId="15905"/>
    <cellStyle name="Note 2 2 2 2 2 6 5" xfId="15906"/>
    <cellStyle name="Note 2 2 2 2 2 6 6" xfId="15907"/>
    <cellStyle name="Note 2 2 2 2 2 7" xfId="15908"/>
    <cellStyle name="Note 2 2 2 2 2 8" xfId="15909"/>
    <cellStyle name="Note 2 2 2 2 2 9" xfId="15910"/>
    <cellStyle name="Note 2 2 2 2 3" xfId="15911"/>
    <cellStyle name="Note 2 2 2 2 3 10" xfId="15912"/>
    <cellStyle name="Note 2 2 2 2 3 2" xfId="15913"/>
    <cellStyle name="Note 2 2 2 2 3 2 2" xfId="15914"/>
    <cellStyle name="Note 2 2 2 2 3 2 2 2" xfId="15915"/>
    <cellStyle name="Note 2 2 2 2 3 2 2 2 2" xfId="15916"/>
    <cellStyle name="Note 2 2 2 2 3 2 2 2 3" xfId="15917"/>
    <cellStyle name="Note 2 2 2 2 3 2 2 2 4" xfId="15918"/>
    <cellStyle name="Note 2 2 2 2 3 2 2 2 5" xfId="15919"/>
    <cellStyle name="Note 2 2 2 2 3 2 2 2 6" xfId="15920"/>
    <cellStyle name="Note 2 2 2 2 3 2 2 3" xfId="15921"/>
    <cellStyle name="Note 2 2 2 2 3 2 2 3 2" xfId="15922"/>
    <cellStyle name="Note 2 2 2 2 3 2 2 3 3" xfId="15923"/>
    <cellStyle name="Note 2 2 2 2 3 2 2 3 4" xfId="15924"/>
    <cellStyle name="Note 2 2 2 2 3 2 2 3 5" xfId="15925"/>
    <cellStyle name="Note 2 2 2 2 3 2 2 3 6" xfId="15926"/>
    <cellStyle name="Note 2 2 2 2 3 2 2 4" xfId="15927"/>
    <cellStyle name="Note 2 2 2 2 3 2 2 5" xfId="15928"/>
    <cellStyle name="Note 2 2 2 2 3 2 2 6" xfId="15929"/>
    <cellStyle name="Note 2 2 2 2 3 2 2 7" xfId="15930"/>
    <cellStyle name="Note 2 2 2 2 3 2 2 8" xfId="15931"/>
    <cellStyle name="Note 2 2 2 2 3 2 3" xfId="15932"/>
    <cellStyle name="Note 2 2 2 2 3 2 3 2" xfId="15933"/>
    <cellStyle name="Note 2 2 2 2 3 2 3 3" xfId="15934"/>
    <cellStyle name="Note 2 2 2 2 3 2 3 4" xfId="15935"/>
    <cellStyle name="Note 2 2 2 2 3 2 3 5" xfId="15936"/>
    <cellStyle name="Note 2 2 2 2 3 2 3 6" xfId="15937"/>
    <cellStyle name="Note 2 2 2 2 3 2 4" xfId="15938"/>
    <cellStyle name="Note 2 2 2 2 3 2 4 2" xfId="15939"/>
    <cellStyle name="Note 2 2 2 2 3 2 4 3" xfId="15940"/>
    <cellStyle name="Note 2 2 2 2 3 2 4 4" xfId="15941"/>
    <cellStyle name="Note 2 2 2 2 3 2 4 5" xfId="15942"/>
    <cellStyle name="Note 2 2 2 2 3 2 4 6" xfId="15943"/>
    <cellStyle name="Note 2 2 2 2 3 2 5" xfId="15944"/>
    <cellStyle name="Note 2 2 2 2 3 2 6" xfId="15945"/>
    <cellStyle name="Note 2 2 2 2 3 2 7" xfId="15946"/>
    <cellStyle name="Note 2 2 2 2 3 2 8" xfId="15947"/>
    <cellStyle name="Note 2 2 2 2 3 2 9" xfId="15948"/>
    <cellStyle name="Note 2 2 2 2 3 3" xfId="15949"/>
    <cellStyle name="Note 2 2 2 2 3 3 2" xfId="15950"/>
    <cellStyle name="Note 2 2 2 2 3 3 2 2" xfId="15951"/>
    <cellStyle name="Note 2 2 2 2 3 3 2 3" xfId="15952"/>
    <cellStyle name="Note 2 2 2 2 3 3 2 4" xfId="15953"/>
    <cellStyle name="Note 2 2 2 2 3 3 2 5" xfId="15954"/>
    <cellStyle name="Note 2 2 2 2 3 3 2 6" xfId="15955"/>
    <cellStyle name="Note 2 2 2 2 3 3 3" xfId="15956"/>
    <cellStyle name="Note 2 2 2 2 3 3 3 2" xfId="15957"/>
    <cellStyle name="Note 2 2 2 2 3 3 3 3" xfId="15958"/>
    <cellStyle name="Note 2 2 2 2 3 3 3 4" xfId="15959"/>
    <cellStyle name="Note 2 2 2 2 3 3 3 5" xfId="15960"/>
    <cellStyle name="Note 2 2 2 2 3 3 3 6" xfId="15961"/>
    <cellStyle name="Note 2 2 2 2 3 3 4" xfId="15962"/>
    <cellStyle name="Note 2 2 2 2 3 3 5" xfId="15963"/>
    <cellStyle name="Note 2 2 2 2 3 3 6" xfId="15964"/>
    <cellStyle name="Note 2 2 2 2 3 3 7" xfId="15965"/>
    <cellStyle name="Note 2 2 2 2 3 3 8" xfId="15966"/>
    <cellStyle name="Note 2 2 2 2 3 4" xfId="15967"/>
    <cellStyle name="Note 2 2 2 2 3 4 2" xfId="15968"/>
    <cellStyle name="Note 2 2 2 2 3 4 3" xfId="15969"/>
    <cellStyle name="Note 2 2 2 2 3 4 4" xfId="15970"/>
    <cellStyle name="Note 2 2 2 2 3 4 5" xfId="15971"/>
    <cellStyle name="Note 2 2 2 2 3 4 6" xfId="15972"/>
    <cellStyle name="Note 2 2 2 2 3 5" xfId="15973"/>
    <cellStyle name="Note 2 2 2 2 3 5 2" xfId="15974"/>
    <cellStyle name="Note 2 2 2 2 3 5 3" xfId="15975"/>
    <cellStyle name="Note 2 2 2 2 3 5 4" xfId="15976"/>
    <cellStyle name="Note 2 2 2 2 3 5 5" xfId="15977"/>
    <cellStyle name="Note 2 2 2 2 3 5 6" xfId="15978"/>
    <cellStyle name="Note 2 2 2 2 3 6" xfId="15979"/>
    <cellStyle name="Note 2 2 2 2 3 7" xfId="15980"/>
    <cellStyle name="Note 2 2 2 2 3 8" xfId="15981"/>
    <cellStyle name="Note 2 2 2 2 3 9" xfId="15982"/>
    <cellStyle name="Note 2 2 2 2 4" xfId="15983"/>
    <cellStyle name="Note 2 2 2 2 4 2" xfId="15984"/>
    <cellStyle name="Note 2 2 2 2 4 2 2" xfId="15985"/>
    <cellStyle name="Note 2 2 2 2 4 2 2 2" xfId="15986"/>
    <cellStyle name="Note 2 2 2 2 4 2 2 3" xfId="15987"/>
    <cellStyle name="Note 2 2 2 2 4 2 2 4" xfId="15988"/>
    <cellStyle name="Note 2 2 2 2 4 2 2 5" xfId="15989"/>
    <cellStyle name="Note 2 2 2 2 4 2 2 6" xfId="15990"/>
    <cellStyle name="Note 2 2 2 2 4 2 3" xfId="15991"/>
    <cellStyle name="Note 2 2 2 2 4 2 3 2" xfId="15992"/>
    <cellStyle name="Note 2 2 2 2 4 2 3 3" xfId="15993"/>
    <cellStyle name="Note 2 2 2 2 4 2 3 4" xfId="15994"/>
    <cellStyle name="Note 2 2 2 2 4 2 3 5" xfId="15995"/>
    <cellStyle name="Note 2 2 2 2 4 2 3 6" xfId="15996"/>
    <cellStyle name="Note 2 2 2 2 4 2 4" xfId="15997"/>
    <cellStyle name="Note 2 2 2 2 4 2 5" xfId="15998"/>
    <cellStyle name="Note 2 2 2 2 4 2 6" xfId="15999"/>
    <cellStyle name="Note 2 2 2 2 4 2 7" xfId="16000"/>
    <cellStyle name="Note 2 2 2 2 4 2 8" xfId="16001"/>
    <cellStyle name="Note 2 2 2 2 4 3" xfId="16002"/>
    <cellStyle name="Note 2 2 2 2 4 3 2" xfId="16003"/>
    <cellStyle name="Note 2 2 2 2 4 3 3" xfId="16004"/>
    <cellStyle name="Note 2 2 2 2 4 3 4" xfId="16005"/>
    <cellStyle name="Note 2 2 2 2 4 3 5" xfId="16006"/>
    <cellStyle name="Note 2 2 2 2 4 3 6" xfId="16007"/>
    <cellStyle name="Note 2 2 2 2 4 4" xfId="16008"/>
    <cellStyle name="Note 2 2 2 2 4 4 2" xfId="16009"/>
    <cellStyle name="Note 2 2 2 2 4 4 3" xfId="16010"/>
    <cellStyle name="Note 2 2 2 2 4 4 4" xfId="16011"/>
    <cellStyle name="Note 2 2 2 2 4 4 5" xfId="16012"/>
    <cellStyle name="Note 2 2 2 2 4 4 6" xfId="16013"/>
    <cellStyle name="Note 2 2 2 2 4 5" xfId="16014"/>
    <cellStyle name="Note 2 2 2 2 4 6" xfId="16015"/>
    <cellStyle name="Note 2 2 2 2 4 7" xfId="16016"/>
    <cellStyle name="Note 2 2 2 2 4 8" xfId="16017"/>
    <cellStyle name="Note 2 2 2 2 4 9" xfId="16018"/>
    <cellStyle name="Note 2 2 2 2 5" xfId="16019"/>
    <cellStyle name="Note 2 2 2 2 5 2" xfId="16020"/>
    <cellStyle name="Note 2 2 2 2 5 2 2" xfId="16021"/>
    <cellStyle name="Note 2 2 2 2 5 2 3" xfId="16022"/>
    <cellStyle name="Note 2 2 2 2 5 2 4" xfId="16023"/>
    <cellStyle name="Note 2 2 2 2 5 2 5" xfId="16024"/>
    <cellStyle name="Note 2 2 2 2 5 2 6" xfId="16025"/>
    <cellStyle name="Note 2 2 2 2 5 3" xfId="16026"/>
    <cellStyle name="Note 2 2 2 2 5 3 2" xfId="16027"/>
    <cellStyle name="Note 2 2 2 2 5 3 3" xfId="16028"/>
    <cellStyle name="Note 2 2 2 2 5 3 4" xfId="16029"/>
    <cellStyle name="Note 2 2 2 2 5 3 5" xfId="16030"/>
    <cellStyle name="Note 2 2 2 2 5 3 6" xfId="16031"/>
    <cellStyle name="Note 2 2 2 2 5 4" xfId="16032"/>
    <cellStyle name="Note 2 2 2 2 5 5" xfId="16033"/>
    <cellStyle name="Note 2 2 2 2 5 6" xfId="16034"/>
    <cellStyle name="Note 2 2 2 2 5 7" xfId="16035"/>
    <cellStyle name="Note 2 2 2 2 5 8" xfId="16036"/>
    <cellStyle name="Note 2 2 2 2 6" xfId="16037"/>
    <cellStyle name="Note 2 2 2 2 6 2" xfId="16038"/>
    <cellStyle name="Note 2 2 2 2 6 3" xfId="16039"/>
    <cellStyle name="Note 2 2 2 2 6 4" xfId="16040"/>
    <cellStyle name="Note 2 2 2 2 6 5" xfId="16041"/>
    <cellStyle name="Note 2 2 2 2 6 6" xfId="16042"/>
    <cellStyle name="Note 2 2 2 2 7" xfId="16043"/>
    <cellStyle name="Note 2 2 2 2 7 2" xfId="16044"/>
    <cellStyle name="Note 2 2 2 2 7 3" xfId="16045"/>
    <cellStyle name="Note 2 2 2 2 7 4" xfId="16046"/>
    <cellStyle name="Note 2 2 2 2 7 5" xfId="16047"/>
    <cellStyle name="Note 2 2 2 2 7 6" xfId="16048"/>
    <cellStyle name="Note 2 2 2 2 8" xfId="16049"/>
    <cellStyle name="Note 2 2 2 2 9" xfId="16050"/>
    <cellStyle name="Note 2 2 2 3" xfId="16051"/>
    <cellStyle name="Note 2 2 2 3 10" xfId="16052"/>
    <cellStyle name="Note 2 2 2 3 11" xfId="16053"/>
    <cellStyle name="Note 2 2 2 3 2" xfId="16054"/>
    <cellStyle name="Note 2 2 2 3 2 10" xfId="16055"/>
    <cellStyle name="Note 2 2 2 3 2 2" xfId="16056"/>
    <cellStyle name="Note 2 2 2 3 2 2 2" xfId="16057"/>
    <cellStyle name="Note 2 2 2 3 2 2 2 2" xfId="16058"/>
    <cellStyle name="Note 2 2 2 3 2 2 2 2 2" xfId="16059"/>
    <cellStyle name="Note 2 2 2 3 2 2 2 2 3" xfId="16060"/>
    <cellStyle name="Note 2 2 2 3 2 2 2 2 4" xfId="16061"/>
    <cellStyle name="Note 2 2 2 3 2 2 2 2 5" xfId="16062"/>
    <cellStyle name="Note 2 2 2 3 2 2 2 2 6" xfId="16063"/>
    <cellStyle name="Note 2 2 2 3 2 2 2 3" xfId="16064"/>
    <cellStyle name="Note 2 2 2 3 2 2 2 3 2" xfId="16065"/>
    <cellStyle name="Note 2 2 2 3 2 2 2 3 3" xfId="16066"/>
    <cellStyle name="Note 2 2 2 3 2 2 2 3 4" xfId="16067"/>
    <cellStyle name="Note 2 2 2 3 2 2 2 3 5" xfId="16068"/>
    <cellStyle name="Note 2 2 2 3 2 2 2 3 6" xfId="16069"/>
    <cellStyle name="Note 2 2 2 3 2 2 2 4" xfId="16070"/>
    <cellStyle name="Note 2 2 2 3 2 2 2 5" xfId="16071"/>
    <cellStyle name="Note 2 2 2 3 2 2 2 6" xfId="16072"/>
    <cellStyle name="Note 2 2 2 3 2 2 2 7" xfId="16073"/>
    <cellStyle name="Note 2 2 2 3 2 2 2 8" xfId="16074"/>
    <cellStyle name="Note 2 2 2 3 2 2 3" xfId="16075"/>
    <cellStyle name="Note 2 2 2 3 2 2 3 2" xfId="16076"/>
    <cellStyle name="Note 2 2 2 3 2 2 3 3" xfId="16077"/>
    <cellStyle name="Note 2 2 2 3 2 2 3 4" xfId="16078"/>
    <cellStyle name="Note 2 2 2 3 2 2 3 5" xfId="16079"/>
    <cellStyle name="Note 2 2 2 3 2 2 3 6" xfId="16080"/>
    <cellStyle name="Note 2 2 2 3 2 2 4" xfId="16081"/>
    <cellStyle name="Note 2 2 2 3 2 2 4 2" xfId="16082"/>
    <cellStyle name="Note 2 2 2 3 2 2 4 3" xfId="16083"/>
    <cellStyle name="Note 2 2 2 3 2 2 4 4" xfId="16084"/>
    <cellStyle name="Note 2 2 2 3 2 2 4 5" xfId="16085"/>
    <cellStyle name="Note 2 2 2 3 2 2 4 6" xfId="16086"/>
    <cellStyle name="Note 2 2 2 3 2 2 5" xfId="16087"/>
    <cellStyle name="Note 2 2 2 3 2 2 6" xfId="16088"/>
    <cellStyle name="Note 2 2 2 3 2 2 7" xfId="16089"/>
    <cellStyle name="Note 2 2 2 3 2 2 8" xfId="16090"/>
    <cellStyle name="Note 2 2 2 3 2 2 9" xfId="16091"/>
    <cellStyle name="Note 2 2 2 3 2 3" xfId="16092"/>
    <cellStyle name="Note 2 2 2 3 2 3 2" xfId="16093"/>
    <cellStyle name="Note 2 2 2 3 2 3 2 2" xfId="16094"/>
    <cellStyle name="Note 2 2 2 3 2 3 2 3" xfId="16095"/>
    <cellStyle name="Note 2 2 2 3 2 3 2 4" xfId="16096"/>
    <cellStyle name="Note 2 2 2 3 2 3 2 5" xfId="16097"/>
    <cellStyle name="Note 2 2 2 3 2 3 2 6" xfId="16098"/>
    <cellStyle name="Note 2 2 2 3 2 3 3" xfId="16099"/>
    <cellStyle name="Note 2 2 2 3 2 3 3 2" xfId="16100"/>
    <cellStyle name="Note 2 2 2 3 2 3 3 3" xfId="16101"/>
    <cellStyle name="Note 2 2 2 3 2 3 3 4" xfId="16102"/>
    <cellStyle name="Note 2 2 2 3 2 3 3 5" xfId="16103"/>
    <cellStyle name="Note 2 2 2 3 2 3 3 6" xfId="16104"/>
    <cellStyle name="Note 2 2 2 3 2 3 4" xfId="16105"/>
    <cellStyle name="Note 2 2 2 3 2 3 5" xfId="16106"/>
    <cellStyle name="Note 2 2 2 3 2 3 6" xfId="16107"/>
    <cellStyle name="Note 2 2 2 3 2 3 7" xfId="16108"/>
    <cellStyle name="Note 2 2 2 3 2 3 8" xfId="16109"/>
    <cellStyle name="Note 2 2 2 3 2 4" xfId="16110"/>
    <cellStyle name="Note 2 2 2 3 2 4 2" xfId="16111"/>
    <cellStyle name="Note 2 2 2 3 2 4 3" xfId="16112"/>
    <cellStyle name="Note 2 2 2 3 2 4 4" xfId="16113"/>
    <cellStyle name="Note 2 2 2 3 2 4 5" xfId="16114"/>
    <cellStyle name="Note 2 2 2 3 2 4 6" xfId="16115"/>
    <cellStyle name="Note 2 2 2 3 2 5" xfId="16116"/>
    <cellStyle name="Note 2 2 2 3 2 5 2" xfId="16117"/>
    <cellStyle name="Note 2 2 2 3 2 5 3" xfId="16118"/>
    <cellStyle name="Note 2 2 2 3 2 5 4" xfId="16119"/>
    <cellStyle name="Note 2 2 2 3 2 5 5" xfId="16120"/>
    <cellStyle name="Note 2 2 2 3 2 5 6" xfId="16121"/>
    <cellStyle name="Note 2 2 2 3 2 6" xfId="16122"/>
    <cellStyle name="Note 2 2 2 3 2 7" xfId="16123"/>
    <cellStyle name="Note 2 2 2 3 2 8" xfId="16124"/>
    <cellStyle name="Note 2 2 2 3 2 9" xfId="16125"/>
    <cellStyle name="Note 2 2 2 3 3" xfId="16126"/>
    <cellStyle name="Note 2 2 2 3 3 2" xfId="16127"/>
    <cellStyle name="Note 2 2 2 3 3 2 2" xfId="16128"/>
    <cellStyle name="Note 2 2 2 3 3 2 2 2" xfId="16129"/>
    <cellStyle name="Note 2 2 2 3 3 2 2 3" xfId="16130"/>
    <cellStyle name="Note 2 2 2 3 3 2 2 4" xfId="16131"/>
    <cellStyle name="Note 2 2 2 3 3 2 2 5" xfId="16132"/>
    <cellStyle name="Note 2 2 2 3 3 2 2 6" xfId="16133"/>
    <cellStyle name="Note 2 2 2 3 3 2 3" xfId="16134"/>
    <cellStyle name="Note 2 2 2 3 3 2 3 2" xfId="16135"/>
    <cellStyle name="Note 2 2 2 3 3 2 3 3" xfId="16136"/>
    <cellStyle name="Note 2 2 2 3 3 2 3 4" xfId="16137"/>
    <cellStyle name="Note 2 2 2 3 3 2 3 5" xfId="16138"/>
    <cellStyle name="Note 2 2 2 3 3 2 3 6" xfId="16139"/>
    <cellStyle name="Note 2 2 2 3 3 2 4" xfId="16140"/>
    <cellStyle name="Note 2 2 2 3 3 2 5" xfId="16141"/>
    <cellStyle name="Note 2 2 2 3 3 2 6" xfId="16142"/>
    <cellStyle name="Note 2 2 2 3 3 2 7" xfId="16143"/>
    <cellStyle name="Note 2 2 2 3 3 2 8" xfId="16144"/>
    <cellStyle name="Note 2 2 2 3 3 3" xfId="16145"/>
    <cellStyle name="Note 2 2 2 3 3 3 2" xfId="16146"/>
    <cellStyle name="Note 2 2 2 3 3 3 3" xfId="16147"/>
    <cellStyle name="Note 2 2 2 3 3 3 4" xfId="16148"/>
    <cellStyle name="Note 2 2 2 3 3 3 5" xfId="16149"/>
    <cellStyle name="Note 2 2 2 3 3 3 6" xfId="16150"/>
    <cellStyle name="Note 2 2 2 3 3 4" xfId="16151"/>
    <cellStyle name="Note 2 2 2 3 3 4 2" xfId="16152"/>
    <cellStyle name="Note 2 2 2 3 3 4 3" xfId="16153"/>
    <cellStyle name="Note 2 2 2 3 3 4 4" xfId="16154"/>
    <cellStyle name="Note 2 2 2 3 3 4 5" xfId="16155"/>
    <cellStyle name="Note 2 2 2 3 3 4 6" xfId="16156"/>
    <cellStyle name="Note 2 2 2 3 3 5" xfId="16157"/>
    <cellStyle name="Note 2 2 2 3 3 6" xfId="16158"/>
    <cellStyle name="Note 2 2 2 3 3 7" xfId="16159"/>
    <cellStyle name="Note 2 2 2 3 3 8" xfId="16160"/>
    <cellStyle name="Note 2 2 2 3 3 9" xfId="16161"/>
    <cellStyle name="Note 2 2 2 3 4" xfId="16162"/>
    <cellStyle name="Note 2 2 2 3 4 2" xfId="16163"/>
    <cellStyle name="Note 2 2 2 3 4 2 2" xfId="16164"/>
    <cellStyle name="Note 2 2 2 3 4 2 3" xfId="16165"/>
    <cellStyle name="Note 2 2 2 3 4 2 4" xfId="16166"/>
    <cellStyle name="Note 2 2 2 3 4 2 5" xfId="16167"/>
    <cellStyle name="Note 2 2 2 3 4 2 6" xfId="16168"/>
    <cellStyle name="Note 2 2 2 3 4 3" xfId="16169"/>
    <cellStyle name="Note 2 2 2 3 4 3 2" xfId="16170"/>
    <cellStyle name="Note 2 2 2 3 4 3 3" xfId="16171"/>
    <cellStyle name="Note 2 2 2 3 4 3 4" xfId="16172"/>
    <cellStyle name="Note 2 2 2 3 4 3 5" xfId="16173"/>
    <cellStyle name="Note 2 2 2 3 4 3 6" xfId="16174"/>
    <cellStyle name="Note 2 2 2 3 4 4" xfId="16175"/>
    <cellStyle name="Note 2 2 2 3 4 5" xfId="16176"/>
    <cellStyle name="Note 2 2 2 3 4 6" xfId="16177"/>
    <cellStyle name="Note 2 2 2 3 4 7" xfId="16178"/>
    <cellStyle name="Note 2 2 2 3 4 8" xfId="16179"/>
    <cellStyle name="Note 2 2 2 3 5" xfId="16180"/>
    <cellStyle name="Note 2 2 2 3 5 2" xfId="16181"/>
    <cellStyle name="Note 2 2 2 3 5 3" xfId="16182"/>
    <cellStyle name="Note 2 2 2 3 5 4" xfId="16183"/>
    <cellStyle name="Note 2 2 2 3 5 5" xfId="16184"/>
    <cellStyle name="Note 2 2 2 3 5 6" xfId="16185"/>
    <cellStyle name="Note 2 2 2 3 6" xfId="16186"/>
    <cellStyle name="Note 2 2 2 3 6 2" xfId="16187"/>
    <cellStyle name="Note 2 2 2 3 6 3" xfId="16188"/>
    <cellStyle name="Note 2 2 2 3 6 4" xfId="16189"/>
    <cellStyle name="Note 2 2 2 3 6 5" xfId="16190"/>
    <cellStyle name="Note 2 2 2 3 6 6" xfId="16191"/>
    <cellStyle name="Note 2 2 2 3 7" xfId="16192"/>
    <cellStyle name="Note 2 2 2 3 8" xfId="16193"/>
    <cellStyle name="Note 2 2 2 3 9" xfId="16194"/>
    <cellStyle name="Note 2 2 2 4" xfId="16195"/>
    <cellStyle name="Note 2 2 2 4 10" xfId="16196"/>
    <cellStyle name="Note 2 2 2 4 2" xfId="16197"/>
    <cellStyle name="Note 2 2 2 4 2 2" xfId="16198"/>
    <cellStyle name="Note 2 2 2 4 2 2 2" xfId="16199"/>
    <cellStyle name="Note 2 2 2 4 2 2 2 2" xfId="16200"/>
    <cellStyle name="Note 2 2 2 4 2 2 2 3" xfId="16201"/>
    <cellStyle name="Note 2 2 2 4 2 2 2 4" xfId="16202"/>
    <cellStyle name="Note 2 2 2 4 2 2 2 5" xfId="16203"/>
    <cellStyle name="Note 2 2 2 4 2 2 2 6" xfId="16204"/>
    <cellStyle name="Note 2 2 2 4 2 2 3" xfId="16205"/>
    <cellStyle name="Note 2 2 2 4 2 2 3 2" xfId="16206"/>
    <cellStyle name="Note 2 2 2 4 2 2 3 3" xfId="16207"/>
    <cellStyle name="Note 2 2 2 4 2 2 3 4" xfId="16208"/>
    <cellStyle name="Note 2 2 2 4 2 2 3 5" xfId="16209"/>
    <cellStyle name="Note 2 2 2 4 2 2 3 6" xfId="16210"/>
    <cellStyle name="Note 2 2 2 4 2 2 4" xfId="16211"/>
    <cellStyle name="Note 2 2 2 4 2 2 5" xfId="16212"/>
    <cellStyle name="Note 2 2 2 4 2 2 6" xfId="16213"/>
    <cellStyle name="Note 2 2 2 4 2 2 7" xfId="16214"/>
    <cellStyle name="Note 2 2 2 4 2 2 8" xfId="16215"/>
    <cellStyle name="Note 2 2 2 4 2 3" xfId="16216"/>
    <cellStyle name="Note 2 2 2 4 2 3 2" xfId="16217"/>
    <cellStyle name="Note 2 2 2 4 2 3 3" xfId="16218"/>
    <cellStyle name="Note 2 2 2 4 2 3 4" xfId="16219"/>
    <cellStyle name="Note 2 2 2 4 2 3 5" xfId="16220"/>
    <cellStyle name="Note 2 2 2 4 2 3 6" xfId="16221"/>
    <cellStyle name="Note 2 2 2 4 2 4" xfId="16222"/>
    <cellStyle name="Note 2 2 2 4 2 4 2" xfId="16223"/>
    <cellStyle name="Note 2 2 2 4 2 4 3" xfId="16224"/>
    <cellStyle name="Note 2 2 2 4 2 4 4" xfId="16225"/>
    <cellStyle name="Note 2 2 2 4 2 4 5" xfId="16226"/>
    <cellStyle name="Note 2 2 2 4 2 4 6" xfId="16227"/>
    <cellStyle name="Note 2 2 2 4 2 5" xfId="16228"/>
    <cellStyle name="Note 2 2 2 4 2 6" xfId="16229"/>
    <cellStyle name="Note 2 2 2 4 2 7" xfId="16230"/>
    <cellStyle name="Note 2 2 2 4 2 8" xfId="16231"/>
    <cellStyle name="Note 2 2 2 4 2 9" xfId="16232"/>
    <cellStyle name="Note 2 2 2 4 3" xfId="16233"/>
    <cellStyle name="Note 2 2 2 4 3 2" xfId="16234"/>
    <cellStyle name="Note 2 2 2 4 3 2 2" xfId="16235"/>
    <cellStyle name="Note 2 2 2 4 3 2 3" xfId="16236"/>
    <cellStyle name="Note 2 2 2 4 3 2 4" xfId="16237"/>
    <cellStyle name="Note 2 2 2 4 3 2 5" xfId="16238"/>
    <cellStyle name="Note 2 2 2 4 3 2 6" xfId="16239"/>
    <cellStyle name="Note 2 2 2 4 3 3" xfId="16240"/>
    <cellStyle name="Note 2 2 2 4 3 3 2" xfId="16241"/>
    <cellStyle name="Note 2 2 2 4 3 3 3" xfId="16242"/>
    <cellStyle name="Note 2 2 2 4 3 3 4" xfId="16243"/>
    <cellStyle name="Note 2 2 2 4 3 3 5" xfId="16244"/>
    <cellStyle name="Note 2 2 2 4 3 3 6" xfId="16245"/>
    <cellStyle name="Note 2 2 2 4 3 4" xfId="16246"/>
    <cellStyle name="Note 2 2 2 4 3 5" xfId="16247"/>
    <cellStyle name="Note 2 2 2 4 3 6" xfId="16248"/>
    <cellStyle name="Note 2 2 2 4 3 7" xfId="16249"/>
    <cellStyle name="Note 2 2 2 4 3 8" xfId="16250"/>
    <cellStyle name="Note 2 2 2 4 4" xfId="16251"/>
    <cellStyle name="Note 2 2 2 4 4 2" xfId="16252"/>
    <cellStyle name="Note 2 2 2 4 4 3" xfId="16253"/>
    <cellStyle name="Note 2 2 2 4 4 4" xfId="16254"/>
    <cellStyle name="Note 2 2 2 4 4 5" xfId="16255"/>
    <cellStyle name="Note 2 2 2 4 4 6" xfId="16256"/>
    <cellStyle name="Note 2 2 2 4 5" xfId="16257"/>
    <cellStyle name="Note 2 2 2 4 5 2" xfId="16258"/>
    <cellStyle name="Note 2 2 2 4 5 3" xfId="16259"/>
    <cellStyle name="Note 2 2 2 4 5 4" xfId="16260"/>
    <cellStyle name="Note 2 2 2 4 5 5" xfId="16261"/>
    <cellStyle name="Note 2 2 2 4 5 6" xfId="16262"/>
    <cellStyle name="Note 2 2 2 4 6" xfId="16263"/>
    <cellStyle name="Note 2 2 2 4 7" xfId="16264"/>
    <cellStyle name="Note 2 2 2 4 8" xfId="16265"/>
    <cellStyle name="Note 2 2 2 4 9" xfId="16266"/>
    <cellStyle name="Note 2 2 2 5" xfId="16267"/>
    <cellStyle name="Note 2 2 2 5 2" xfId="16268"/>
    <cellStyle name="Note 2 2 2 5 2 2" xfId="16269"/>
    <cellStyle name="Note 2 2 2 5 2 2 2" xfId="16270"/>
    <cellStyle name="Note 2 2 2 5 2 2 3" xfId="16271"/>
    <cellStyle name="Note 2 2 2 5 2 2 4" xfId="16272"/>
    <cellStyle name="Note 2 2 2 5 2 2 5" xfId="16273"/>
    <cellStyle name="Note 2 2 2 5 2 2 6" xfId="16274"/>
    <cellStyle name="Note 2 2 2 5 2 3" xfId="16275"/>
    <cellStyle name="Note 2 2 2 5 2 3 2" xfId="16276"/>
    <cellStyle name="Note 2 2 2 5 2 3 3" xfId="16277"/>
    <cellStyle name="Note 2 2 2 5 2 3 4" xfId="16278"/>
    <cellStyle name="Note 2 2 2 5 2 3 5" xfId="16279"/>
    <cellStyle name="Note 2 2 2 5 2 3 6" xfId="16280"/>
    <cellStyle name="Note 2 2 2 5 2 4" xfId="16281"/>
    <cellStyle name="Note 2 2 2 5 2 5" xfId="16282"/>
    <cellStyle name="Note 2 2 2 5 2 6" xfId="16283"/>
    <cellStyle name="Note 2 2 2 5 2 7" xfId="16284"/>
    <cellStyle name="Note 2 2 2 5 2 8" xfId="16285"/>
    <cellStyle name="Note 2 2 2 5 3" xfId="16286"/>
    <cellStyle name="Note 2 2 2 5 3 2" xfId="16287"/>
    <cellStyle name="Note 2 2 2 5 3 3" xfId="16288"/>
    <cellStyle name="Note 2 2 2 5 3 4" xfId="16289"/>
    <cellStyle name="Note 2 2 2 5 3 5" xfId="16290"/>
    <cellStyle name="Note 2 2 2 5 3 6" xfId="16291"/>
    <cellStyle name="Note 2 2 2 5 4" xfId="16292"/>
    <cellStyle name="Note 2 2 2 5 4 2" xfId="16293"/>
    <cellStyle name="Note 2 2 2 5 4 3" xfId="16294"/>
    <cellStyle name="Note 2 2 2 5 4 4" xfId="16295"/>
    <cellStyle name="Note 2 2 2 5 4 5" xfId="16296"/>
    <cellStyle name="Note 2 2 2 5 4 6" xfId="16297"/>
    <cellStyle name="Note 2 2 2 5 5" xfId="16298"/>
    <cellStyle name="Note 2 2 2 5 6" xfId="16299"/>
    <cellStyle name="Note 2 2 2 5 7" xfId="16300"/>
    <cellStyle name="Note 2 2 2 5 8" xfId="16301"/>
    <cellStyle name="Note 2 2 2 5 9" xfId="16302"/>
    <cellStyle name="Note 2 2 2 6" xfId="16303"/>
    <cellStyle name="Note 2 2 2 6 2" xfId="16304"/>
    <cellStyle name="Note 2 2 2 6 2 2" xfId="16305"/>
    <cellStyle name="Note 2 2 2 6 2 3" xfId="16306"/>
    <cellStyle name="Note 2 2 2 6 2 4" xfId="16307"/>
    <cellStyle name="Note 2 2 2 6 2 5" xfId="16308"/>
    <cellStyle name="Note 2 2 2 6 2 6" xfId="16309"/>
    <cellStyle name="Note 2 2 2 6 3" xfId="16310"/>
    <cellStyle name="Note 2 2 2 6 3 2" xfId="16311"/>
    <cellStyle name="Note 2 2 2 6 3 3" xfId="16312"/>
    <cellStyle name="Note 2 2 2 6 3 4" xfId="16313"/>
    <cellStyle name="Note 2 2 2 6 3 5" xfId="16314"/>
    <cellStyle name="Note 2 2 2 6 3 6" xfId="16315"/>
    <cellStyle name="Note 2 2 2 6 4" xfId="16316"/>
    <cellStyle name="Note 2 2 2 6 5" xfId="16317"/>
    <cellStyle name="Note 2 2 2 6 6" xfId="16318"/>
    <cellStyle name="Note 2 2 2 6 7" xfId="16319"/>
    <cellStyle name="Note 2 2 2 6 8" xfId="16320"/>
    <cellStyle name="Note 2 2 2 7" xfId="16321"/>
    <cellStyle name="Note 2 2 2 7 2" xfId="16322"/>
    <cellStyle name="Note 2 2 2 7 3" xfId="16323"/>
    <cellStyle name="Note 2 2 2 7 4" xfId="16324"/>
    <cellStyle name="Note 2 2 2 7 5" xfId="16325"/>
    <cellStyle name="Note 2 2 2 7 6" xfId="16326"/>
    <cellStyle name="Note 2 2 2 8" xfId="16327"/>
    <cellStyle name="Note 2 2 2 8 2" xfId="16328"/>
    <cellStyle name="Note 2 2 2 8 3" xfId="16329"/>
    <cellStyle name="Note 2 2 2 8 4" xfId="16330"/>
    <cellStyle name="Note 2 2 2 8 5" xfId="16331"/>
    <cellStyle name="Note 2 2 2 8 6" xfId="16332"/>
    <cellStyle name="Note 2 2 2 9" xfId="16333"/>
    <cellStyle name="Note 2 2 3" xfId="16334"/>
    <cellStyle name="Note 2 2 3 10" xfId="16335"/>
    <cellStyle name="Note 2 2 3 11" xfId="16336"/>
    <cellStyle name="Note 2 2 3 12" xfId="16337"/>
    <cellStyle name="Note 2 2 3 2" xfId="16338"/>
    <cellStyle name="Note 2 2 3 2 10" xfId="16339"/>
    <cellStyle name="Note 2 2 3 2 11" xfId="16340"/>
    <cellStyle name="Note 2 2 3 2 2" xfId="16341"/>
    <cellStyle name="Note 2 2 3 2 2 10" xfId="16342"/>
    <cellStyle name="Note 2 2 3 2 2 2" xfId="16343"/>
    <cellStyle name="Note 2 2 3 2 2 2 2" xfId="16344"/>
    <cellStyle name="Note 2 2 3 2 2 2 2 2" xfId="16345"/>
    <cellStyle name="Note 2 2 3 2 2 2 2 2 2" xfId="16346"/>
    <cellStyle name="Note 2 2 3 2 2 2 2 2 3" xfId="16347"/>
    <cellStyle name="Note 2 2 3 2 2 2 2 2 4" xfId="16348"/>
    <cellStyle name="Note 2 2 3 2 2 2 2 2 5" xfId="16349"/>
    <cellStyle name="Note 2 2 3 2 2 2 2 2 6" xfId="16350"/>
    <cellStyle name="Note 2 2 3 2 2 2 2 3" xfId="16351"/>
    <cellStyle name="Note 2 2 3 2 2 2 2 3 2" xfId="16352"/>
    <cellStyle name="Note 2 2 3 2 2 2 2 3 3" xfId="16353"/>
    <cellStyle name="Note 2 2 3 2 2 2 2 3 4" xfId="16354"/>
    <cellStyle name="Note 2 2 3 2 2 2 2 3 5" xfId="16355"/>
    <cellStyle name="Note 2 2 3 2 2 2 2 3 6" xfId="16356"/>
    <cellStyle name="Note 2 2 3 2 2 2 2 4" xfId="16357"/>
    <cellStyle name="Note 2 2 3 2 2 2 2 5" xfId="16358"/>
    <cellStyle name="Note 2 2 3 2 2 2 2 6" xfId="16359"/>
    <cellStyle name="Note 2 2 3 2 2 2 2 7" xfId="16360"/>
    <cellStyle name="Note 2 2 3 2 2 2 2 8" xfId="16361"/>
    <cellStyle name="Note 2 2 3 2 2 2 3" xfId="16362"/>
    <cellStyle name="Note 2 2 3 2 2 2 3 2" xfId="16363"/>
    <cellStyle name="Note 2 2 3 2 2 2 3 3" xfId="16364"/>
    <cellStyle name="Note 2 2 3 2 2 2 3 4" xfId="16365"/>
    <cellStyle name="Note 2 2 3 2 2 2 3 5" xfId="16366"/>
    <cellStyle name="Note 2 2 3 2 2 2 3 6" xfId="16367"/>
    <cellStyle name="Note 2 2 3 2 2 2 4" xfId="16368"/>
    <cellStyle name="Note 2 2 3 2 2 2 4 2" xfId="16369"/>
    <cellStyle name="Note 2 2 3 2 2 2 4 3" xfId="16370"/>
    <cellStyle name="Note 2 2 3 2 2 2 4 4" xfId="16371"/>
    <cellStyle name="Note 2 2 3 2 2 2 4 5" xfId="16372"/>
    <cellStyle name="Note 2 2 3 2 2 2 4 6" xfId="16373"/>
    <cellStyle name="Note 2 2 3 2 2 2 5" xfId="16374"/>
    <cellStyle name="Note 2 2 3 2 2 2 6" xfId="16375"/>
    <cellStyle name="Note 2 2 3 2 2 2 7" xfId="16376"/>
    <cellStyle name="Note 2 2 3 2 2 2 8" xfId="16377"/>
    <cellStyle name="Note 2 2 3 2 2 2 9" xfId="16378"/>
    <cellStyle name="Note 2 2 3 2 2 3" xfId="16379"/>
    <cellStyle name="Note 2 2 3 2 2 3 2" xfId="16380"/>
    <cellStyle name="Note 2 2 3 2 2 3 2 2" xfId="16381"/>
    <cellStyle name="Note 2 2 3 2 2 3 2 3" xfId="16382"/>
    <cellStyle name="Note 2 2 3 2 2 3 2 4" xfId="16383"/>
    <cellStyle name="Note 2 2 3 2 2 3 2 5" xfId="16384"/>
    <cellStyle name="Note 2 2 3 2 2 3 2 6" xfId="16385"/>
    <cellStyle name="Note 2 2 3 2 2 3 3" xfId="16386"/>
    <cellStyle name="Note 2 2 3 2 2 3 3 2" xfId="16387"/>
    <cellStyle name="Note 2 2 3 2 2 3 3 3" xfId="16388"/>
    <cellStyle name="Note 2 2 3 2 2 3 3 4" xfId="16389"/>
    <cellStyle name="Note 2 2 3 2 2 3 3 5" xfId="16390"/>
    <cellStyle name="Note 2 2 3 2 2 3 3 6" xfId="16391"/>
    <cellStyle name="Note 2 2 3 2 2 3 4" xfId="16392"/>
    <cellStyle name="Note 2 2 3 2 2 3 5" xfId="16393"/>
    <cellStyle name="Note 2 2 3 2 2 3 6" xfId="16394"/>
    <cellStyle name="Note 2 2 3 2 2 3 7" xfId="16395"/>
    <cellStyle name="Note 2 2 3 2 2 3 8" xfId="16396"/>
    <cellStyle name="Note 2 2 3 2 2 4" xfId="16397"/>
    <cellStyle name="Note 2 2 3 2 2 4 2" xfId="16398"/>
    <cellStyle name="Note 2 2 3 2 2 4 3" xfId="16399"/>
    <cellStyle name="Note 2 2 3 2 2 4 4" xfId="16400"/>
    <cellStyle name="Note 2 2 3 2 2 4 5" xfId="16401"/>
    <cellStyle name="Note 2 2 3 2 2 4 6" xfId="16402"/>
    <cellStyle name="Note 2 2 3 2 2 5" xfId="16403"/>
    <cellStyle name="Note 2 2 3 2 2 5 2" xfId="16404"/>
    <cellStyle name="Note 2 2 3 2 2 5 3" xfId="16405"/>
    <cellStyle name="Note 2 2 3 2 2 5 4" xfId="16406"/>
    <cellStyle name="Note 2 2 3 2 2 5 5" xfId="16407"/>
    <cellStyle name="Note 2 2 3 2 2 5 6" xfId="16408"/>
    <cellStyle name="Note 2 2 3 2 2 6" xfId="16409"/>
    <cellStyle name="Note 2 2 3 2 2 7" xfId="16410"/>
    <cellStyle name="Note 2 2 3 2 2 8" xfId="16411"/>
    <cellStyle name="Note 2 2 3 2 2 9" xfId="16412"/>
    <cellStyle name="Note 2 2 3 2 3" xfId="16413"/>
    <cellStyle name="Note 2 2 3 2 3 2" xfId="16414"/>
    <cellStyle name="Note 2 2 3 2 3 2 2" xfId="16415"/>
    <cellStyle name="Note 2 2 3 2 3 2 2 2" xfId="16416"/>
    <cellStyle name="Note 2 2 3 2 3 2 2 3" xfId="16417"/>
    <cellStyle name="Note 2 2 3 2 3 2 2 4" xfId="16418"/>
    <cellStyle name="Note 2 2 3 2 3 2 2 5" xfId="16419"/>
    <cellStyle name="Note 2 2 3 2 3 2 2 6" xfId="16420"/>
    <cellStyle name="Note 2 2 3 2 3 2 3" xfId="16421"/>
    <cellStyle name="Note 2 2 3 2 3 2 3 2" xfId="16422"/>
    <cellStyle name="Note 2 2 3 2 3 2 3 3" xfId="16423"/>
    <cellStyle name="Note 2 2 3 2 3 2 3 4" xfId="16424"/>
    <cellStyle name="Note 2 2 3 2 3 2 3 5" xfId="16425"/>
    <cellStyle name="Note 2 2 3 2 3 2 3 6" xfId="16426"/>
    <cellStyle name="Note 2 2 3 2 3 2 4" xfId="16427"/>
    <cellStyle name="Note 2 2 3 2 3 2 5" xfId="16428"/>
    <cellStyle name="Note 2 2 3 2 3 2 6" xfId="16429"/>
    <cellStyle name="Note 2 2 3 2 3 2 7" xfId="16430"/>
    <cellStyle name="Note 2 2 3 2 3 2 8" xfId="16431"/>
    <cellStyle name="Note 2 2 3 2 3 3" xfId="16432"/>
    <cellStyle name="Note 2 2 3 2 3 3 2" xfId="16433"/>
    <cellStyle name="Note 2 2 3 2 3 3 3" xfId="16434"/>
    <cellStyle name="Note 2 2 3 2 3 3 4" xfId="16435"/>
    <cellStyle name="Note 2 2 3 2 3 3 5" xfId="16436"/>
    <cellStyle name="Note 2 2 3 2 3 3 6" xfId="16437"/>
    <cellStyle name="Note 2 2 3 2 3 4" xfId="16438"/>
    <cellStyle name="Note 2 2 3 2 3 4 2" xfId="16439"/>
    <cellStyle name="Note 2 2 3 2 3 4 3" xfId="16440"/>
    <cellStyle name="Note 2 2 3 2 3 4 4" xfId="16441"/>
    <cellStyle name="Note 2 2 3 2 3 4 5" xfId="16442"/>
    <cellStyle name="Note 2 2 3 2 3 4 6" xfId="16443"/>
    <cellStyle name="Note 2 2 3 2 3 5" xfId="16444"/>
    <cellStyle name="Note 2 2 3 2 3 6" xfId="16445"/>
    <cellStyle name="Note 2 2 3 2 3 7" xfId="16446"/>
    <cellStyle name="Note 2 2 3 2 3 8" xfId="16447"/>
    <cellStyle name="Note 2 2 3 2 3 9" xfId="16448"/>
    <cellStyle name="Note 2 2 3 2 4" xfId="16449"/>
    <cellStyle name="Note 2 2 3 2 4 2" xfId="16450"/>
    <cellStyle name="Note 2 2 3 2 4 2 2" xfId="16451"/>
    <cellStyle name="Note 2 2 3 2 4 2 3" xfId="16452"/>
    <cellStyle name="Note 2 2 3 2 4 2 4" xfId="16453"/>
    <cellStyle name="Note 2 2 3 2 4 2 5" xfId="16454"/>
    <cellStyle name="Note 2 2 3 2 4 2 6" xfId="16455"/>
    <cellStyle name="Note 2 2 3 2 4 3" xfId="16456"/>
    <cellStyle name="Note 2 2 3 2 4 3 2" xfId="16457"/>
    <cellStyle name="Note 2 2 3 2 4 3 3" xfId="16458"/>
    <cellStyle name="Note 2 2 3 2 4 3 4" xfId="16459"/>
    <cellStyle name="Note 2 2 3 2 4 3 5" xfId="16460"/>
    <cellStyle name="Note 2 2 3 2 4 3 6" xfId="16461"/>
    <cellStyle name="Note 2 2 3 2 4 4" xfId="16462"/>
    <cellStyle name="Note 2 2 3 2 4 5" xfId="16463"/>
    <cellStyle name="Note 2 2 3 2 4 6" xfId="16464"/>
    <cellStyle name="Note 2 2 3 2 4 7" xfId="16465"/>
    <cellStyle name="Note 2 2 3 2 4 8" xfId="16466"/>
    <cellStyle name="Note 2 2 3 2 5" xfId="16467"/>
    <cellStyle name="Note 2 2 3 2 5 2" xfId="16468"/>
    <cellStyle name="Note 2 2 3 2 5 3" xfId="16469"/>
    <cellStyle name="Note 2 2 3 2 5 4" xfId="16470"/>
    <cellStyle name="Note 2 2 3 2 5 5" xfId="16471"/>
    <cellStyle name="Note 2 2 3 2 5 6" xfId="16472"/>
    <cellStyle name="Note 2 2 3 2 6" xfId="16473"/>
    <cellStyle name="Note 2 2 3 2 6 2" xfId="16474"/>
    <cellStyle name="Note 2 2 3 2 6 3" xfId="16475"/>
    <cellStyle name="Note 2 2 3 2 6 4" xfId="16476"/>
    <cellStyle name="Note 2 2 3 2 6 5" xfId="16477"/>
    <cellStyle name="Note 2 2 3 2 6 6" xfId="16478"/>
    <cellStyle name="Note 2 2 3 2 7" xfId="16479"/>
    <cellStyle name="Note 2 2 3 2 8" xfId="16480"/>
    <cellStyle name="Note 2 2 3 2 9" xfId="16481"/>
    <cellStyle name="Note 2 2 3 3" xfId="16482"/>
    <cellStyle name="Note 2 2 3 3 10" xfId="16483"/>
    <cellStyle name="Note 2 2 3 3 2" xfId="16484"/>
    <cellStyle name="Note 2 2 3 3 2 2" xfId="16485"/>
    <cellStyle name="Note 2 2 3 3 2 2 2" xfId="16486"/>
    <cellStyle name="Note 2 2 3 3 2 2 2 2" xfId="16487"/>
    <cellStyle name="Note 2 2 3 3 2 2 2 3" xfId="16488"/>
    <cellStyle name="Note 2 2 3 3 2 2 2 4" xfId="16489"/>
    <cellStyle name="Note 2 2 3 3 2 2 2 5" xfId="16490"/>
    <cellStyle name="Note 2 2 3 3 2 2 2 6" xfId="16491"/>
    <cellStyle name="Note 2 2 3 3 2 2 3" xfId="16492"/>
    <cellStyle name="Note 2 2 3 3 2 2 3 2" xfId="16493"/>
    <cellStyle name="Note 2 2 3 3 2 2 3 3" xfId="16494"/>
    <cellStyle name="Note 2 2 3 3 2 2 3 4" xfId="16495"/>
    <cellStyle name="Note 2 2 3 3 2 2 3 5" xfId="16496"/>
    <cellStyle name="Note 2 2 3 3 2 2 3 6" xfId="16497"/>
    <cellStyle name="Note 2 2 3 3 2 2 4" xfId="16498"/>
    <cellStyle name="Note 2 2 3 3 2 2 5" xfId="16499"/>
    <cellStyle name="Note 2 2 3 3 2 2 6" xfId="16500"/>
    <cellStyle name="Note 2 2 3 3 2 2 7" xfId="16501"/>
    <cellStyle name="Note 2 2 3 3 2 2 8" xfId="16502"/>
    <cellStyle name="Note 2 2 3 3 2 3" xfId="16503"/>
    <cellStyle name="Note 2 2 3 3 2 3 2" xfId="16504"/>
    <cellStyle name="Note 2 2 3 3 2 3 3" xfId="16505"/>
    <cellStyle name="Note 2 2 3 3 2 3 4" xfId="16506"/>
    <cellStyle name="Note 2 2 3 3 2 3 5" xfId="16507"/>
    <cellStyle name="Note 2 2 3 3 2 3 6" xfId="16508"/>
    <cellStyle name="Note 2 2 3 3 2 4" xfId="16509"/>
    <cellStyle name="Note 2 2 3 3 2 4 2" xfId="16510"/>
    <cellStyle name="Note 2 2 3 3 2 4 3" xfId="16511"/>
    <cellStyle name="Note 2 2 3 3 2 4 4" xfId="16512"/>
    <cellStyle name="Note 2 2 3 3 2 4 5" xfId="16513"/>
    <cellStyle name="Note 2 2 3 3 2 4 6" xfId="16514"/>
    <cellStyle name="Note 2 2 3 3 2 5" xfId="16515"/>
    <cellStyle name="Note 2 2 3 3 2 6" xfId="16516"/>
    <cellStyle name="Note 2 2 3 3 2 7" xfId="16517"/>
    <cellStyle name="Note 2 2 3 3 2 8" xfId="16518"/>
    <cellStyle name="Note 2 2 3 3 2 9" xfId="16519"/>
    <cellStyle name="Note 2 2 3 3 3" xfId="16520"/>
    <cellStyle name="Note 2 2 3 3 3 2" xfId="16521"/>
    <cellStyle name="Note 2 2 3 3 3 2 2" xfId="16522"/>
    <cellStyle name="Note 2 2 3 3 3 2 3" xfId="16523"/>
    <cellStyle name="Note 2 2 3 3 3 2 4" xfId="16524"/>
    <cellStyle name="Note 2 2 3 3 3 2 5" xfId="16525"/>
    <cellStyle name="Note 2 2 3 3 3 2 6" xfId="16526"/>
    <cellStyle name="Note 2 2 3 3 3 3" xfId="16527"/>
    <cellStyle name="Note 2 2 3 3 3 3 2" xfId="16528"/>
    <cellStyle name="Note 2 2 3 3 3 3 3" xfId="16529"/>
    <cellStyle name="Note 2 2 3 3 3 3 4" xfId="16530"/>
    <cellStyle name="Note 2 2 3 3 3 3 5" xfId="16531"/>
    <cellStyle name="Note 2 2 3 3 3 3 6" xfId="16532"/>
    <cellStyle name="Note 2 2 3 3 3 4" xfId="16533"/>
    <cellStyle name="Note 2 2 3 3 3 5" xfId="16534"/>
    <cellStyle name="Note 2 2 3 3 3 6" xfId="16535"/>
    <cellStyle name="Note 2 2 3 3 3 7" xfId="16536"/>
    <cellStyle name="Note 2 2 3 3 3 8" xfId="16537"/>
    <cellStyle name="Note 2 2 3 3 4" xfId="16538"/>
    <cellStyle name="Note 2 2 3 3 4 2" xfId="16539"/>
    <cellStyle name="Note 2 2 3 3 4 3" xfId="16540"/>
    <cellStyle name="Note 2 2 3 3 4 4" xfId="16541"/>
    <cellStyle name="Note 2 2 3 3 4 5" xfId="16542"/>
    <cellStyle name="Note 2 2 3 3 4 6" xfId="16543"/>
    <cellStyle name="Note 2 2 3 3 5" xfId="16544"/>
    <cellStyle name="Note 2 2 3 3 5 2" xfId="16545"/>
    <cellStyle name="Note 2 2 3 3 5 3" xfId="16546"/>
    <cellStyle name="Note 2 2 3 3 5 4" xfId="16547"/>
    <cellStyle name="Note 2 2 3 3 5 5" xfId="16548"/>
    <cellStyle name="Note 2 2 3 3 5 6" xfId="16549"/>
    <cellStyle name="Note 2 2 3 3 6" xfId="16550"/>
    <cellStyle name="Note 2 2 3 3 7" xfId="16551"/>
    <cellStyle name="Note 2 2 3 3 8" xfId="16552"/>
    <cellStyle name="Note 2 2 3 3 9" xfId="16553"/>
    <cellStyle name="Note 2 2 3 4" xfId="16554"/>
    <cellStyle name="Note 2 2 3 4 2" xfId="16555"/>
    <cellStyle name="Note 2 2 3 4 2 2" xfId="16556"/>
    <cellStyle name="Note 2 2 3 4 2 2 2" xfId="16557"/>
    <cellStyle name="Note 2 2 3 4 2 2 3" xfId="16558"/>
    <cellStyle name="Note 2 2 3 4 2 2 4" xfId="16559"/>
    <cellStyle name="Note 2 2 3 4 2 2 5" xfId="16560"/>
    <cellStyle name="Note 2 2 3 4 2 2 6" xfId="16561"/>
    <cellStyle name="Note 2 2 3 4 2 3" xfId="16562"/>
    <cellStyle name="Note 2 2 3 4 2 3 2" xfId="16563"/>
    <cellStyle name="Note 2 2 3 4 2 3 3" xfId="16564"/>
    <cellStyle name="Note 2 2 3 4 2 3 4" xfId="16565"/>
    <cellStyle name="Note 2 2 3 4 2 3 5" xfId="16566"/>
    <cellStyle name="Note 2 2 3 4 2 3 6" xfId="16567"/>
    <cellStyle name="Note 2 2 3 4 2 4" xfId="16568"/>
    <cellStyle name="Note 2 2 3 4 2 5" xfId="16569"/>
    <cellStyle name="Note 2 2 3 4 2 6" xfId="16570"/>
    <cellStyle name="Note 2 2 3 4 2 7" xfId="16571"/>
    <cellStyle name="Note 2 2 3 4 2 8" xfId="16572"/>
    <cellStyle name="Note 2 2 3 4 3" xfId="16573"/>
    <cellStyle name="Note 2 2 3 4 3 2" xfId="16574"/>
    <cellStyle name="Note 2 2 3 4 3 3" xfId="16575"/>
    <cellStyle name="Note 2 2 3 4 3 4" xfId="16576"/>
    <cellStyle name="Note 2 2 3 4 3 5" xfId="16577"/>
    <cellStyle name="Note 2 2 3 4 3 6" xfId="16578"/>
    <cellStyle name="Note 2 2 3 4 4" xfId="16579"/>
    <cellStyle name="Note 2 2 3 4 4 2" xfId="16580"/>
    <cellStyle name="Note 2 2 3 4 4 3" xfId="16581"/>
    <cellStyle name="Note 2 2 3 4 4 4" xfId="16582"/>
    <cellStyle name="Note 2 2 3 4 4 5" xfId="16583"/>
    <cellStyle name="Note 2 2 3 4 4 6" xfId="16584"/>
    <cellStyle name="Note 2 2 3 4 5" xfId="16585"/>
    <cellStyle name="Note 2 2 3 4 6" xfId="16586"/>
    <cellStyle name="Note 2 2 3 4 7" xfId="16587"/>
    <cellStyle name="Note 2 2 3 4 8" xfId="16588"/>
    <cellStyle name="Note 2 2 3 4 9" xfId="16589"/>
    <cellStyle name="Note 2 2 3 5" xfId="16590"/>
    <cellStyle name="Note 2 2 3 5 2" xfId="16591"/>
    <cellStyle name="Note 2 2 3 5 2 2" xfId="16592"/>
    <cellStyle name="Note 2 2 3 5 2 3" xfId="16593"/>
    <cellStyle name="Note 2 2 3 5 2 4" xfId="16594"/>
    <cellStyle name="Note 2 2 3 5 2 5" xfId="16595"/>
    <cellStyle name="Note 2 2 3 5 2 6" xfId="16596"/>
    <cellStyle name="Note 2 2 3 5 3" xfId="16597"/>
    <cellStyle name="Note 2 2 3 5 3 2" xfId="16598"/>
    <cellStyle name="Note 2 2 3 5 3 3" xfId="16599"/>
    <cellStyle name="Note 2 2 3 5 3 4" xfId="16600"/>
    <cellStyle name="Note 2 2 3 5 3 5" xfId="16601"/>
    <cellStyle name="Note 2 2 3 5 3 6" xfId="16602"/>
    <cellStyle name="Note 2 2 3 5 4" xfId="16603"/>
    <cellStyle name="Note 2 2 3 5 5" xfId="16604"/>
    <cellStyle name="Note 2 2 3 5 6" xfId="16605"/>
    <cellStyle name="Note 2 2 3 5 7" xfId="16606"/>
    <cellStyle name="Note 2 2 3 5 8" xfId="16607"/>
    <cellStyle name="Note 2 2 3 6" xfId="16608"/>
    <cellStyle name="Note 2 2 3 6 2" xfId="16609"/>
    <cellStyle name="Note 2 2 3 6 3" xfId="16610"/>
    <cellStyle name="Note 2 2 3 6 4" xfId="16611"/>
    <cellStyle name="Note 2 2 3 6 5" xfId="16612"/>
    <cellStyle name="Note 2 2 3 6 6" xfId="16613"/>
    <cellStyle name="Note 2 2 3 7" xfId="16614"/>
    <cellStyle name="Note 2 2 3 7 2" xfId="16615"/>
    <cellStyle name="Note 2 2 3 7 3" xfId="16616"/>
    <cellStyle name="Note 2 2 3 7 4" xfId="16617"/>
    <cellStyle name="Note 2 2 3 7 5" xfId="16618"/>
    <cellStyle name="Note 2 2 3 7 6" xfId="16619"/>
    <cellStyle name="Note 2 2 3 8" xfId="16620"/>
    <cellStyle name="Note 2 2 3 9" xfId="16621"/>
    <cellStyle name="Note 2 2 4" xfId="16622"/>
    <cellStyle name="Note 2 2 4 10" xfId="16623"/>
    <cellStyle name="Note 2 2 4 11" xfId="16624"/>
    <cellStyle name="Note 2 2 4 2" xfId="16625"/>
    <cellStyle name="Note 2 2 4 2 10" xfId="16626"/>
    <cellStyle name="Note 2 2 4 2 2" xfId="16627"/>
    <cellStyle name="Note 2 2 4 2 2 2" xfId="16628"/>
    <cellStyle name="Note 2 2 4 2 2 2 2" xfId="16629"/>
    <cellStyle name="Note 2 2 4 2 2 2 2 2" xfId="16630"/>
    <cellStyle name="Note 2 2 4 2 2 2 2 3" xfId="16631"/>
    <cellStyle name="Note 2 2 4 2 2 2 2 4" xfId="16632"/>
    <cellStyle name="Note 2 2 4 2 2 2 2 5" xfId="16633"/>
    <cellStyle name="Note 2 2 4 2 2 2 2 6" xfId="16634"/>
    <cellStyle name="Note 2 2 4 2 2 2 3" xfId="16635"/>
    <cellStyle name="Note 2 2 4 2 2 2 3 2" xfId="16636"/>
    <cellStyle name="Note 2 2 4 2 2 2 3 3" xfId="16637"/>
    <cellStyle name="Note 2 2 4 2 2 2 3 4" xfId="16638"/>
    <cellStyle name="Note 2 2 4 2 2 2 3 5" xfId="16639"/>
    <cellStyle name="Note 2 2 4 2 2 2 3 6" xfId="16640"/>
    <cellStyle name="Note 2 2 4 2 2 2 4" xfId="16641"/>
    <cellStyle name="Note 2 2 4 2 2 2 5" xfId="16642"/>
    <cellStyle name="Note 2 2 4 2 2 2 6" xfId="16643"/>
    <cellStyle name="Note 2 2 4 2 2 2 7" xfId="16644"/>
    <cellStyle name="Note 2 2 4 2 2 2 8" xfId="16645"/>
    <cellStyle name="Note 2 2 4 2 2 3" xfId="16646"/>
    <cellStyle name="Note 2 2 4 2 2 3 2" xfId="16647"/>
    <cellStyle name="Note 2 2 4 2 2 3 3" xfId="16648"/>
    <cellStyle name="Note 2 2 4 2 2 3 4" xfId="16649"/>
    <cellStyle name="Note 2 2 4 2 2 3 5" xfId="16650"/>
    <cellStyle name="Note 2 2 4 2 2 3 6" xfId="16651"/>
    <cellStyle name="Note 2 2 4 2 2 4" xfId="16652"/>
    <cellStyle name="Note 2 2 4 2 2 4 2" xfId="16653"/>
    <cellStyle name="Note 2 2 4 2 2 4 3" xfId="16654"/>
    <cellStyle name="Note 2 2 4 2 2 4 4" xfId="16655"/>
    <cellStyle name="Note 2 2 4 2 2 4 5" xfId="16656"/>
    <cellStyle name="Note 2 2 4 2 2 4 6" xfId="16657"/>
    <cellStyle name="Note 2 2 4 2 2 5" xfId="16658"/>
    <cellStyle name="Note 2 2 4 2 2 6" xfId="16659"/>
    <cellStyle name="Note 2 2 4 2 2 7" xfId="16660"/>
    <cellStyle name="Note 2 2 4 2 2 8" xfId="16661"/>
    <cellStyle name="Note 2 2 4 2 2 9" xfId="16662"/>
    <cellStyle name="Note 2 2 4 2 3" xfId="16663"/>
    <cellStyle name="Note 2 2 4 2 3 2" xfId="16664"/>
    <cellStyle name="Note 2 2 4 2 3 2 2" xfId="16665"/>
    <cellStyle name="Note 2 2 4 2 3 2 3" xfId="16666"/>
    <cellStyle name="Note 2 2 4 2 3 2 4" xfId="16667"/>
    <cellStyle name="Note 2 2 4 2 3 2 5" xfId="16668"/>
    <cellStyle name="Note 2 2 4 2 3 2 6" xfId="16669"/>
    <cellStyle name="Note 2 2 4 2 3 3" xfId="16670"/>
    <cellStyle name="Note 2 2 4 2 3 3 2" xfId="16671"/>
    <cellStyle name="Note 2 2 4 2 3 3 3" xfId="16672"/>
    <cellStyle name="Note 2 2 4 2 3 3 4" xfId="16673"/>
    <cellStyle name="Note 2 2 4 2 3 3 5" xfId="16674"/>
    <cellStyle name="Note 2 2 4 2 3 3 6" xfId="16675"/>
    <cellStyle name="Note 2 2 4 2 3 4" xfId="16676"/>
    <cellStyle name="Note 2 2 4 2 3 5" xfId="16677"/>
    <cellStyle name="Note 2 2 4 2 3 6" xfId="16678"/>
    <cellStyle name="Note 2 2 4 2 3 7" xfId="16679"/>
    <cellStyle name="Note 2 2 4 2 3 8" xfId="16680"/>
    <cellStyle name="Note 2 2 4 2 4" xfId="16681"/>
    <cellStyle name="Note 2 2 4 2 4 2" xfId="16682"/>
    <cellStyle name="Note 2 2 4 2 4 3" xfId="16683"/>
    <cellStyle name="Note 2 2 4 2 4 4" xfId="16684"/>
    <cellStyle name="Note 2 2 4 2 4 5" xfId="16685"/>
    <cellStyle name="Note 2 2 4 2 4 6" xfId="16686"/>
    <cellStyle name="Note 2 2 4 2 5" xfId="16687"/>
    <cellStyle name="Note 2 2 4 2 5 2" xfId="16688"/>
    <cellStyle name="Note 2 2 4 2 5 3" xfId="16689"/>
    <cellStyle name="Note 2 2 4 2 5 4" xfId="16690"/>
    <cellStyle name="Note 2 2 4 2 5 5" xfId="16691"/>
    <cellStyle name="Note 2 2 4 2 5 6" xfId="16692"/>
    <cellStyle name="Note 2 2 4 2 6" xfId="16693"/>
    <cellStyle name="Note 2 2 4 2 7" xfId="16694"/>
    <cellStyle name="Note 2 2 4 2 8" xfId="16695"/>
    <cellStyle name="Note 2 2 4 2 9" xfId="16696"/>
    <cellStyle name="Note 2 2 4 3" xfId="16697"/>
    <cellStyle name="Note 2 2 4 3 2" xfId="16698"/>
    <cellStyle name="Note 2 2 4 3 2 2" xfId="16699"/>
    <cellStyle name="Note 2 2 4 3 2 2 2" xfId="16700"/>
    <cellStyle name="Note 2 2 4 3 2 2 3" xfId="16701"/>
    <cellStyle name="Note 2 2 4 3 2 2 4" xfId="16702"/>
    <cellStyle name="Note 2 2 4 3 2 2 5" xfId="16703"/>
    <cellStyle name="Note 2 2 4 3 2 2 6" xfId="16704"/>
    <cellStyle name="Note 2 2 4 3 2 3" xfId="16705"/>
    <cellStyle name="Note 2 2 4 3 2 3 2" xfId="16706"/>
    <cellStyle name="Note 2 2 4 3 2 3 3" xfId="16707"/>
    <cellStyle name="Note 2 2 4 3 2 3 4" xfId="16708"/>
    <cellStyle name="Note 2 2 4 3 2 3 5" xfId="16709"/>
    <cellStyle name="Note 2 2 4 3 2 3 6" xfId="16710"/>
    <cellStyle name="Note 2 2 4 3 2 4" xfId="16711"/>
    <cellStyle name="Note 2 2 4 3 2 5" xfId="16712"/>
    <cellStyle name="Note 2 2 4 3 2 6" xfId="16713"/>
    <cellStyle name="Note 2 2 4 3 2 7" xfId="16714"/>
    <cellStyle name="Note 2 2 4 3 2 8" xfId="16715"/>
    <cellStyle name="Note 2 2 4 3 3" xfId="16716"/>
    <cellStyle name="Note 2 2 4 3 3 2" xfId="16717"/>
    <cellStyle name="Note 2 2 4 3 3 3" xfId="16718"/>
    <cellStyle name="Note 2 2 4 3 3 4" xfId="16719"/>
    <cellStyle name="Note 2 2 4 3 3 5" xfId="16720"/>
    <cellStyle name="Note 2 2 4 3 3 6" xfId="16721"/>
    <cellStyle name="Note 2 2 4 3 4" xfId="16722"/>
    <cellStyle name="Note 2 2 4 3 4 2" xfId="16723"/>
    <cellStyle name="Note 2 2 4 3 4 3" xfId="16724"/>
    <cellStyle name="Note 2 2 4 3 4 4" xfId="16725"/>
    <cellStyle name="Note 2 2 4 3 4 5" xfId="16726"/>
    <cellStyle name="Note 2 2 4 3 4 6" xfId="16727"/>
    <cellStyle name="Note 2 2 4 3 5" xfId="16728"/>
    <cellStyle name="Note 2 2 4 3 6" xfId="16729"/>
    <cellStyle name="Note 2 2 4 3 7" xfId="16730"/>
    <cellStyle name="Note 2 2 4 3 8" xfId="16731"/>
    <cellStyle name="Note 2 2 4 3 9" xfId="16732"/>
    <cellStyle name="Note 2 2 4 4" xfId="16733"/>
    <cellStyle name="Note 2 2 4 4 2" xfId="16734"/>
    <cellStyle name="Note 2 2 4 4 2 2" xfId="16735"/>
    <cellStyle name="Note 2 2 4 4 2 3" xfId="16736"/>
    <cellStyle name="Note 2 2 4 4 2 4" xfId="16737"/>
    <cellStyle name="Note 2 2 4 4 2 5" xfId="16738"/>
    <cellStyle name="Note 2 2 4 4 2 6" xfId="16739"/>
    <cellStyle name="Note 2 2 4 4 3" xfId="16740"/>
    <cellStyle name="Note 2 2 4 4 3 2" xfId="16741"/>
    <cellStyle name="Note 2 2 4 4 3 3" xfId="16742"/>
    <cellStyle name="Note 2 2 4 4 3 4" xfId="16743"/>
    <cellStyle name="Note 2 2 4 4 3 5" xfId="16744"/>
    <cellStyle name="Note 2 2 4 4 3 6" xfId="16745"/>
    <cellStyle name="Note 2 2 4 4 4" xfId="16746"/>
    <cellStyle name="Note 2 2 4 4 5" xfId="16747"/>
    <cellStyle name="Note 2 2 4 4 6" xfId="16748"/>
    <cellStyle name="Note 2 2 4 4 7" xfId="16749"/>
    <cellStyle name="Note 2 2 4 4 8" xfId="16750"/>
    <cellStyle name="Note 2 2 4 5" xfId="16751"/>
    <cellStyle name="Note 2 2 4 5 2" xfId="16752"/>
    <cellStyle name="Note 2 2 4 5 3" xfId="16753"/>
    <cellStyle name="Note 2 2 4 5 4" xfId="16754"/>
    <cellStyle name="Note 2 2 4 5 5" xfId="16755"/>
    <cellStyle name="Note 2 2 4 5 6" xfId="16756"/>
    <cellStyle name="Note 2 2 4 6" xfId="16757"/>
    <cellStyle name="Note 2 2 4 6 2" xfId="16758"/>
    <cellStyle name="Note 2 2 4 6 3" xfId="16759"/>
    <cellStyle name="Note 2 2 4 6 4" xfId="16760"/>
    <cellStyle name="Note 2 2 4 6 5" xfId="16761"/>
    <cellStyle name="Note 2 2 4 6 6" xfId="16762"/>
    <cellStyle name="Note 2 2 4 7" xfId="16763"/>
    <cellStyle name="Note 2 2 4 8" xfId="16764"/>
    <cellStyle name="Note 2 2 4 9" xfId="16765"/>
    <cellStyle name="Note 2 2 5" xfId="16766"/>
    <cellStyle name="Note 2 2 5 10" xfId="16767"/>
    <cellStyle name="Note 2 2 5 2" xfId="16768"/>
    <cellStyle name="Note 2 2 5 2 2" xfId="16769"/>
    <cellStyle name="Note 2 2 5 2 2 2" xfId="16770"/>
    <cellStyle name="Note 2 2 5 2 2 2 2" xfId="16771"/>
    <cellStyle name="Note 2 2 5 2 2 2 3" xfId="16772"/>
    <cellStyle name="Note 2 2 5 2 2 2 4" xfId="16773"/>
    <cellStyle name="Note 2 2 5 2 2 2 5" xfId="16774"/>
    <cellStyle name="Note 2 2 5 2 2 2 6" xfId="16775"/>
    <cellStyle name="Note 2 2 5 2 2 3" xfId="16776"/>
    <cellStyle name="Note 2 2 5 2 2 3 2" xfId="16777"/>
    <cellStyle name="Note 2 2 5 2 2 3 3" xfId="16778"/>
    <cellStyle name="Note 2 2 5 2 2 3 4" xfId="16779"/>
    <cellStyle name="Note 2 2 5 2 2 3 5" xfId="16780"/>
    <cellStyle name="Note 2 2 5 2 2 3 6" xfId="16781"/>
    <cellStyle name="Note 2 2 5 2 2 4" xfId="16782"/>
    <cellStyle name="Note 2 2 5 2 2 5" xfId="16783"/>
    <cellStyle name="Note 2 2 5 2 2 6" xfId="16784"/>
    <cellStyle name="Note 2 2 5 2 2 7" xfId="16785"/>
    <cellStyle name="Note 2 2 5 2 2 8" xfId="16786"/>
    <cellStyle name="Note 2 2 5 2 3" xfId="16787"/>
    <cellStyle name="Note 2 2 5 2 3 2" xfId="16788"/>
    <cellStyle name="Note 2 2 5 2 3 3" xfId="16789"/>
    <cellStyle name="Note 2 2 5 2 3 4" xfId="16790"/>
    <cellStyle name="Note 2 2 5 2 3 5" xfId="16791"/>
    <cellStyle name="Note 2 2 5 2 3 6" xfId="16792"/>
    <cellStyle name="Note 2 2 5 2 4" xfId="16793"/>
    <cellStyle name="Note 2 2 5 2 4 2" xfId="16794"/>
    <cellStyle name="Note 2 2 5 2 4 3" xfId="16795"/>
    <cellStyle name="Note 2 2 5 2 4 4" xfId="16796"/>
    <cellStyle name="Note 2 2 5 2 4 5" xfId="16797"/>
    <cellStyle name="Note 2 2 5 2 4 6" xfId="16798"/>
    <cellStyle name="Note 2 2 5 2 5" xfId="16799"/>
    <cellStyle name="Note 2 2 5 2 6" xfId="16800"/>
    <cellStyle name="Note 2 2 5 2 7" xfId="16801"/>
    <cellStyle name="Note 2 2 5 2 8" xfId="16802"/>
    <cellStyle name="Note 2 2 5 2 9" xfId="16803"/>
    <cellStyle name="Note 2 2 5 3" xfId="16804"/>
    <cellStyle name="Note 2 2 5 3 2" xfId="16805"/>
    <cellStyle name="Note 2 2 5 3 2 2" xfId="16806"/>
    <cellStyle name="Note 2 2 5 3 2 3" xfId="16807"/>
    <cellStyle name="Note 2 2 5 3 2 4" xfId="16808"/>
    <cellStyle name="Note 2 2 5 3 2 5" xfId="16809"/>
    <cellStyle name="Note 2 2 5 3 2 6" xfId="16810"/>
    <cellStyle name="Note 2 2 5 3 3" xfId="16811"/>
    <cellStyle name="Note 2 2 5 3 3 2" xfId="16812"/>
    <cellStyle name="Note 2 2 5 3 3 3" xfId="16813"/>
    <cellStyle name="Note 2 2 5 3 3 4" xfId="16814"/>
    <cellStyle name="Note 2 2 5 3 3 5" xfId="16815"/>
    <cellStyle name="Note 2 2 5 3 3 6" xfId="16816"/>
    <cellStyle name="Note 2 2 5 3 4" xfId="16817"/>
    <cellStyle name="Note 2 2 5 3 5" xfId="16818"/>
    <cellStyle name="Note 2 2 5 3 6" xfId="16819"/>
    <cellStyle name="Note 2 2 5 3 7" xfId="16820"/>
    <cellStyle name="Note 2 2 5 3 8" xfId="16821"/>
    <cellStyle name="Note 2 2 5 4" xfId="16822"/>
    <cellStyle name="Note 2 2 5 4 2" xfId="16823"/>
    <cellStyle name="Note 2 2 5 4 3" xfId="16824"/>
    <cellStyle name="Note 2 2 5 4 4" xfId="16825"/>
    <cellStyle name="Note 2 2 5 4 5" xfId="16826"/>
    <cellStyle name="Note 2 2 5 4 6" xfId="16827"/>
    <cellStyle name="Note 2 2 5 5" xfId="16828"/>
    <cellStyle name="Note 2 2 5 5 2" xfId="16829"/>
    <cellStyle name="Note 2 2 5 5 3" xfId="16830"/>
    <cellStyle name="Note 2 2 5 5 4" xfId="16831"/>
    <cellStyle name="Note 2 2 5 5 5" xfId="16832"/>
    <cellStyle name="Note 2 2 5 5 6" xfId="16833"/>
    <cellStyle name="Note 2 2 5 6" xfId="16834"/>
    <cellStyle name="Note 2 2 5 7" xfId="16835"/>
    <cellStyle name="Note 2 2 5 8" xfId="16836"/>
    <cellStyle name="Note 2 2 5 9" xfId="16837"/>
    <cellStyle name="Note 2 2 6" xfId="16838"/>
    <cellStyle name="Note 2 2 6 2" xfId="16839"/>
    <cellStyle name="Note 2 2 6 2 2" xfId="16840"/>
    <cellStyle name="Note 2 2 6 2 2 2" xfId="16841"/>
    <cellStyle name="Note 2 2 6 2 2 3" xfId="16842"/>
    <cellStyle name="Note 2 2 6 2 2 4" xfId="16843"/>
    <cellStyle name="Note 2 2 6 2 2 5" xfId="16844"/>
    <cellStyle name="Note 2 2 6 2 2 6" xfId="16845"/>
    <cellStyle name="Note 2 2 6 2 3" xfId="16846"/>
    <cellStyle name="Note 2 2 6 2 3 2" xfId="16847"/>
    <cellStyle name="Note 2 2 6 2 3 3" xfId="16848"/>
    <cellStyle name="Note 2 2 6 2 3 4" xfId="16849"/>
    <cellStyle name="Note 2 2 6 2 3 5" xfId="16850"/>
    <cellStyle name="Note 2 2 6 2 3 6" xfId="16851"/>
    <cellStyle name="Note 2 2 6 2 4" xfId="16852"/>
    <cellStyle name="Note 2 2 6 2 5" xfId="16853"/>
    <cellStyle name="Note 2 2 6 2 6" xfId="16854"/>
    <cellStyle name="Note 2 2 6 2 7" xfId="16855"/>
    <cellStyle name="Note 2 2 6 2 8" xfId="16856"/>
    <cellStyle name="Note 2 2 6 3" xfId="16857"/>
    <cellStyle name="Note 2 2 6 3 2" xfId="16858"/>
    <cellStyle name="Note 2 2 6 3 3" xfId="16859"/>
    <cellStyle name="Note 2 2 6 3 4" xfId="16860"/>
    <cellStyle name="Note 2 2 6 3 5" xfId="16861"/>
    <cellStyle name="Note 2 2 6 3 6" xfId="16862"/>
    <cellStyle name="Note 2 2 6 4" xfId="16863"/>
    <cellStyle name="Note 2 2 6 4 2" xfId="16864"/>
    <cellStyle name="Note 2 2 6 4 3" xfId="16865"/>
    <cellStyle name="Note 2 2 6 4 4" xfId="16866"/>
    <cellStyle name="Note 2 2 6 4 5" xfId="16867"/>
    <cellStyle name="Note 2 2 6 4 6" xfId="16868"/>
    <cellStyle name="Note 2 2 6 5" xfId="16869"/>
    <cellStyle name="Note 2 2 6 6" xfId="16870"/>
    <cellStyle name="Note 2 2 6 7" xfId="16871"/>
    <cellStyle name="Note 2 2 6 8" xfId="16872"/>
    <cellStyle name="Note 2 2 6 9" xfId="16873"/>
    <cellStyle name="Note 2 2 7" xfId="16874"/>
    <cellStyle name="Note 2 2 7 2" xfId="16875"/>
    <cellStyle name="Note 2 2 7 2 2" xfId="16876"/>
    <cellStyle name="Note 2 2 7 2 3" xfId="16877"/>
    <cellStyle name="Note 2 2 7 2 4" xfId="16878"/>
    <cellStyle name="Note 2 2 7 2 5" xfId="16879"/>
    <cellStyle name="Note 2 2 7 2 6" xfId="16880"/>
    <cellStyle name="Note 2 2 7 3" xfId="16881"/>
    <cellStyle name="Note 2 2 7 3 2" xfId="16882"/>
    <cellStyle name="Note 2 2 7 3 3" xfId="16883"/>
    <cellStyle name="Note 2 2 7 3 4" xfId="16884"/>
    <cellStyle name="Note 2 2 7 3 5" xfId="16885"/>
    <cellStyle name="Note 2 2 7 3 6" xfId="16886"/>
    <cellStyle name="Note 2 2 7 4" xfId="16887"/>
    <cellStyle name="Note 2 2 7 5" xfId="16888"/>
    <cellStyle name="Note 2 2 7 6" xfId="16889"/>
    <cellStyle name="Note 2 2 7 7" xfId="16890"/>
    <cellStyle name="Note 2 2 7 8" xfId="16891"/>
    <cellStyle name="Note 2 2 8" xfId="16892"/>
    <cellStyle name="Note 2 2 8 2" xfId="16893"/>
    <cellStyle name="Note 2 2 8 3" xfId="16894"/>
    <cellStyle name="Note 2 2 8 4" xfId="16895"/>
    <cellStyle name="Note 2 2 8 5" xfId="16896"/>
    <cellStyle name="Note 2 2 8 6" xfId="16897"/>
    <cellStyle name="Note 2 2 9" xfId="16898"/>
    <cellStyle name="Note 2 2 9 2" xfId="16899"/>
    <cellStyle name="Note 2 2 9 3" xfId="16900"/>
    <cellStyle name="Note 2 2 9 4" xfId="16901"/>
    <cellStyle name="Note 2 2 9 5" xfId="16902"/>
    <cellStyle name="Note 2 2 9 6" xfId="16903"/>
    <cellStyle name="Note 2 3" xfId="16904"/>
    <cellStyle name="Note 2 3 10" xfId="16905"/>
    <cellStyle name="Note 2 3 10 2" xfId="16906"/>
    <cellStyle name="Note 2 3 10 3" xfId="16907"/>
    <cellStyle name="Note 2 3 10 4" xfId="16908"/>
    <cellStyle name="Note 2 3 10 5" xfId="16909"/>
    <cellStyle name="Note 2 3 10 6" xfId="16910"/>
    <cellStyle name="Note 2 3 11" xfId="16911"/>
    <cellStyle name="Note 2 3 12" xfId="16912"/>
    <cellStyle name="Note 2 3 13" xfId="16913"/>
    <cellStyle name="Note 2 3 14" xfId="16914"/>
    <cellStyle name="Note 2 3 15" xfId="16915"/>
    <cellStyle name="Note 2 3 2" xfId="16916"/>
    <cellStyle name="Note 2 3 2 10" xfId="16917"/>
    <cellStyle name="Note 2 3 2 11" xfId="16918"/>
    <cellStyle name="Note 2 3 2 12" xfId="16919"/>
    <cellStyle name="Note 2 3 2 13" xfId="16920"/>
    <cellStyle name="Note 2 3 2 14" xfId="16921"/>
    <cellStyle name="Note 2 3 2 2" xfId="16922"/>
    <cellStyle name="Note 2 3 2 2 10" xfId="16923"/>
    <cellStyle name="Note 2 3 2 2 11" xfId="16924"/>
    <cellStyle name="Note 2 3 2 2 12" xfId="16925"/>
    <cellStyle name="Note 2 3 2 2 13" xfId="16926"/>
    <cellStyle name="Note 2 3 2 2 2" xfId="16927"/>
    <cellStyle name="Note 2 3 2 2 2 10" xfId="16928"/>
    <cellStyle name="Note 2 3 2 2 2 11" xfId="16929"/>
    <cellStyle name="Note 2 3 2 2 2 12" xfId="16930"/>
    <cellStyle name="Note 2 3 2 2 2 2" xfId="16931"/>
    <cellStyle name="Note 2 3 2 2 2 2 10" xfId="16932"/>
    <cellStyle name="Note 2 3 2 2 2 2 11" xfId="16933"/>
    <cellStyle name="Note 2 3 2 2 2 2 2" xfId="16934"/>
    <cellStyle name="Note 2 3 2 2 2 2 2 2" xfId="16935"/>
    <cellStyle name="Note 2 3 2 2 2 2 2 2 2" xfId="16936"/>
    <cellStyle name="Note 2 3 2 2 2 2 2 2 2 2" xfId="16937"/>
    <cellStyle name="Note 2 3 2 2 2 2 2 2 2 3" xfId="16938"/>
    <cellStyle name="Note 2 3 2 2 2 2 2 2 2 4" xfId="16939"/>
    <cellStyle name="Note 2 3 2 2 2 2 2 2 2 5" xfId="16940"/>
    <cellStyle name="Note 2 3 2 2 2 2 2 2 2 6" xfId="16941"/>
    <cellStyle name="Note 2 3 2 2 2 2 2 2 3" xfId="16942"/>
    <cellStyle name="Note 2 3 2 2 2 2 2 2 3 2" xfId="16943"/>
    <cellStyle name="Note 2 3 2 2 2 2 2 2 3 3" xfId="16944"/>
    <cellStyle name="Note 2 3 2 2 2 2 2 2 3 4" xfId="16945"/>
    <cellStyle name="Note 2 3 2 2 2 2 2 2 3 5" xfId="16946"/>
    <cellStyle name="Note 2 3 2 2 2 2 2 2 3 6" xfId="16947"/>
    <cellStyle name="Note 2 3 2 2 2 2 2 2 4" xfId="16948"/>
    <cellStyle name="Note 2 3 2 2 2 2 2 2 5" xfId="16949"/>
    <cellStyle name="Note 2 3 2 2 2 2 2 2 6" xfId="16950"/>
    <cellStyle name="Note 2 3 2 2 2 2 2 2 7" xfId="16951"/>
    <cellStyle name="Note 2 3 2 2 2 2 2 2 8" xfId="16952"/>
    <cellStyle name="Note 2 3 2 2 2 2 2 3" xfId="16953"/>
    <cellStyle name="Note 2 3 2 2 2 2 2 3 2" xfId="16954"/>
    <cellStyle name="Note 2 3 2 2 2 2 2 3 3" xfId="16955"/>
    <cellStyle name="Note 2 3 2 2 2 2 2 3 4" xfId="16956"/>
    <cellStyle name="Note 2 3 2 2 2 2 2 3 5" xfId="16957"/>
    <cellStyle name="Note 2 3 2 2 2 2 2 3 6" xfId="16958"/>
    <cellStyle name="Note 2 3 2 2 2 2 2 4" xfId="16959"/>
    <cellStyle name="Note 2 3 2 2 2 2 2 4 2" xfId="16960"/>
    <cellStyle name="Note 2 3 2 2 2 2 2 4 3" xfId="16961"/>
    <cellStyle name="Note 2 3 2 2 2 2 2 4 4" xfId="16962"/>
    <cellStyle name="Note 2 3 2 2 2 2 2 4 5" xfId="16963"/>
    <cellStyle name="Note 2 3 2 2 2 2 2 4 6" xfId="16964"/>
    <cellStyle name="Note 2 3 2 2 2 2 2 5" xfId="16965"/>
    <cellStyle name="Note 2 3 2 2 2 2 2 6" xfId="16966"/>
    <cellStyle name="Note 2 3 2 2 2 2 2 7" xfId="16967"/>
    <cellStyle name="Note 2 3 2 2 2 2 2 8" xfId="16968"/>
    <cellStyle name="Note 2 3 2 2 2 2 2 9" xfId="16969"/>
    <cellStyle name="Note 2 3 2 2 2 2 3" xfId="16970"/>
    <cellStyle name="Note 2 3 2 2 2 2 3 2" xfId="16971"/>
    <cellStyle name="Note 2 3 2 2 2 2 3 2 2" xfId="16972"/>
    <cellStyle name="Note 2 3 2 2 2 2 3 2 2 2" xfId="16973"/>
    <cellStyle name="Note 2 3 2 2 2 2 3 2 2 3" xfId="16974"/>
    <cellStyle name="Note 2 3 2 2 2 2 3 2 2 4" xfId="16975"/>
    <cellStyle name="Note 2 3 2 2 2 2 3 2 2 5" xfId="16976"/>
    <cellStyle name="Note 2 3 2 2 2 2 3 2 2 6" xfId="16977"/>
    <cellStyle name="Note 2 3 2 2 2 2 3 2 3" xfId="16978"/>
    <cellStyle name="Note 2 3 2 2 2 2 3 2 3 2" xfId="16979"/>
    <cellStyle name="Note 2 3 2 2 2 2 3 2 3 3" xfId="16980"/>
    <cellStyle name="Note 2 3 2 2 2 2 3 2 3 4" xfId="16981"/>
    <cellStyle name="Note 2 3 2 2 2 2 3 2 3 5" xfId="16982"/>
    <cellStyle name="Note 2 3 2 2 2 2 3 2 3 6" xfId="16983"/>
    <cellStyle name="Note 2 3 2 2 2 2 3 2 4" xfId="16984"/>
    <cellStyle name="Note 2 3 2 2 2 2 3 2 5" xfId="16985"/>
    <cellStyle name="Note 2 3 2 2 2 2 3 2 6" xfId="16986"/>
    <cellStyle name="Note 2 3 2 2 2 2 3 2 7" xfId="16987"/>
    <cellStyle name="Note 2 3 2 2 2 2 3 2 8" xfId="16988"/>
    <cellStyle name="Note 2 3 2 2 2 2 3 3" xfId="16989"/>
    <cellStyle name="Note 2 3 2 2 2 2 3 3 2" xfId="16990"/>
    <cellStyle name="Note 2 3 2 2 2 2 3 3 3" xfId="16991"/>
    <cellStyle name="Note 2 3 2 2 2 2 3 3 4" xfId="16992"/>
    <cellStyle name="Note 2 3 2 2 2 2 3 3 5" xfId="16993"/>
    <cellStyle name="Note 2 3 2 2 2 2 3 3 6" xfId="16994"/>
    <cellStyle name="Note 2 3 2 2 2 2 3 4" xfId="16995"/>
    <cellStyle name="Note 2 3 2 2 2 2 3 4 2" xfId="16996"/>
    <cellStyle name="Note 2 3 2 2 2 2 3 4 3" xfId="16997"/>
    <cellStyle name="Note 2 3 2 2 2 2 3 4 4" xfId="16998"/>
    <cellStyle name="Note 2 3 2 2 2 2 3 4 5" xfId="16999"/>
    <cellStyle name="Note 2 3 2 2 2 2 3 4 6" xfId="17000"/>
    <cellStyle name="Note 2 3 2 2 2 2 3 5" xfId="17001"/>
    <cellStyle name="Note 2 3 2 2 2 2 3 6" xfId="17002"/>
    <cellStyle name="Note 2 3 2 2 2 2 3 7" xfId="17003"/>
    <cellStyle name="Note 2 3 2 2 2 2 3 8" xfId="17004"/>
    <cellStyle name="Note 2 3 2 2 2 2 3 9" xfId="17005"/>
    <cellStyle name="Note 2 3 2 2 2 2 4" xfId="17006"/>
    <cellStyle name="Note 2 3 2 2 2 2 4 2" xfId="17007"/>
    <cellStyle name="Note 2 3 2 2 2 2 4 2 2" xfId="17008"/>
    <cellStyle name="Note 2 3 2 2 2 2 4 2 3" xfId="17009"/>
    <cellStyle name="Note 2 3 2 2 2 2 4 2 4" xfId="17010"/>
    <cellStyle name="Note 2 3 2 2 2 2 4 2 5" xfId="17011"/>
    <cellStyle name="Note 2 3 2 2 2 2 4 2 6" xfId="17012"/>
    <cellStyle name="Note 2 3 2 2 2 2 4 3" xfId="17013"/>
    <cellStyle name="Note 2 3 2 2 2 2 4 3 2" xfId="17014"/>
    <cellStyle name="Note 2 3 2 2 2 2 4 3 3" xfId="17015"/>
    <cellStyle name="Note 2 3 2 2 2 2 4 3 4" xfId="17016"/>
    <cellStyle name="Note 2 3 2 2 2 2 4 3 5" xfId="17017"/>
    <cellStyle name="Note 2 3 2 2 2 2 4 3 6" xfId="17018"/>
    <cellStyle name="Note 2 3 2 2 2 2 4 4" xfId="17019"/>
    <cellStyle name="Note 2 3 2 2 2 2 4 5" xfId="17020"/>
    <cellStyle name="Note 2 3 2 2 2 2 4 6" xfId="17021"/>
    <cellStyle name="Note 2 3 2 2 2 2 4 7" xfId="17022"/>
    <cellStyle name="Note 2 3 2 2 2 2 4 8" xfId="17023"/>
    <cellStyle name="Note 2 3 2 2 2 2 5" xfId="17024"/>
    <cellStyle name="Note 2 3 2 2 2 2 5 2" xfId="17025"/>
    <cellStyle name="Note 2 3 2 2 2 2 5 3" xfId="17026"/>
    <cellStyle name="Note 2 3 2 2 2 2 5 4" xfId="17027"/>
    <cellStyle name="Note 2 3 2 2 2 2 5 5" xfId="17028"/>
    <cellStyle name="Note 2 3 2 2 2 2 5 6" xfId="17029"/>
    <cellStyle name="Note 2 3 2 2 2 2 6" xfId="17030"/>
    <cellStyle name="Note 2 3 2 2 2 2 6 2" xfId="17031"/>
    <cellStyle name="Note 2 3 2 2 2 2 6 3" xfId="17032"/>
    <cellStyle name="Note 2 3 2 2 2 2 6 4" xfId="17033"/>
    <cellStyle name="Note 2 3 2 2 2 2 6 5" xfId="17034"/>
    <cellStyle name="Note 2 3 2 2 2 2 6 6" xfId="17035"/>
    <cellStyle name="Note 2 3 2 2 2 2 7" xfId="17036"/>
    <cellStyle name="Note 2 3 2 2 2 2 8" xfId="17037"/>
    <cellStyle name="Note 2 3 2 2 2 2 9" xfId="17038"/>
    <cellStyle name="Note 2 3 2 2 2 3" xfId="17039"/>
    <cellStyle name="Note 2 3 2 2 2 3 10" xfId="17040"/>
    <cellStyle name="Note 2 3 2 2 2 3 2" xfId="17041"/>
    <cellStyle name="Note 2 3 2 2 2 3 2 2" xfId="17042"/>
    <cellStyle name="Note 2 3 2 2 2 3 2 2 2" xfId="17043"/>
    <cellStyle name="Note 2 3 2 2 2 3 2 2 2 2" xfId="17044"/>
    <cellStyle name="Note 2 3 2 2 2 3 2 2 2 3" xfId="17045"/>
    <cellStyle name="Note 2 3 2 2 2 3 2 2 2 4" xfId="17046"/>
    <cellStyle name="Note 2 3 2 2 2 3 2 2 2 5" xfId="17047"/>
    <cellStyle name="Note 2 3 2 2 2 3 2 2 2 6" xfId="17048"/>
    <cellStyle name="Note 2 3 2 2 2 3 2 2 3" xfId="17049"/>
    <cellStyle name="Note 2 3 2 2 2 3 2 2 3 2" xfId="17050"/>
    <cellStyle name="Note 2 3 2 2 2 3 2 2 3 3" xfId="17051"/>
    <cellStyle name="Note 2 3 2 2 2 3 2 2 3 4" xfId="17052"/>
    <cellStyle name="Note 2 3 2 2 2 3 2 2 3 5" xfId="17053"/>
    <cellStyle name="Note 2 3 2 2 2 3 2 2 3 6" xfId="17054"/>
    <cellStyle name="Note 2 3 2 2 2 3 2 2 4" xfId="17055"/>
    <cellStyle name="Note 2 3 2 2 2 3 2 2 5" xfId="17056"/>
    <cellStyle name="Note 2 3 2 2 2 3 2 2 6" xfId="17057"/>
    <cellStyle name="Note 2 3 2 2 2 3 2 2 7" xfId="17058"/>
    <cellStyle name="Note 2 3 2 2 2 3 2 2 8" xfId="17059"/>
    <cellStyle name="Note 2 3 2 2 2 3 2 3" xfId="17060"/>
    <cellStyle name="Note 2 3 2 2 2 3 2 3 2" xfId="17061"/>
    <cellStyle name="Note 2 3 2 2 2 3 2 3 3" xfId="17062"/>
    <cellStyle name="Note 2 3 2 2 2 3 2 3 4" xfId="17063"/>
    <cellStyle name="Note 2 3 2 2 2 3 2 3 5" xfId="17064"/>
    <cellStyle name="Note 2 3 2 2 2 3 2 3 6" xfId="17065"/>
    <cellStyle name="Note 2 3 2 2 2 3 2 4" xfId="17066"/>
    <cellStyle name="Note 2 3 2 2 2 3 2 4 2" xfId="17067"/>
    <cellStyle name="Note 2 3 2 2 2 3 2 4 3" xfId="17068"/>
    <cellStyle name="Note 2 3 2 2 2 3 2 4 4" xfId="17069"/>
    <cellStyle name="Note 2 3 2 2 2 3 2 4 5" xfId="17070"/>
    <cellStyle name="Note 2 3 2 2 2 3 2 4 6" xfId="17071"/>
    <cellStyle name="Note 2 3 2 2 2 3 2 5" xfId="17072"/>
    <cellStyle name="Note 2 3 2 2 2 3 2 6" xfId="17073"/>
    <cellStyle name="Note 2 3 2 2 2 3 2 7" xfId="17074"/>
    <cellStyle name="Note 2 3 2 2 2 3 2 8" xfId="17075"/>
    <cellStyle name="Note 2 3 2 2 2 3 2 9" xfId="17076"/>
    <cellStyle name="Note 2 3 2 2 2 3 3" xfId="17077"/>
    <cellStyle name="Note 2 3 2 2 2 3 3 2" xfId="17078"/>
    <cellStyle name="Note 2 3 2 2 2 3 3 2 2" xfId="17079"/>
    <cellStyle name="Note 2 3 2 2 2 3 3 2 3" xfId="17080"/>
    <cellStyle name="Note 2 3 2 2 2 3 3 2 4" xfId="17081"/>
    <cellStyle name="Note 2 3 2 2 2 3 3 2 5" xfId="17082"/>
    <cellStyle name="Note 2 3 2 2 2 3 3 2 6" xfId="17083"/>
    <cellStyle name="Note 2 3 2 2 2 3 3 3" xfId="17084"/>
    <cellStyle name="Note 2 3 2 2 2 3 3 3 2" xfId="17085"/>
    <cellStyle name="Note 2 3 2 2 2 3 3 3 3" xfId="17086"/>
    <cellStyle name="Note 2 3 2 2 2 3 3 3 4" xfId="17087"/>
    <cellStyle name="Note 2 3 2 2 2 3 3 3 5" xfId="17088"/>
    <cellStyle name="Note 2 3 2 2 2 3 3 3 6" xfId="17089"/>
    <cellStyle name="Note 2 3 2 2 2 3 3 4" xfId="17090"/>
    <cellStyle name="Note 2 3 2 2 2 3 3 5" xfId="17091"/>
    <cellStyle name="Note 2 3 2 2 2 3 3 6" xfId="17092"/>
    <cellStyle name="Note 2 3 2 2 2 3 3 7" xfId="17093"/>
    <cellStyle name="Note 2 3 2 2 2 3 3 8" xfId="17094"/>
    <cellStyle name="Note 2 3 2 2 2 3 4" xfId="17095"/>
    <cellStyle name="Note 2 3 2 2 2 3 4 2" xfId="17096"/>
    <cellStyle name="Note 2 3 2 2 2 3 4 3" xfId="17097"/>
    <cellStyle name="Note 2 3 2 2 2 3 4 4" xfId="17098"/>
    <cellStyle name="Note 2 3 2 2 2 3 4 5" xfId="17099"/>
    <cellStyle name="Note 2 3 2 2 2 3 4 6" xfId="17100"/>
    <cellStyle name="Note 2 3 2 2 2 3 5" xfId="17101"/>
    <cellStyle name="Note 2 3 2 2 2 3 5 2" xfId="17102"/>
    <cellStyle name="Note 2 3 2 2 2 3 5 3" xfId="17103"/>
    <cellStyle name="Note 2 3 2 2 2 3 5 4" xfId="17104"/>
    <cellStyle name="Note 2 3 2 2 2 3 5 5" xfId="17105"/>
    <cellStyle name="Note 2 3 2 2 2 3 5 6" xfId="17106"/>
    <cellStyle name="Note 2 3 2 2 2 3 6" xfId="17107"/>
    <cellStyle name="Note 2 3 2 2 2 3 7" xfId="17108"/>
    <cellStyle name="Note 2 3 2 2 2 3 8" xfId="17109"/>
    <cellStyle name="Note 2 3 2 2 2 3 9" xfId="17110"/>
    <cellStyle name="Note 2 3 2 2 2 4" xfId="17111"/>
    <cellStyle name="Note 2 3 2 2 2 4 2" xfId="17112"/>
    <cellStyle name="Note 2 3 2 2 2 4 2 2" xfId="17113"/>
    <cellStyle name="Note 2 3 2 2 2 4 2 2 2" xfId="17114"/>
    <cellStyle name="Note 2 3 2 2 2 4 2 2 3" xfId="17115"/>
    <cellStyle name="Note 2 3 2 2 2 4 2 2 4" xfId="17116"/>
    <cellStyle name="Note 2 3 2 2 2 4 2 2 5" xfId="17117"/>
    <cellStyle name="Note 2 3 2 2 2 4 2 2 6" xfId="17118"/>
    <cellStyle name="Note 2 3 2 2 2 4 2 3" xfId="17119"/>
    <cellStyle name="Note 2 3 2 2 2 4 2 3 2" xfId="17120"/>
    <cellStyle name="Note 2 3 2 2 2 4 2 3 3" xfId="17121"/>
    <cellStyle name="Note 2 3 2 2 2 4 2 3 4" xfId="17122"/>
    <cellStyle name="Note 2 3 2 2 2 4 2 3 5" xfId="17123"/>
    <cellStyle name="Note 2 3 2 2 2 4 2 3 6" xfId="17124"/>
    <cellStyle name="Note 2 3 2 2 2 4 2 4" xfId="17125"/>
    <cellStyle name="Note 2 3 2 2 2 4 2 5" xfId="17126"/>
    <cellStyle name="Note 2 3 2 2 2 4 2 6" xfId="17127"/>
    <cellStyle name="Note 2 3 2 2 2 4 2 7" xfId="17128"/>
    <cellStyle name="Note 2 3 2 2 2 4 2 8" xfId="17129"/>
    <cellStyle name="Note 2 3 2 2 2 4 3" xfId="17130"/>
    <cellStyle name="Note 2 3 2 2 2 4 3 2" xfId="17131"/>
    <cellStyle name="Note 2 3 2 2 2 4 3 3" xfId="17132"/>
    <cellStyle name="Note 2 3 2 2 2 4 3 4" xfId="17133"/>
    <cellStyle name="Note 2 3 2 2 2 4 3 5" xfId="17134"/>
    <cellStyle name="Note 2 3 2 2 2 4 3 6" xfId="17135"/>
    <cellStyle name="Note 2 3 2 2 2 4 4" xfId="17136"/>
    <cellStyle name="Note 2 3 2 2 2 4 4 2" xfId="17137"/>
    <cellStyle name="Note 2 3 2 2 2 4 4 3" xfId="17138"/>
    <cellStyle name="Note 2 3 2 2 2 4 4 4" xfId="17139"/>
    <cellStyle name="Note 2 3 2 2 2 4 4 5" xfId="17140"/>
    <cellStyle name="Note 2 3 2 2 2 4 4 6" xfId="17141"/>
    <cellStyle name="Note 2 3 2 2 2 4 5" xfId="17142"/>
    <cellStyle name="Note 2 3 2 2 2 4 6" xfId="17143"/>
    <cellStyle name="Note 2 3 2 2 2 4 7" xfId="17144"/>
    <cellStyle name="Note 2 3 2 2 2 4 8" xfId="17145"/>
    <cellStyle name="Note 2 3 2 2 2 4 9" xfId="17146"/>
    <cellStyle name="Note 2 3 2 2 2 5" xfId="17147"/>
    <cellStyle name="Note 2 3 2 2 2 5 2" xfId="17148"/>
    <cellStyle name="Note 2 3 2 2 2 5 2 2" xfId="17149"/>
    <cellStyle name="Note 2 3 2 2 2 5 2 3" xfId="17150"/>
    <cellStyle name="Note 2 3 2 2 2 5 2 4" xfId="17151"/>
    <cellStyle name="Note 2 3 2 2 2 5 2 5" xfId="17152"/>
    <cellStyle name="Note 2 3 2 2 2 5 2 6" xfId="17153"/>
    <cellStyle name="Note 2 3 2 2 2 5 3" xfId="17154"/>
    <cellStyle name="Note 2 3 2 2 2 5 3 2" xfId="17155"/>
    <cellStyle name="Note 2 3 2 2 2 5 3 3" xfId="17156"/>
    <cellStyle name="Note 2 3 2 2 2 5 3 4" xfId="17157"/>
    <cellStyle name="Note 2 3 2 2 2 5 3 5" xfId="17158"/>
    <cellStyle name="Note 2 3 2 2 2 5 3 6" xfId="17159"/>
    <cellStyle name="Note 2 3 2 2 2 5 4" xfId="17160"/>
    <cellStyle name="Note 2 3 2 2 2 5 5" xfId="17161"/>
    <cellStyle name="Note 2 3 2 2 2 5 6" xfId="17162"/>
    <cellStyle name="Note 2 3 2 2 2 5 7" xfId="17163"/>
    <cellStyle name="Note 2 3 2 2 2 5 8" xfId="17164"/>
    <cellStyle name="Note 2 3 2 2 2 6" xfId="17165"/>
    <cellStyle name="Note 2 3 2 2 2 6 2" xfId="17166"/>
    <cellStyle name="Note 2 3 2 2 2 6 3" xfId="17167"/>
    <cellStyle name="Note 2 3 2 2 2 6 4" xfId="17168"/>
    <cellStyle name="Note 2 3 2 2 2 6 5" xfId="17169"/>
    <cellStyle name="Note 2 3 2 2 2 6 6" xfId="17170"/>
    <cellStyle name="Note 2 3 2 2 2 7" xfId="17171"/>
    <cellStyle name="Note 2 3 2 2 2 7 2" xfId="17172"/>
    <cellStyle name="Note 2 3 2 2 2 7 3" xfId="17173"/>
    <cellStyle name="Note 2 3 2 2 2 7 4" xfId="17174"/>
    <cellStyle name="Note 2 3 2 2 2 7 5" xfId="17175"/>
    <cellStyle name="Note 2 3 2 2 2 7 6" xfId="17176"/>
    <cellStyle name="Note 2 3 2 2 2 8" xfId="17177"/>
    <cellStyle name="Note 2 3 2 2 2 9" xfId="17178"/>
    <cellStyle name="Note 2 3 2 2 3" xfId="17179"/>
    <cellStyle name="Note 2 3 2 2 3 10" xfId="17180"/>
    <cellStyle name="Note 2 3 2 2 3 11" xfId="17181"/>
    <cellStyle name="Note 2 3 2 2 3 2" xfId="17182"/>
    <cellStyle name="Note 2 3 2 2 3 2 2" xfId="17183"/>
    <cellStyle name="Note 2 3 2 2 3 2 2 2" xfId="17184"/>
    <cellStyle name="Note 2 3 2 2 3 2 2 2 2" xfId="17185"/>
    <cellStyle name="Note 2 3 2 2 3 2 2 2 3" xfId="17186"/>
    <cellStyle name="Note 2 3 2 2 3 2 2 2 4" xfId="17187"/>
    <cellStyle name="Note 2 3 2 2 3 2 2 2 5" xfId="17188"/>
    <cellStyle name="Note 2 3 2 2 3 2 2 2 6" xfId="17189"/>
    <cellStyle name="Note 2 3 2 2 3 2 2 3" xfId="17190"/>
    <cellStyle name="Note 2 3 2 2 3 2 2 3 2" xfId="17191"/>
    <cellStyle name="Note 2 3 2 2 3 2 2 3 3" xfId="17192"/>
    <cellStyle name="Note 2 3 2 2 3 2 2 3 4" xfId="17193"/>
    <cellStyle name="Note 2 3 2 2 3 2 2 3 5" xfId="17194"/>
    <cellStyle name="Note 2 3 2 2 3 2 2 3 6" xfId="17195"/>
    <cellStyle name="Note 2 3 2 2 3 2 2 4" xfId="17196"/>
    <cellStyle name="Note 2 3 2 2 3 2 2 5" xfId="17197"/>
    <cellStyle name="Note 2 3 2 2 3 2 2 6" xfId="17198"/>
    <cellStyle name="Note 2 3 2 2 3 2 2 7" xfId="17199"/>
    <cellStyle name="Note 2 3 2 2 3 2 2 8" xfId="17200"/>
    <cellStyle name="Note 2 3 2 2 3 2 3" xfId="17201"/>
    <cellStyle name="Note 2 3 2 2 3 2 3 2" xfId="17202"/>
    <cellStyle name="Note 2 3 2 2 3 2 3 3" xfId="17203"/>
    <cellStyle name="Note 2 3 2 2 3 2 3 4" xfId="17204"/>
    <cellStyle name="Note 2 3 2 2 3 2 3 5" xfId="17205"/>
    <cellStyle name="Note 2 3 2 2 3 2 3 6" xfId="17206"/>
    <cellStyle name="Note 2 3 2 2 3 2 4" xfId="17207"/>
    <cellStyle name="Note 2 3 2 2 3 2 4 2" xfId="17208"/>
    <cellStyle name="Note 2 3 2 2 3 2 4 3" xfId="17209"/>
    <cellStyle name="Note 2 3 2 2 3 2 4 4" xfId="17210"/>
    <cellStyle name="Note 2 3 2 2 3 2 4 5" xfId="17211"/>
    <cellStyle name="Note 2 3 2 2 3 2 4 6" xfId="17212"/>
    <cellStyle name="Note 2 3 2 2 3 2 5" xfId="17213"/>
    <cellStyle name="Note 2 3 2 2 3 2 6" xfId="17214"/>
    <cellStyle name="Note 2 3 2 2 3 2 7" xfId="17215"/>
    <cellStyle name="Note 2 3 2 2 3 2 8" xfId="17216"/>
    <cellStyle name="Note 2 3 2 2 3 2 9" xfId="17217"/>
    <cellStyle name="Note 2 3 2 2 3 3" xfId="17218"/>
    <cellStyle name="Note 2 3 2 2 3 3 2" xfId="17219"/>
    <cellStyle name="Note 2 3 2 2 3 3 2 2" xfId="17220"/>
    <cellStyle name="Note 2 3 2 2 3 3 2 2 2" xfId="17221"/>
    <cellStyle name="Note 2 3 2 2 3 3 2 2 3" xfId="17222"/>
    <cellStyle name="Note 2 3 2 2 3 3 2 2 4" xfId="17223"/>
    <cellStyle name="Note 2 3 2 2 3 3 2 2 5" xfId="17224"/>
    <cellStyle name="Note 2 3 2 2 3 3 2 2 6" xfId="17225"/>
    <cellStyle name="Note 2 3 2 2 3 3 2 3" xfId="17226"/>
    <cellStyle name="Note 2 3 2 2 3 3 2 3 2" xfId="17227"/>
    <cellStyle name="Note 2 3 2 2 3 3 2 3 3" xfId="17228"/>
    <cellStyle name="Note 2 3 2 2 3 3 2 3 4" xfId="17229"/>
    <cellStyle name="Note 2 3 2 2 3 3 2 3 5" xfId="17230"/>
    <cellStyle name="Note 2 3 2 2 3 3 2 3 6" xfId="17231"/>
    <cellStyle name="Note 2 3 2 2 3 3 2 4" xfId="17232"/>
    <cellStyle name="Note 2 3 2 2 3 3 2 5" xfId="17233"/>
    <cellStyle name="Note 2 3 2 2 3 3 2 6" xfId="17234"/>
    <cellStyle name="Note 2 3 2 2 3 3 2 7" xfId="17235"/>
    <cellStyle name="Note 2 3 2 2 3 3 2 8" xfId="17236"/>
    <cellStyle name="Note 2 3 2 2 3 3 3" xfId="17237"/>
    <cellStyle name="Note 2 3 2 2 3 3 3 2" xfId="17238"/>
    <cellStyle name="Note 2 3 2 2 3 3 3 3" xfId="17239"/>
    <cellStyle name="Note 2 3 2 2 3 3 3 4" xfId="17240"/>
    <cellStyle name="Note 2 3 2 2 3 3 3 5" xfId="17241"/>
    <cellStyle name="Note 2 3 2 2 3 3 3 6" xfId="17242"/>
    <cellStyle name="Note 2 3 2 2 3 3 4" xfId="17243"/>
    <cellStyle name="Note 2 3 2 2 3 3 4 2" xfId="17244"/>
    <cellStyle name="Note 2 3 2 2 3 3 4 3" xfId="17245"/>
    <cellStyle name="Note 2 3 2 2 3 3 4 4" xfId="17246"/>
    <cellStyle name="Note 2 3 2 2 3 3 4 5" xfId="17247"/>
    <cellStyle name="Note 2 3 2 2 3 3 4 6" xfId="17248"/>
    <cellStyle name="Note 2 3 2 2 3 3 5" xfId="17249"/>
    <cellStyle name="Note 2 3 2 2 3 3 6" xfId="17250"/>
    <cellStyle name="Note 2 3 2 2 3 3 7" xfId="17251"/>
    <cellStyle name="Note 2 3 2 2 3 3 8" xfId="17252"/>
    <cellStyle name="Note 2 3 2 2 3 3 9" xfId="17253"/>
    <cellStyle name="Note 2 3 2 2 3 4" xfId="17254"/>
    <cellStyle name="Note 2 3 2 2 3 4 2" xfId="17255"/>
    <cellStyle name="Note 2 3 2 2 3 4 2 2" xfId="17256"/>
    <cellStyle name="Note 2 3 2 2 3 4 2 3" xfId="17257"/>
    <cellStyle name="Note 2 3 2 2 3 4 2 4" xfId="17258"/>
    <cellStyle name="Note 2 3 2 2 3 4 2 5" xfId="17259"/>
    <cellStyle name="Note 2 3 2 2 3 4 2 6" xfId="17260"/>
    <cellStyle name="Note 2 3 2 2 3 4 3" xfId="17261"/>
    <cellStyle name="Note 2 3 2 2 3 4 3 2" xfId="17262"/>
    <cellStyle name="Note 2 3 2 2 3 4 3 3" xfId="17263"/>
    <cellStyle name="Note 2 3 2 2 3 4 3 4" xfId="17264"/>
    <cellStyle name="Note 2 3 2 2 3 4 3 5" xfId="17265"/>
    <cellStyle name="Note 2 3 2 2 3 4 3 6" xfId="17266"/>
    <cellStyle name="Note 2 3 2 2 3 4 4" xfId="17267"/>
    <cellStyle name="Note 2 3 2 2 3 4 5" xfId="17268"/>
    <cellStyle name="Note 2 3 2 2 3 4 6" xfId="17269"/>
    <cellStyle name="Note 2 3 2 2 3 4 7" xfId="17270"/>
    <cellStyle name="Note 2 3 2 2 3 4 8" xfId="17271"/>
    <cellStyle name="Note 2 3 2 2 3 5" xfId="17272"/>
    <cellStyle name="Note 2 3 2 2 3 5 2" xfId="17273"/>
    <cellStyle name="Note 2 3 2 2 3 5 3" xfId="17274"/>
    <cellStyle name="Note 2 3 2 2 3 5 4" xfId="17275"/>
    <cellStyle name="Note 2 3 2 2 3 5 5" xfId="17276"/>
    <cellStyle name="Note 2 3 2 2 3 5 6" xfId="17277"/>
    <cellStyle name="Note 2 3 2 2 3 6" xfId="17278"/>
    <cellStyle name="Note 2 3 2 2 3 6 2" xfId="17279"/>
    <cellStyle name="Note 2 3 2 2 3 6 3" xfId="17280"/>
    <cellStyle name="Note 2 3 2 2 3 6 4" xfId="17281"/>
    <cellStyle name="Note 2 3 2 2 3 6 5" xfId="17282"/>
    <cellStyle name="Note 2 3 2 2 3 6 6" xfId="17283"/>
    <cellStyle name="Note 2 3 2 2 3 7" xfId="17284"/>
    <cellStyle name="Note 2 3 2 2 3 8" xfId="17285"/>
    <cellStyle name="Note 2 3 2 2 3 9" xfId="17286"/>
    <cellStyle name="Note 2 3 2 2 4" xfId="17287"/>
    <cellStyle name="Note 2 3 2 2 4 10" xfId="17288"/>
    <cellStyle name="Note 2 3 2 2 4 2" xfId="17289"/>
    <cellStyle name="Note 2 3 2 2 4 2 2" xfId="17290"/>
    <cellStyle name="Note 2 3 2 2 4 2 2 2" xfId="17291"/>
    <cellStyle name="Note 2 3 2 2 4 2 2 2 2" xfId="17292"/>
    <cellStyle name="Note 2 3 2 2 4 2 2 2 3" xfId="17293"/>
    <cellStyle name="Note 2 3 2 2 4 2 2 2 4" xfId="17294"/>
    <cellStyle name="Note 2 3 2 2 4 2 2 2 5" xfId="17295"/>
    <cellStyle name="Note 2 3 2 2 4 2 2 2 6" xfId="17296"/>
    <cellStyle name="Note 2 3 2 2 4 2 2 3" xfId="17297"/>
    <cellStyle name="Note 2 3 2 2 4 2 2 3 2" xfId="17298"/>
    <cellStyle name="Note 2 3 2 2 4 2 2 3 3" xfId="17299"/>
    <cellStyle name="Note 2 3 2 2 4 2 2 3 4" xfId="17300"/>
    <cellStyle name="Note 2 3 2 2 4 2 2 3 5" xfId="17301"/>
    <cellStyle name="Note 2 3 2 2 4 2 2 3 6" xfId="17302"/>
    <cellStyle name="Note 2 3 2 2 4 2 2 4" xfId="17303"/>
    <cellStyle name="Note 2 3 2 2 4 2 2 5" xfId="17304"/>
    <cellStyle name="Note 2 3 2 2 4 2 2 6" xfId="17305"/>
    <cellStyle name="Note 2 3 2 2 4 2 2 7" xfId="17306"/>
    <cellStyle name="Note 2 3 2 2 4 2 2 8" xfId="17307"/>
    <cellStyle name="Note 2 3 2 2 4 2 3" xfId="17308"/>
    <cellStyle name="Note 2 3 2 2 4 2 3 2" xfId="17309"/>
    <cellStyle name="Note 2 3 2 2 4 2 3 3" xfId="17310"/>
    <cellStyle name="Note 2 3 2 2 4 2 3 4" xfId="17311"/>
    <cellStyle name="Note 2 3 2 2 4 2 3 5" xfId="17312"/>
    <cellStyle name="Note 2 3 2 2 4 2 3 6" xfId="17313"/>
    <cellStyle name="Note 2 3 2 2 4 2 4" xfId="17314"/>
    <cellStyle name="Note 2 3 2 2 4 2 4 2" xfId="17315"/>
    <cellStyle name="Note 2 3 2 2 4 2 4 3" xfId="17316"/>
    <cellStyle name="Note 2 3 2 2 4 2 4 4" xfId="17317"/>
    <cellStyle name="Note 2 3 2 2 4 2 4 5" xfId="17318"/>
    <cellStyle name="Note 2 3 2 2 4 2 4 6" xfId="17319"/>
    <cellStyle name="Note 2 3 2 2 4 2 5" xfId="17320"/>
    <cellStyle name="Note 2 3 2 2 4 2 6" xfId="17321"/>
    <cellStyle name="Note 2 3 2 2 4 2 7" xfId="17322"/>
    <cellStyle name="Note 2 3 2 2 4 2 8" xfId="17323"/>
    <cellStyle name="Note 2 3 2 2 4 2 9" xfId="17324"/>
    <cellStyle name="Note 2 3 2 2 4 3" xfId="17325"/>
    <cellStyle name="Note 2 3 2 2 4 3 2" xfId="17326"/>
    <cellStyle name="Note 2 3 2 2 4 3 2 2" xfId="17327"/>
    <cellStyle name="Note 2 3 2 2 4 3 2 3" xfId="17328"/>
    <cellStyle name="Note 2 3 2 2 4 3 2 4" xfId="17329"/>
    <cellStyle name="Note 2 3 2 2 4 3 2 5" xfId="17330"/>
    <cellStyle name="Note 2 3 2 2 4 3 2 6" xfId="17331"/>
    <cellStyle name="Note 2 3 2 2 4 3 3" xfId="17332"/>
    <cellStyle name="Note 2 3 2 2 4 3 3 2" xfId="17333"/>
    <cellStyle name="Note 2 3 2 2 4 3 3 3" xfId="17334"/>
    <cellStyle name="Note 2 3 2 2 4 3 3 4" xfId="17335"/>
    <cellStyle name="Note 2 3 2 2 4 3 3 5" xfId="17336"/>
    <cellStyle name="Note 2 3 2 2 4 3 3 6" xfId="17337"/>
    <cellStyle name="Note 2 3 2 2 4 3 4" xfId="17338"/>
    <cellStyle name="Note 2 3 2 2 4 3 5" xfId="17339"/>
    <cellStyle name="Note 2 3 2 2 4 3 6" xfId="17340"/>
    <cellStyle name="Note 2 3 2 2 4 3 7" xfId="17341"/>
    <cellStyle name="Note 2 3 2 2 4 3 8" xfId="17342"/>
    <cellStyle name="Note 2 3 2 2 4 4" xfId="17343"/>
    <cellStyle name="Note 2 3 2 2 4 4 2" xfId="17344"/>
    <cellStyle name="Note 2 3 2 2 4 4 3" xfId="17345"/>
    <cellStyle name="Note 2 3 2 2 4 4 4" xfId="17346"/>
    <cellStyle name="Note 2 3 2 2 4 4 5" xfId="17347"/>
    <cellStyle name="Note 2 3 2 2 4 4 6" xfId="17348"/>
    <cellStyle name="Note 2 3 2 2 4 5" xfId="17349"/>
    <cellStyle name="Note 2 3 2 2 4 5 2" xfId="17350"/>
    <cellStyle name="Note 2 3 2 2 4 5 3" xfId="17351"/>
    <cellStyle name="Note 2 3 2 2 4 5 4" xfId="17352"/>
    <cellStyle name="Note 2 3 2 2 4 5 5" xfId="17353"/>
    <cellStyle name="Note 2 3 2 2 4 5 6" xfId="17354"/>
    <cellStyle name="Note 2 3 2 2 4 6" xfId="17355"/>
    <cellStyle name="Note 2 3 2 2 4 7" xfId="17356"/>
    <cellStyle name="Note 2 3 2 2 4 8" xfId="17357"/>
    <cellStyle name="Note 2 3 2 2 4 9" xfId="17358"/>
    <cellStyle name="Note 2 3 2 2 5" xfId="17359"/>
    <cellStyle name="Note 2 3 2 2 5 2" xfId="17360"/>
    <cellStyle name="Note 2 3 2 2 5 2 2" xfId="17361"/>
    <cellStyle name="Note 2 3 2 2 5 2 2 2" xfId="17362"/>
    <cellStyle name="Note 2 3 2 2 5 2 2 3" xfId="17363"/>
    <cellStyle name="Note 2 3 2 2 5 2 2 4" xfId="17364"/>
    <cellStyle name="Note 2 3 2 2 5 2 2 5" xfId="17365"/>
    <cellStyle name="Note 2 3 2 2 5 2 2 6" xfId="17366"/>
    <cellStyle name="Note 2 3 2 2 5 2 3" xfId="17367"/>
    <cellStyle name="Note 2 3 2 2 5 2 3 2" xfId="17368"/>
    <cellStyle name="Note 2 3 2 2 5 2 3 3" xfId="17369"/>
    <cellStyle name="Note 2 3 2 2 5 2 3 4" xfId="17370"/>
    <cellStyle name="Note 2 3 2 2 5 2 3 5" xfId="17371"/>
    <cellStyle name="Note 2 3 2 2 5 2 3 6" xfId="17372"/>
    <cellStyle name="Note 2 3 2 2 5 2 4" xfId="17373"/>
    <cellStyle name="Note 2 3 2 2 5 2 5" xfId="17374"/>
    <cellStyle name="Note 2 3 2 2 5 2 6" xfId="17375"/>
    <cellStyle name="Note 2 3 2 2 5 2 7" xfId="17376"/>
    <cellStyle name="Note 2 3 2 2 5 2 8" xfId="17377"/>
    <cellStyle name="Note 2 3 2 2 5 3" xfId="17378"/>
    <cellStyle name="Note 2 3 2 2 5 3 2" xfId="17379"/>
    <cellStyle name="Note 2 3 2 2 5 3 3" xfId="17380"/>
    <cellStyle name="Note 2 3 2 2 5 3 4" xfId="17381"/>
    <cellStyle name="Note 2 3 2 2 5 3 5" xfId="17382"/>
    <cellStyle name="Note 2 3 2 2 5 3 6" xfId="17383"/>
    <cellStyle name="Note 2 3 2 2 5 4" xfId="17384"/>
    <cellStyle name="Note 2 3 2 2 5 4 2" xfId="17385"/>
    <cellStyle name="Note 2 3 2 2 5 4 3" xfId="17386"/>
    <cellStyle name="Note 2 3 2 2 5 4 4" xfId="17387"/>
    <cellStyle name="Note 2 3 2 2 5 4 5" xfId="17388"/>
    <cellStyle name="Note 2 3 2 2 5 4 6" xfId="17389"/>
    <cellStyle name="Note 2 3 2 2 5 5" xfId="17390"/>
    <cellStyle name="Note 2 3 2 2 5 6" xfId="17391"/>
    <cellStyle name="Note 2 3 2 2 5 7" xfId="17392"/>
    <cellStyle name="Note 2 3 2 2 5 8" xfId="17393"/>
    <cellStyle name="Note 2 3 2 2 5 9" xfId="17394"/>
    <cellStyle name="Note 2 3 2 2 6" xfId="17395"/>
    <cellStyle name="Note 2 3 2 2 6 2" xfId="17396"/>
    <cellStyle name="Note 2 3 2 2 6 2 2" xfId="17397"/>
    <cellStyle name="Note 2 3 2 2 6 2 3" xfId="17398"/>
    <cellStyle name="Note 2 3 2 2 6 2 4" xfId="17399"/>
    <cellStyle name="Note 2 3 2 2 6 2 5" xfId="17400"/>
    <cellStyle name="Note 2 3 2 2 6 2 6" xfId="17401"/>
    <cellStyle name="Note 2 3 2 2 6 3" xfId="17402"/>
    <cellStyle name="Note 2 3 2 2 6 3 2" xfId="17403"/>
    <cellStyle name="Note 2 3 2 2 6 3 3" xfId="17404"/>
    <cellStyle name="Note 2 3 2 2 6 3 4" xfId="17405"/>
    <cellStyle name="Note 2 3 2 2 6 3 5" xfId="17406"/>
    <cellStyle name="Note 2 3 2 2 6 3 6" xfId="17407"/>
    <cellStyle name="Note 2 3 2 2 6 4" xfId="17408"/>
    <cellStyle name="Note 2 3 2 2 6 5" xfId="17409"/>
    <cellStyle name="Note 2 3 2 2 6 6" xfId="17410"/>
    <cellStyle name="Note 2 3 2 2 6 7" xfId="17411"/>
    <cellStyle name="Note 2 3 2 2 6 8" xfId="17412"/>
    <cellStyle name="Note 2 3 2 2 7" xfId="17413"/>
    <cellStyle name="Note 2 3 2 2 7 2" xfId="17414"/>
    <cellStyle name="Note 2 3 2 2 7 3" xfId="17415"/>
    <cellStyle name="Note 2 3 2 2 7 4" xfId="17416"/>
    <cellStyle name="Note 2 3 2 2 7 5" xfId="17417"/>
    <cellStyle name="Note 2 3 2 2 7 6" xfId="17418"/>
    <cellStyle name="Note 2 3 2 2 8" xfId="17419"/>
    <cellStyle name="Note 2 3 2 2 8 2" xfId="17420"/>
    <cellStyle name="Note 2 3 2 2 8 3" xfId="17421"/>
    <cellStyle name="Note 2 3 2 2 8 4" xfId="17422"/>
    <cellStyle name="Note 2 3 2 2 8 5" xfId="17423"/>
    <cellStyle name="Note 2 3 2 2 8 6" xfId="17424"/>
    <cellStyle name="Note 2 3 2 2 9" xfId="17425"/>
    <cellStyle name="Note 2 3 2 3" xfId="17426"/>
    <cellStyle name="Note 2 3 2 3 10" xfId="17427"/>
    <cellStyle name="Note 2 3 2 3 11" xfId="17428"/>
    <cellStyle name="Note 2 3 2 3 12" xfId="17429"/>
    <cellStyle name="Note 2 3 2 3 2" xfId="17430"/>
    <cellStyle name="Note 2 3 2 3 2 10" xfId="17431"/>
    <cellStyle name="Note 2 3 2 3 2 11" xfId="17432"/>
    <cellStyle name="Note 2 3 2 3 2 2" xfId="17433"/>
    <cellStyle name="Note 2 3 2 3 2 2 2" xfId="17434"/>
    <cellStyle name="Note 2 3 2 3 2 2 2 2" xfId="17435"/>
    <cellStyle name="Note 2 3 2 3 2 2 2 2 2" xfId="17436"/>
    <cellStyle name="Note 2 3 2 3 2 2 2 2 3" xfId="17437"/>
    <cellStyle name="Note 2 3 2 3 2 2 2 2 4" xfId="17438"/>
    <cellStyle name="Note 2 3 2 3 2 2 2 2 5" xfId="17439"/>
    <cellStyle name="Note 2 3 2 3 2 2 2 2 6" xfId="17440"/>
    <cellStyle name="Note 2 3 2 3 2 2 2 3" xfId="17441"/>
    <cellStyle name="Note 2 3 2 3 2 2 2 3 2" xfId="17442"/>
    <cellStyle name="Note 2 3 2 3 2 2 2 3 3" xfId="17443"/>
    <cellStyle name="Note 2 3 2 3 2 2 2 3 4" xfId="17444"/>
    <cellStyle name="Note 2 3 2 3 2 2 2 3 5" xfId="17445"/>
    <cellStyle name="Note 2 3 2 3 2 2 2 3 6" xfId="17446"/>
    <cellStyle name="Note 2 3 2 3 2 2 2 4" xfId="17447"/>
    <cellStyle name="Note 2 3 2 3 2 2 2 5" xfId="17448"/>
    <cellStyle name="Note 2 3 2 3 2 2 2 6" xfId="17449"/>
    <cellStyle name="Note 2 3 2 3 2 2 2 7" xfId="17450"/>
    <cellStyle name="Note 2 3 2 3 2 2 2 8" xfId="17451"/>
    <cellStyle name="Note 2 3 2 3 2 2 3" xfId="17452"/>
    <cellStyle name="Note 2 3 2 3 2 2 3 2" xfId="17453"/>
    <cellStyle name="Note 2 3 2 3 2 2 3 3" xfId="17454"/>
    <cellStyle name="Note 2 3 2 3 2 2 3 4" xfId="17455"/>
    <cellStyle name="Note 2 3 2 3 2 2 3 5" xfId="17456"/>
    <cellStyle name="Note 2 3 2 3 2 2 3 6" xfId="17457"/>
    <cellStyle name="Note 2 3 2 3 2 2 4" xfId="17458"/>
    <cellStyle name="Note 2 3 2 3 2 2 4 2" xfId="17459"/>
    <cellStyle name="Note 2 3 2 3 2 2 4 3" xfId="17460"/>
    <cellStyle name="Note 2 3 2 3 2 2 4 4" xfId="17461"/>
    <cellStyle name="Note 2 3 2 3 2 2 4 5" xfId="17462"/>
    <cellStyle name="Note 2 3 2 3 2 2 4 6" xfId="17463"/>
    <cellStyle name="Note 2 3 2 3 2 2 5" xfId="17464"/>
    <cellStyle name="Note 2 3 2 3 2 2 6" xfId="17465"/>
    <cellStyle name="Note 2 3 2 3 2 2 7" xfId="17466"/>
    <cellStyle name="Note 2 3 2 3 2 2 8" xfId="17467"/>
    <cellStyle name="Note 2 3 2 3 2 2 9" xfId="17468"/>
    <cellStyle name="Note 2 3 2 3 2 3" xfId="17469"/>
    <cellStyle name="Note 2 3 2 3 2 3 2" xfId="17470"/>
    <cellStyle name="Note 2 3 2 3 2 3 2 2" xfId="17471"/>
    <cellStyle name="Note 2 3 2 3 2 3 2 2 2" xfId="17472"/>
    <cellStyle name="Note 2 3 2 3 2 3 2 2 3" xfId="17473"/>
    <cellStyle name="Note 2 3 2 3 2 3 2 2 4" xfId="17474"/>
    <cellStyle name="Note 2 3 2 3 2 3 2 2 5" xfId="17475"/>
    <cellStyle name="Note 2 3 2 3 2 3 2 2 6" xfId="17476"/>
    <cellStyle name="Note 2 3 2 3 2 3 2 3" xfId="17477"/>
    <cellStyle name="Note 2 3 2 3 2 3 2 3 2" xfId="17478"/>
    <cellStyle name="Note 2 3 2 3 2 3 2 3 3" xfId="17479"/>
    <cellStyle name="Note 2 3 2 3 2 3 2 3 4" xfId="17480"/>
    <cellStyle name="Note 2 3 2 3 2 3 2 3 5" xfId="17481"/>
    <cellStyle name="Note 2 3 2 3 2 3 2 3 6" xfId="17482"/>
    <cellStyle name="Note 2 3 2 3 2 3 2 4" xfId="17483"/>
    <cellStyle name="Note 2 3 2 3 2 3 2 5" xfId="17484"/>
    <cellStyle name="Note 2 3 2 3 2 3 2 6" xfId="17485"/>
    <cellStyle name="Note 2 3 2 3 2 3 2 7" xfId="17486"/>
    <cellStyle name="Note 2 3 2 3 2 3 2 8" xfId="17487"/>
    <cellStyle name="Note 2 3 2 3 2 3 3" xfId="17488"/>
    <cellStyle name="Note 2 3 2 3 2 3 3 2" xfId="17489"/>
    <cellStyle name="Note 2 3 2 3 2 3 3 3" xfId="17490"/>
    <cellStyle name="Note 2 3 2 3 2 3 3 4" xfId="17491"/>
    <cellStyle name="Note 2 3 2 3 2 3 3 5" xfId="17492"/>
    <cellStyle name="Note 2 3 2 3 2 3 3 6" xfId="17493"/>
    <cellStyle name="Note 2 3 2 3 2 3 4" xfId="17494"/>
    <cellStyle name="Note 2 3 2 3 2 3 4 2" xfId="17495"/>
    <cellStyle name="Note 2 3 2 3 2 3 4 3" xfId="17496"/>
    <cellStyle name="Note 2 3 2 3 2 3 4 4" xfId="17497"/>
    <cellStyle name="Note 2 3 2 3 2 3 4 5" xfId="17498"/>
    <cellStyle name="Note 2 3 2 3 2 3 4 6" xfId="17499"/>
    <cellStyle name="Note 2 3 2 3 2 3 5" xfId="17500"/>
    <cellStyle name="Note 2 3 2 3 2 3 6" xfId="17501"/>
    <cellStyle name="Note 2 3 2 3 2 3 7" xfId="17502"/>
    <cellStyle name="Note 2 3 2 3 2 3 8" xfId="17503"/>
    <cellStyle name="Note 2 3 2 3 2 3 9" xfId="17504"/>
    <cellStyle name="Note 2 3 2 3 2 4" xfId="17505"/>
    <cellStyle name="Note 2 3 2 3 2 4 2" xfId="17506"/>
    <cellStyle name="Note 2 3 2 3 2 4 2 2" xfId="17507"/>
    <cellStyle name="Note 2 3 2 3 2 4 2 3" xfId="17508"/>
    <cellStyle name="Note 2 3 2 3 2 4 2 4" xfId="17509"/>
    <cellStyle name="Note 2 3 2 3 2 4 2 5" xfId="17510"/>
    <cellStyle name="Note 2 3 2 3 2 4 2 6" xfId="17511"/>
    <cellStyle name="Note 2 3 2 3 2 4 3" xfId="17512"/>
    <cellStyle name="Note 2 3 2 3 2 4 3 2" xfId="17513"/>
    <cellStyle name="Note 2 3 2 3 2 4 3 3" xfId="17514"/>
    <cellStyle name="Note 2 3 2 3 2 4 3 4" xfId="17515"/>
    <cellStyle name="Note 2 3 2 3 2 4 3 5" xfId="17516"/>
    <cellStyle name="Note 2 3 2 3 2 4 3 6" xfId="17517"/>
    <cellStyle name="Note 2 3 2 3 2 4 4" xfId="17518"/>
    <cellStyle name="Note 2 3 2 3 2 4 5" xfId="17519"/>
    <cellStyle name="Note 2 3 2 3 2 4 6" xfId="17520"/>
    <cellStyle name="Note 2 3 2 3 2 4 7" xfId="17521"/>
    <cellStyle name="Note 2 3 2 3 2 4 8" xfId="17522"/>
    <cellStyle name="Note 2 3 2 3 2 5" xfId="17523"/>
    <cellStyle name="Note 2 3 2 3 2 5 2" xfId="17524"/>
    <cellStyle name="Note 2 3 2 3 2 5 3" xfId="17525"/>
    <cellStyle name="Note 2 3 2 3 2 5 4" xfId="17526"/>
    <cellStyle name="Note 2 3 2 3 2 5 5" xfId="17527"/>
    <cellStyle name="Note 2 3 2 3 2 5 6" xfId="17528"/>
    <cellStyle name="Note 2 3 2 3 2 6" xfId="17529"/>
    <cellStyle name="Note 2 3 2 3 2 6 2" xfId="17530"/>
    <cellStyle name="Note 2 3 2 3 2 6 3" xfId="17531"/>
    <cellStyle name="Note 2 3 2 3 2 6 4" xfId="17532"/>
    <cellStyle name="Note 2 3 2 3 2 6 5" xfId="17533"/>
    <cellStyle name="Note 2 3 2 3 2 6 6" xfId="17534"/>
    <cellStyle name="Note 2 3 2 3 2 7" xfId="17535"/>
    <cellStyle name="Note 2 3 2 3 2 8" xfId="17536"/>
    <cellStyle name="Note 2 3 2 3 2 9" xfId="17537"/>
    <cellStyle name="Note 2 3 2 3 3" xfId="17538"/>
    <cellStyle name="Note 2 3 2 3 3 10" xfId="17539"/>
    <cellStyle name="Note 2 3 2 3 3 2" xfId="17540"/>
    <cellStyle name="Note 2 3 2 3 3 2 2" xfId="17541"/>
    <cellStyle name="Note 2 3 2 3 3 2 2 2" xfId="17542"/>
    <cellStyle name="Note 2 3 2 3 3 2 2 2 2" xfId="17543"/>
    <cellStyle name="Note 2 3 2 3 3 2 2 2 3" xfId="17544"/>
    <cellStyle name="Note 2 3 2 3 3 2 2 2 4" xfId="17545"/>
    <cellStyle name="Note 2 3 2 3 3 2 2 2 5" xfId="17546"/>
    <cellStyle name="Note 2 3 2 3 3 2 2 2 6" xfId="17547"/>
    <cellStyle name="Note 2 3 2 3 3 2 2 3" xfId="17548"/>
    <cellStyle name="Note 2 3 2 3 3 2 2 3 2" xfId="17549"/>
    <cellStyle name="Note 2 3 2 3 3 2 2 3 3" xfId="17550"/>
    <cellStyle name="Note 2 3 2 3 3 2 2 3 4" xfId="17551"/>
    <cellStyle name="Note 2 3 2 3 3 2 2 3 5" xfId="17552"/>
    <cellStyle name="Note 2 3 2 3 3 2 2 3 6" xfId="17553"/>
    <cellStyle name="Note 2 3 2 3 3 2 2 4" xfId="17554"/>
    <cellStyle name="Note 2 3 2 3 3 2 2 5" xfId="17555"/>
    <cellStyle name="Note 2 3 2 3 3 2 2 6" xfId="17556"/>
    <cellStyle name="Note 2 3 2 3 3 2 2 7" xfId="17557"/>
    <cellStyle name="Note 2 3 2 3 3 2 2 8" xfId="17558"/>
    <cellStyle name="Note 2 3 2 3 3 2 3" xfId="17559"/>
    <cellStyle name="Note 2 3 2 3 3 2 3 2" xfId="17560"/>
    <cellStyle name="Note 2 3 2 3 3 2 3 3" xfId="17561"/>
    <cellStyle name="Note 2 3 2 3 3 2 3 4" xfId="17562"/>
    <cellStyle name="Note 2 3 2 3 3 2 3 5" xfId="17563"/>
    <cellStyle name="Note 2 3 2 3 3 2 3 6" xfId="17564"/>
    <cellStyle name="Note 2 3 2 3 3 2 4" xfId="17565"/>
    <cellStyle name="Note 2 3 2 3 3 2 4 2" xfId="17566"/>
    <cellStyle name="Note 2 3 2 3 3 2 4 3" xfId="17567"/>
    <cellStyle name="Note 2 3 2 3 3 2 4 4" xfId="17568"/>
    <cellStyle name="Note 2 3 2 3 3 2 4 5" xfId="17569"/>
    <cellStyle name="Note 2 3 2 3 3 2 4 6" xfId="17570"/>
    <cellStyle name="Note 2 3 2 3 3 2 5" xfId="17571"/>
    <cellStyle name="Note 2 3 2 3 3 2 6" xfId="17572"/>
    <cellStyle name="Note 2 3 2 3 3 2 7" xfId="17573"/>
    <cellStyle name="Note 2 3 2 3 3 2 8" xfId="17574"/>
    <cellStyle name="Note 2 3 2 3 3 2 9" xfId="17575"/>
    <cellStyle name="Note 2 3 2 3 3 3" xfId="17576"/>
    <cellStyle name="Note 2 3 2 3 3 3 2" xfId="17577"/>
    <cellStyle name="Note 2 3 2 3 3 3 2 2" xfId="17578"/>
    <cellStyle name="Note 2 3 2 3 3 3 2 3" xfId="17579"/>
    <cellStyle name="Note 2 3 2 3 3 3 2 4" xfId="17580"/>
    <cellStyle name="Note 2 3 2 3 3 3 2 5" xfId="17581"/>
    <cellStyle name="Note 2 3 2 3 3 3 2 6" xfId="17582"/>
    <cellStyle name="Note 2 3 2 3 3 3 3" xfId="17583"/>
    <cellStyle name="Note 2 3 2 3 3 3 3 2" xfId="17584"/>
    <cellStyle name="Note 2 3 2 3 3 3 3 3" xfId="17585"/>
    <cellStyle name="Note 2 3 2 3 3 3 3 4" xfId="17586"/>
    <cellStyle name="Note 2 3 2 3 3 3 3 5" xfId="17587"/>
    <cellStyle name="Note 2 3 2 3 3 3 3 6" xfId="17588"/>
    <cellStyle name="Note 2 3 2 3 3 3 4" xfId="17589"/>
    <cellStyle name="Note 2 3 2 3 3 3 5" xfId="17590"/>
    <cellStyle name="Note 2 3 2 3 3 3 6" xfId="17591"/>
    <cellStyle name="Note 2 3 2 3 3 3 7" xfId="17592"/>
    <cellStyle name="Note 2 3 2 3 3 3 8" xfId="17593"/>
    <cellStyle name="Note 2 3 2 3 3 4" xfId="17594"/>
    <cellStyle name="Note 2 3 2 3 3 4 2" xfId="17595"/>
    <cellStyle name="Note 2 3 2 3 3 4 3" xfId="17596"/>
    <cellStyle name="Note 2 3 2 3 3 4 4" xfId="17597"/>
    <cellStyle name="Note 2 3 2 3 3 4 5" xfId="17598"/>
    <cellStyle name="Note 2 3 2 3 3 4 6" xfId="17599"/>
    <cellStyle name="Note 2 3 2 3 3 5" xfId="17600"/>
    <cellStyle name="Note 2 3 2 3 3 5 2" xfId="17601"/>
    <cellStyle name="Note 2 3 2 3 3 5 3" xfId="17602"/>
    <cellStyle name="Note 2 3 2 3 3 5 4" xfId="17603"/>
    <cellStyle name="Note 2 3 2 3 3 5 5" xfId="17604"/>
    <cellStyle name="Note 2 3 2 3 3 5 6" xfId="17605"/>
    <cellStyle name="Note 2 3 2 3 3 6" xfId="17606"/>
    <cellStyle name="Note 2 3 2 3 3 7" xfId="17607"/>
    <cellStyle name="Note 2 3 2 3 3 8" xfId="17608"/>
    <cellStyle name="Note 2 3 2 3 3 9" xfId="17609"/>
    <cellStyle name="Note 2 3 2 3 4" xfId="17610"/>
    <cellStyle name="Note 2 3 2 3 4 2" xfId="17611"/>
    <cellStyle name="Note 2 3 2 3 4 2 2" xfId="17612"/>
    <cellStyle name="Note 2 3 2 3 4 2 2 2" xfId="17613"/>
    <cellStyle name="Note 2 3 2 3 4 2 2 3" xfId="17614"/>
    <cellStyle name="Note 2 3 2 3 4 2 2 4" xfId="17615"/>
    <cellStyle name="Note 2 3 2 3 4 2 2 5" xfId="17616"/>
    <cellStyle name="Note 2 3 2 3 4 2 2 6" xfId="17617"/>
    <cellStyle name="Note 2 3 2 3 4 2 3" xfId="17618"/>
    <cellStyle name="Note 2 3 2 3 4 2 3 2" xfId="17619"/>
    <cellStyle name="Note 2 3 2 3 4 2 3 3" xfId="17620"/>
    <cellStyle name="Note 2 3 2 3 4 2 3 4" xfId="17621"/>
    <cellStyle name="Note 2 3 2 3 4 2 3 5" xfId="17622"/>
    <cellStyle name="Note 2 3 2 3 4 2 3 6" xfId="17623"/>
    <cellStyle name="Note 2 3 2 3 4 2 4" xfId="17624"/>
    <cellStyle name="Note 2 3 2 3 4 2 5" xfId="17625"/>
    <cellStyle name="Note 2 3 2 3 4 2 6" xfId="17626"/>
    <cellStyle name="Note 2 3 2 3 4 2 7" xfId="17627"/>
    <cellStyle name="Note 2 3 2 3 4 2 8" xfId="17628"/>
    <cellStyle name="Note 2 3 2 3 4 3" xfId="17629"/>
    <cellStyle name="Note 2 3 2 3 4 3 2" xfId="17630"/>
    <cellStyle name="Note 2 3 2 3 4 3 3" xfId="17631"/>
    <cellStyle name="Note 2 3 2 3 4 3 4" xfId="17632"/>
    <cellStyle name="Note 2 3 2 3 4 3 5" xfId="17633"/>
    <cellStyle name="Note 2 3 2 3 4 3 6" xfId="17634"/>
    <cellStyle name="Note 2 3 2 3 4 4" xfId="17635"/>
    <cellStyle name="Note 2 3 2 3 4 4 2" xfId="17636"/>
    <cellStyle name="Note 2 3 2 3 4 4 3" xfId="17637"/>
    <cellStyle name="Note 2 3 2 3 4 4 4" xfId="17638"/>
    <cellStyle name="Note 2 3 2 3 4 4 5" xfId="17639"/>
    <cellStyle name="Note 2 3 2 3 4 4 6" xfId="17640"/>
    <cellStyle name="Note 2 3 2 3 4 5" xfId="17641"/>
    <cellStyle name="Note 2 3 2 3 4 6" xfId="17642"/>
    <cellStyle name="Note 2 3 2 3 4 7" xfId="17643"/>
    <cellStyle name="Note 2 3 2 3 4 8" xfId="17644"/>
    <cellStyle name="Note 2 3 2 3 4 9" xfId="17645"/>
    <cellStyle name="Note 2 3 2 3 5" xfId="17646"/>
    <cellStyle name="Note 2 3 2 3 5 2" xfId="17647"/>
    <cellStyle name="Note 2 3 2 3 5 2 2" xfId="17648"/>
    <cellStyle name="Note 2 3 2 3 5 2 3" xfId="17649"/>
    <cellStyle name="Note 2 3 2 3 5 2 4" xfId="17650"/>
    <cellStyle name="Note 2 3 2 3 5 2 5" xfId="17651"/>
    <cellStyle name="Note 2 3 2 3 5 2 6" xfId="17652"/>
    <cellStyle name="Note 2 3 2 3 5 3" xfId="17653"/>
    <cellStyle name="Note 2 3 2 3 5 3 2" xfId="17654"/>
    <cellStyle name="Note 2 3 2 3 5 3 3" xfId="17655"/>
    <cellStyle name="Note 2 3 2 3 5 3 4" xfId="17656"/>
    <cellStyle name="Note 2 3 2 3 5 3 5" xfId="17657"/>
    <cellStyle name="Note 2 3 2 3 5 3 6" xfId="17658"/>
    <cellStyle name="Note 2 3 2 3 5 4" xfId="17659"/>
    <cellStyle name="Note 2 3 2 3 5 5" xfId="17660"/>
    <cellStyle name="Note 2 3 2 3 5 6" xfId="17661"/>
    <cellStyle name="Note 2 3 2 3 5 7" xfId="17662"/>
    <cellStyle name="Note 2 3 2 3 5 8" xfId="17663"/>
    <cellStyle name="Note 2 3 2 3 6" xfId="17664"/>
    <cellStyle name="Note 2 3 2 3 6 2" xfId="17665"/>
    <cellStyle name="Note 2 3 2 3 6 3" xfId="17666"/>
    <cellStyle name="Note 2 3 2 3 6 4" xfId="17667"/>
    <cellStyle name="Note 2 3 2 3 6 5" xfId="17668"/>
    <cellStyle name="Note 2 3 2 3 6 6" xfId="17669"/>
    <cellStyle name="Note 2 3 2 3 7" xfId="17670"/>
    <cellStyle name="Note 2 3 2 3 7 2" xfId="17671"/>
    <cellStyle name="Note 2 3 2 3 7 3" xfId="17672"/>
    <cellStyle name="Note 2 3 2 3 7 4" xfId="17673"/>
    <cellStyle name="Note 2 3 2 3 7 5" xfId="17674"/>
    <cellStyle name="Note 2 3 2 3 7 6" xfId="17675"/>
    <cellStyle name="Note 2 3 2 3 8" xfId="17676"/>
    <cellStyle name="Note 2 3 2 3 9" xfId="17677"/>
    <cellStyle name="Note 2 3 2 4" xfId="17678"/>
    <cellStyle name="Note 2 3 2 4 10" xfId="17679"/>
    <cellStyle name="Note 2 3 2 4 11" xfId="17680"/>
    <cellStyle name="Note 2 3 2 4 2" xfId="17681"/>
    <cellStyle name="Note 2 3 2 4 2 2" xfId="17682"/>
    <cellStyle name="Note 2 3 2 4 2 2 2" xfId="17683"/>
    <cellStyle name="Note 2 3 2 4 2 2 2 2" xfId="17684"/>
    <cellStyle name="Note 2 3 2 4 2 2 2 3" xfId="17685"/>
    <cellStyle name="Note 2 3 2 4 2 2 2 4" xfId="17686"/>
    <cellStyle name="Note 2 3 2 4 2 2 2 5" xfId="17687"/>
    <cellStyle name="Note 2 3 2 4 2 2 2 6" xfId="17688"/>
    <cellStyle name="Note 2 3 2 4 2 2 3" xfId="17689"/>
    <cellStyle name="Note 2 3 2 4 2 2 3 2" xfId="17690"/>
    <cellStyle name="Note 2 3 2 4 2 2 3 3" xfId="17691"/>
    <cellStyle name="Note 2 3 2 4 2 2 3 4" xfId="17692"/>
    <cellStyle name="Note 2 3 2 4 2 2 3 5" xfId="17693"/>
    <cellStyle name="Note 2 3 2 4 2 2 3 6" xfId="17694"/>
    <cellStyle name="Note 2 3 2 4 2 2 4" xfId="17695"/>
    <cellStyle name="Note 2 3 2 4 2 2 5" xfId="17696"/>
    <cellStyle name="Note 2 3 2 4 2 2 6" xfId="17697"/>
    <cellStyle name="Note 2 3 2 4 2 2 7" xfId="17698"/>
    <cellStyle name="Note 2 3 2 4 2 2 8" xfId="17699"/>
    <cellStyle name="Note 2 3 2 4 2 3" xfId="17700"/>
    <cellStyle name="Note 2 3 2 4 2 3 2" xfId="17701"/>
    <cellStyle name="Note 2 3 2 4 2 3 3" xfId="17702"/>
    <cellStyle name="Note 2 3 2 4 2 3 4" xfId="17703"/>
    <cellStyle name="Note 2 3 2 4 2 3 5" xfId="17704"/>
    <cellStyle name="Note 2 3 2 4 2 3 6" xfId="17705"/>
    <cellStyle name="Note 2 3 2 4 2 4" xfId="17706"/>
    <cellStyle name="Note 2 3 2 4 2 4 2" xfId="17707"/>
    <cellStyle name="Note 2 3 2 4 2 4 3" xfId="17708"/>
    <cellStyle name="Note 2 3 2 4 2 4 4" xfId="17709"/>
    <cellStyle name="Note 2 3 2 4 2 4 5" xfId="17710"/>
    <cellStyle name="Note 2 3 2 4 2 4 6" xfId="17711"/>
    <cellStyle name="Note 2 3 2 4 2 5" xfId="17712"/>
    <cellStyle name="Note 2 3 2 4 2 6" xfId="17713"/>
    <cellStyle name="Note 2 3 2 4 2 7" xfId="17714"/>
    <cellStyle name="Note 2 3 2 4 2 8" xfId="17715"/>
    <cellStyle name="Note 2 3 2 4 2 9" xfId="17716"/>
    <cellStyle name="Note 2 3 2 4 3" xfId="17717"/>
    <cellStyle name="Note 2 3 2 4 3 2" xfId="17718"/>
    <cellStyle name="Note 2 3 2 4 3 2 2" xfId="17719"/>
    <cellStyle name="Note 2 3 2 4 3 2 2 2" xfId="17720"/>
    <cellStyle name="Note 2 3 2 4 3 2 2 3" xfId="17721"/>
    <cellStyle name="Note 2 3 2 4 3 2 2 4" xfId="17722"/>
    <cellStyle name="Note 2 3 2 4 3 2 2 5" xfId="17723"/>
    <cellStyle name="Note 2 3 2 4 3 2 2 6" xfId="17724"/>
    <cellStyle name="Note 2 3 2 4 3 2 3" xfId="17725"/>
    <cellStyle name="Note 2 3 2 4 3 2 3 2" xfId="17726"/>
    <cellStyle name="Note 2 3 2 4 3 2 3 3" xfId="17727"/>
    <cellStyle name="Note 2 3 2 4 3 2 3 4" xfId="17728"/>
    <cellStyle name="Note 2 3 2 4 3 2 3 5" xfId="17729"/>
    <cellStyle name="Note 2 3 2 4 3 2 3 6" xfId="17730"/>
    <cellStyle name="Note 2 3 2 4 3 2 4" xfId="17731"/>
    <cellStyle name="Note 2 3 2 4 3 2 5" xfId="17732"/>
    <cellStyle name="Note 2 3 2 4 3 2 6" xfId="17733"/>
    <cellStyle name="Note 2 3 2 4 3 2 7" xfId="17734"/>
    <cellStyle name="Note 2 3 2 4 3 2 8" xfId="17735"/>
    <cellStyle name="Note 2 3 2 4 3 3" xfId="17736"/>
    <cellStyle name="Note 2 3 2 4 3 3 2" xfId="17737"/>
    <cellStyle name="Note 2 3 2 4 3 3 3" xfId="17738"/>
    <cellStyle name="Note 2 3 2 4 3 3 4" xfId="17739"/>
    <cellStyle name="Note 2 3 2 4 3 3 5" xfId="17740"/>
    <cellStyle name="Note 2 3 2 4 3 3 6" xfId="17741"/>
    <cellStyle name="Note 2 3 2 4 3 4" xfId="17742"/>
    <cellStyle name="Note 2 3 2 4 3 4 2" xfId="17743"/>
    <cellStyle name="Note 2 3 2 4 3 4 3" xfId="17744"/>
    <cellStyle name="Note 2 3 2 4 3 4 4" xfId="17745"/>
    <cellStyle name="Note 2 3 2 4 3 4 5" xfId="17746"/>
    <cellStyle name="Note 2 3 2 4 3 4 6" xfId="17747"/>
    <cellStyle name="Note 2 3 2 4 3 5" xfId="17748"/>
    <cellStyle name="Note 2 3 2 4 3 6" xfId="17749"/>
    <cellStyle name="Note 2 3 2 4 3 7" xfId="17750"/>
    <cellStyle name="Note 2 3 2 4 3 8" xfId="17751"/>
    <cellStyle name="Note 2 3 2 4 3 9" xfId="17752"/>
    <cellStyle name="Note 2 3 2 4 4" xfId="17753"/>
    <cellStyle name="Note 2 3 2 4 4 2" xfId="17754"/>
    <cellStyle name="Note 2 3 2 4 4 2 2" xfId="17755"/>
    <cellStyle name="Note 2 3 2 4 4 2 3" xfId="17756"/>
    <cellStyle name="Note 2 3 2 4 4 2 4" xfId="17757"/>
    <cellStyle name="Note 2 3 2 4 4 2 5" xfId="17758"/>
    <cellStyle name="Note 2 3 2 4 4 2 6" xfId="17759"/>
    <cellStyle name="Note 2 3 2 4 4 3" xfId="17760"/>
    <cellStyle name="Note 2 3 2 4 4 3 2" xfId="17761"/>
    <cellStyle name="Note 2 3 2 4 4 3 3" xfId="17762"/>
    <cellStyle name="Note 2 3 2 4 4 3 4" xfId="17763"/>
    <cellStyle name="Note 2 3 2 4 4 3 5" xfId="17764"/>
    <cellStyle name="Note 2 3 2 4 4 3 6" xfId="17765"/>
    <cellStyle name="Note 2 3 2 4 4 4" xfId="17766"/>
    <cellStyle name="Note 2 3 2 4 4 5" xfId="17767"/>
    <cellStyle name="Note 2 3 2 4 4 6" xfId="17768"/>
    <cellStyle name="Note 2 3 2 4 4 7" xfId="17769"/>
    <cellStyle name="Note 2 3 2 4 4 8" xfId="17770"/>
    <cellStyle name="Note 2 3 2 4 5" xfId="17771"/>
    <cellStyle name="Note 2 3 2 4 5 2" xfId="17772"/>
    <cellStyle name="Note 2 3 2 4 5 3" xfId="17773"/>
    <cellStyle name="Note 2 3 2 4 5 4" xfId="17774"/>
    <cellStyle name="Note 2 3 2 4 5 5" xfId="17775"/>
    <cellStyle name="Note 2 3 2 4 5 6" xfId="17776"/>
    <cellStyle name="Note 2 3 2 4 6" xfId="17777"/>
    <cellStyle name="Note 2 3 2 4 6 2" xfId="17778"/>
    <cellStyle name="Note 2 3 2 4 6 3" xfId="17779"/>
    <cellStyle name="Note 2 3 2 4 6 4" xfId="17780"/>
    <cellStyle name="Note 2 3 2 4 6 5" xfId="17781"/>
    <cellStyle name="Note 2 3 2 4 6 6" xfId="17782"/>
    <cellStyle name="Note 2 3 2 4 7" xfId="17783"/>
    <cellStyle name="Note 2 3 2 4 8" xfId="17784"/>
    <cellStyle name="Note 2 3 2 4 9" xfId="17785"/>
    <cellStyle name="Note 2 3 2 5" xfId="17786"/>
    <cellStyle name="Note 2 3 2 5 10" xfId="17787"/>
    <cellStyle name="Note 2 3 2 5 2" xfId="17788"/>
    <cellStyle name="Note 2 3 2 5 2 2" xfId="17789"/>
    <cellStyle name="Note 2 3 2 5 2 2 2" xfId="17790"/>
    <cellStyle name="Note 2 3 2 5 2 2 2 2" xfId="17791"/>
    <cellStyle name="Note 2 3 2 5 2 2 2 3" xfId="17792"/>
    <cellStyle name="Note 2 3 2 5 2 2 2 4" xfId="17793"/>
    <cellStyle name="Note 2 3 2 5 2 2 2 5" xfId="17794"/>
    <cellStyle name="Note 2 3 2 5 2 2 2 6" xfId="17795"/>
    <cellStyle name="Note 2 3 2 5 2 2 3" xfId="17796"/>
    <cellStyle name="Note 2 3 2 5 2 2 3 2" xfId="17797"/>
    <cellStyle name="Note 2 3 2 5 2 2 3 3" xfId="17798"/>
    <cellStyle name="Note 2 3 2 5 2 2 3 4" xfId="17799"/>
    <cellStyle name="Note 2 3 2 5 2 2 3 5" xfId="17800"/>
    <cellStyle name="Note 2 3 2 5 2 2 3 6" xfId="17801"/>
    <cellStyle name="Note 2 3 2 5 2 2 4" xfId="17802"/>
    <cellStyle name="Note 2 3 2 5 2 2 5" xfId="17803"/>
    <cellStyle name="Note 2 3 2 5 2 2 6" xfId="17804"/>
    <cellStyle name="Note 2 3 2 5 2 2 7" xfId="17805"/>
    <cellStyle name="Note 2 3 2 5 2 2 8" xfId="17806"/>
    <cellStyle name="Note 2 3 2 5 2 3" xfId="17807"/>
    <cellStyle name="Note 2 3 2 5 2 3 2" xfId="17808"/>
    <cellStyle name="Note 2 3 2 5 2 3 3" xfId="17809"/>
    <cellStyle name="Note 2 3 2 5 2 3 4" xfId="17810"/>
    <cellStyle name="Note 2 3 2 5 2 3 5" xfId="17811"/>
    <cellStyle name="Note 2 3 2 5 2 3 6" xfId="17812"/>
    <cellStyle name="Note 2 3 2 5 2 4" xfId="17813"/>
    <cellStyle name="Note 2 3 2 5 2 4 2" xfId="17814"/>
    <cellStyle name="Note 2 3 2 5 2 4 3" xfId="17815"/>
    <cellStyle name="Note 2 3 2 5 2 4 4" xfId="17816"/>
    <cellStyle name="Note 2 3 2 5 2 4 5" xfId="17817"/>
    <cellStyle name="Note 2 3 2 5 2 4 6" xfId="17818"/>
    <cellStyle name="Note 2 3 2 5 2 5" xfId="17819"/>
    <cellStyle name="Note 2 3 2 5 2 6" xfId="17820"/>
    <cellStyle name="Note 2 3 2 5 2 7" xfId="17821"/>
    <cellStyle name="Note 2 3 2 5 2 8" xfId="17822"/>
    <cellStyle name="Note 2 3 2 5 2 9" xfId="17823"/>
    <cellStyle name="Note 2 3 2 5 3" xfId="17824"/>
    <cellStyle name="Note 2 3 2 5 3 2" xfId="17825"/>
    <cellStyle name="Note 2 3 2 5 3 2 2" xfId="17826"/>
    <cellStyle name="Note 2 3 2 5 3 2 3" xfId="17827"/>
    <cellStyle name="Note 2 3 2 5 3 2 4" xfId="17828"/>
    <cellStyle name="Note 2 3 2 5 3 2 5" xfId="17829"/>
    <cellStyle name="Note 2 3 2 5 3 2 6" xfId="17830"/>
    <cellStyle name="Note 2 3 2 5 3 3" xfId="17831"/>
    <cellStyle name="Note 2 3 2 5 3 3 2" xfId="17832"/>
    <cellStyle name="Note 2 3 2 5 3 3 3" xfId="17833"/>
    <cellStyle name="Note 2 3 2 5 3 3 4" xfId="17834"/>
    <cellStyle name="Note 2 3 2 5 3 3 5" xfId="17835"/>
    <cellStyle name="Note 2 3 2 5 3 3 6" xfId="17836"/>
    <cellStyle name="Note 2 3 2 5 3 4" xfId="17837"/>
    <cellStyle name="Note 2 3 2 5 3 5" xfId="17838"/>
    <cellStyle name="Note 2 3 2 5 3 6" xfId="17839"/>
    <cellStyle name="Note 2 3 2 5 3 7" xfId="17840"/>
    <cellStyle name="Note 2 3 2 5 3 8" xfId="17841"/>
    <cellStyle name="Note 2 3 2 5 4" xfId="17842"/>
    <cellStyle name="Note 2 3 2 5 4 2" xfId="17843"/>
    <cellStyle name="Note 2 3 2 5 4 3" xfId="17844"/>
    <cellStyle name="Note 2 3 2 5 4 4" xfId="17845"/>
    <cellStyle name="Note 2 3 2 5 4 5" xfId="17846"/>
    <cellStyle name="Note 2 3 2 5 4 6" xfId="17847"/>
    <cellStyle name="Note 2 3 2 5 5" xfId="17848"/>
    <cellStyle name="Note 2 3 2 5 5 2" xfId="17849"/>
    <cellStyle name="Note 2 3 2 5 5 3" xfId="17850"/>
    <cellStyle name="Note 2 3 2 5 5 4" xfId="17851"/>
    <cellStyle name="Note 2 3 2 5 5 5" xfId="17852"/>
    <cellStyle name="Note 2 3 2 5 5 6" xfId="17853"/>
    <cellStyle name="Note 2 3 2 5 6" xfId="17854"/>
    <cellStyle name="Note 2 3 2 5 7" xfId="17855"/>
    <cellStyle name="Note 2 3 2 5 8" xfId="17856"/>
    <cellStyle name="Note 2 3 2 5 9" xfId="17857"/>
    <cellStyle name="Note 2 3 2 6" xfId="17858"/>
    <cellStyle name="Note 2 3 2 6 2" xfId="17859"/>
    <cellStyle name="Note 2 3 2 6 2 2" xfId="17860"/>
    <cellStyle name="Note 2 3 2 6 2 2 2" xfId="17861"/>
    <cellStyle name="Note 2 3 2 6 2 2 3" xfId="17862"/>
    <cellStyle name="Note 2 3 2 6 2 2 4" xfId="17863"/>
    <cellStyle name="Note 2 3 2 6 2 2 5" xfId="17864"/>
    <cellStyle name="Note 2 3 2 6 2 2 6" xfId="17865"/>
    <cellStyle name="Note 2 3 2 6 2 3" xfId="17866"/>
    <cellStyle name="Note 2 3 2 6 2 3 2" xfId="17867"/>
    <cellStyle name="Note 2 3 2 6 2 3 3" xfId="17868"/>
    <cellStyle name="Note 2 3 2 6 2 3 4" xfId="17869"/>
    <cellStyle name="Note 2 3 2 6 2 3 5" xfId="17870"/>
    <cellStyle name="Note 2 3 2 6 2 3 6" xfId="17871"/>
    <cellStyle name="Note 2 3 2 6 2 4" xfId="17872"/>
    <cellStyle name="Note 2 3 2 6 2 5" xfId="17873"/>
    <cellStyle name="Note 2 3 2 6 2 6" xfId="17874"/>
    <cellStyle name="Note 2 3 2 6 2 7" xfId="17875"/>
    <cellStyle name="Note 2 3 2 6 2 8" xfId="17876"/>
    <cellStyle name="Note 2 3 2 6 3" xfId="17877"/>
    <cellStyle name="Note 2 3 2 6 3 2" xfId="17878"/>
    <cellStyle name="Note 2 3 2 6 3 3" xfId="17879"/>
    <cellStyle name="Note 2 3 2 6 3 4" xfId="17880"/>
    <cellStyle name="Note 2 3 2 6 3 5" xfId="17881"/>
    <cellStyle name="Note 2 3 2 6 3 6" xfId="17882"/>
    <cellStyle name="Note 2 3 2 6 4" xfId="17883"/>
    <cellStyle name="Note 2 3 2 6 4 2" xfId="17884"/>
    <cellStyle name="Note 2 3 2 6 4 3" xfId="17885"/>
    <cellStyle name="Note 2 3 2 6 4 4" xfId="17886"/>
    <cellStyle name="Note 2 3 2 6 4 5" xfId="17887"/>
    <cellStyle name="Note 2 3 2 6 4 6" xfId="17888"/>
    <cellStyle name="Note 2 3 2 6 5" xfId="17889"/>
    <cellStyle name="Note 2 3 2 6 6" xfId="17890"/>
    <cellStyle name="Note 2 3 2 6 7" xfId="17891"/>
    <cellStyle name="Note 2 3 2 6 8" xfId="17892"/>
    <cellStyle name="Note 2 3 2 6 9" xfId="17893"/>
    <cellStyle name="Note 2 3 2 7" xfId="17894"/>
    <cellStyle name="Note 2 3 2 7 2" xfId="17895"/>
    <cellStyle name="Note 2 3 2 7 2 2" xfId="17896"/>
    <cellStyle name="Note 2 3 2 7 2 3" xfId="17897"/>
    <cellStyle name="Note 2 3 2 7 2 4" xfId="17898"/>
    <cellStyle name="Note 2 3 2 7 2 5" xfId="17899"/>
    <cellStyle name="Note 2 3 2 7 2 6" xfId="17900"/>
    <cellStyle name="Note 2 3 2 7 3" xfId="17901"/>
    <cellStyle name="Note 2 3 2 7 3 2" xfId="17902"/>
    <cellStyle name="Note 2 3 2 7 3 3" xfId="17903"/>
    <cellStyle name="Note 2 3 2 7 3 4" xfId="17904"/>
    <cellStyle name="Note 2 3 2 7 3 5" xfId="17905"/>
    <cellStyle name="Note 2 3 2 7 3 6" xfId="17906"/>
    <cellStyle name="Note 2 3 2 7 4" xfId="17907"/>
    <cellStyle name="Note 2 3 2 7 5" xfId="17908"/>
    <cellStyle name="Note 2 3 2 7 6" xfId="17909"/>
    <cellStyle name="Note 2 3 2 7 7" xfId="17910"/>
    <cellStyle name="Note 2 3 2 7 8" xfId="17911"/>
    <cellStyle name="Note 2 3 2 8" xfId="17912"/>
    <cellStyle name="Note 2 3 2 8 2" xfId="17913"/>
    <cellStyle name="Note 2 3 2 8 3" xfId="17914"/>
    <cellStyle name="Note 2 3 2 8 4" xfId="17915"/>
    <cellStyle name="Note 2 3 2 8 5" xfId="17916"/>
    <cellStyle name="Note 2 3 2 8 6" xfId="17917"/>
    <cellStyle name="Note 2 3 2 9" xfId="17918"/>
    <cellStyle name="Note 2 3 2 9 2" xfId="17919"/>
    <cellStyle name="Note 2 3 2 9 3" xfId="17920"/>
    <cellStyle name="Note 2 3 2 9 4" xfId="17921"/>
    <cellStyle name="Note 2 3 2 9 5" xfId="17922"/>
    <cellStyle name="Note 2 3 2 9 6" xfId="17923"/>
    <cellStyle name="Note 2 3 3" xfId="17924"/>
    <cellStyle name="Note 2 3 3 10" xfId="17925"/>
    <cellStyle name="Note 2 3 3 11" xfId="17926"/>
    <cellStyle name="Note 2 3 3 12" xfId="17927"/>
    <cellStyle name="Note 2 3 3 13" xfId="17928"/>
    <cellStyle name="Note 2 3 3 2" xfId="17929"/>
    <cellStyle name="Note 2 3 3 2 10" xfId="17930"/>
    <cellStyle name="Note 2 3 3 2 11" xfId="17931"/>
    <cellStyle name="Note 2 3 3 2 12" xfId="17932"/>
    <cellStyle name="Note 2 3 3 2 2" xfId="17933"/>
    <cellStyle name="Note 2 3 3 2 2 10" xfId="17934"/>
    <cellStyle name="Note 2 3 3 2 2 11" xfId="17935"/>
    <cellStyle name="Note 2 3 3 2 2 2" xfId="17936"/>
    <cellStyle name="Note 2 3 3 2 2 2 2" xfId="17937"/>
    <cellStyle name="Note 2 3 3 2 2 2 2 2" xfId="17938"/>
    <cellStyle name="Note 2 3 3 2 2 2 2 2 2" xfId="17939"/>
    <cellStyle name="Note 2 3 3 2 2 2 2 2 3" xfId="17940"/>
    <cellStyle name="Note 2 3 3 2 2 2 2 2 4" xfId="17941"/>
    <cellStyle name="Note 2 3 3 2 2 2 2 2 5" xfId="17942"/>
    <cellStyle name="Note 2 3 3 2 2 2 2 2 6" xfId="17943"/>
    <cellStyle name="Note 2 3 3 2 2 2 2 3" xfId="17944"/>
    <cellStyle name="Note 2 3 3 2 2 2 2 3 2" xfId="17945"/>
    <cellStyle name="Note 2 3 3 2 2 2 2 3 3" xfId="17946"/>
    <cellStyle name="Note 2 3 3 2 2 2 2 3 4" xfId="17947"/>
    <cellStyle name="Note 2 3 3 2 2 2 2 3 5" xfId="17948"/>
    <cellStyle name="Note 2 3 3 2 2 2 2 3 6" xfId="17949"/>
    <cellStyle name="Note 2 3 3 2 2 2 2 4" xfId="17950"/>
    <cellStyle name="Note 2 3 3 2 2 2 2 5" xfId="17951"/>
    <cellStyle name="Note 2 3 3 2 2 2 2 6" xfId="17952"/>
    <cellStyle name="Note 2 3 3 2 2 2 2 7" xfId="17953"/>
    <cellStyle name="Note 2 3 3 2 2 2 2 8" xfId="17954"/>
    <cellStyle name="Note 2 3 3 2 2 2 3" xfId="17955"/>
    <cellStyle name="Note 2 3 3 2 2 2 3 2" xfId="17956"/>
    <cellStyle name="Note 2 3 3 2 2 2 3 3" xfId="17957"/>
    <cellStyle name="Note 2 3 3 2 2 2 3 4" xfId="17958"/>
    <cellStyle name="Note 2 3 3 2 2 2 3 5" xfId="17959"/>
    <cellStyle name="Note 2 3 3 2 2 2 3 6" xfId="17960"/>
    <cellStyle name="Note 2 3 3 2 2 2 4" xfId="17961"/>
    <cellStyle name="Note 2 3 3 2 2 2 4 2" xfId="17962"/>
    <cellStyle name="Note 2 3 3 2 2 2 4 3" xfId="17963"/>
    <cellStyle name="Note 2 3 3 2 2 2 4 4" xfId="17964"/>
    <cellStyle name="Note 2 3 3 2 2 2 4 5" xfId="17965"/>
    <cellStyle name="Note 2 3 3 2 2 2 4 6" xfId="17966"/>
    <cellStyle name="Note 2 3 3 2 2 2 5" xfId="17967"/>
    <cellStyle name="Note 2 3 3 2 2 2 6" xfId="17968"/>
    <cellStyle name="Note 2 3 3 2 2 2 7" xfId="17969"/>
    <cellStyle name="Note 2 3 3 2 2 2 8" xfId="17970"/>
    <cellStyle name="Note 2 3 3 2 2 2 9" xfId="17971"/>
    <cellStyle name="Note 2 3 3 2 2 3" xfId="17972"/>
    <cellStyle name="Note 2 3 3 2 2 3 2" xfId="17973"/>
    <cellStyle name="Note 2 3 3 2 2 3 2 2" xfId="17974"/>
    <cellStyle name="Note 2 3 3 2 2 3 2 2 2" xfId="17975"/>
    <cellStyle name="Note 2 3 3 2 2 3 2 2 3" xfId="17976"/>
    <cellStyle name="Note 2 3 3 2 2 3 2 2 4" xfId="17977"/>
    <cellStyle name="Note 2 3 3 2 2 3 2 2 5" xfId="17978"/>
    <cellStyle name="Note 2 3 3 2 2 3 2 2 6" xfId="17979"/>
    <cellStyle name="Note 2 3 3 2 2 3 2 3" xfId="17980"/>
    <cellStyle name="Note 2 3 3 2 2 3 2 3 2" xfId="17981"/>
    <cellStyle name="Note 2 3 3 2 2 3 2 3 3" xfId="17982"/>
    <cellStyle name="Note 2 3 3 2 2 3 2 3 4" xfId="17983"/>
    <cellStyle name="Note 2 3 3 2 2 3 2 3 5" xfId="17984"/>
    <cellStyle name="Note 2 3 3 2 2 3 2 3 6" xfId="17985"/>
    <cellStyle name="Note 2 3 3 2 2 3 2 4" xfId="17986"/>
    <cellStyle name="Note 2 3 3 2 2 3 2 5" xfId="17987"/>
    <cellStyle name="Note 2 3 3 2 2 3 2 6" xfId="17988"/>
    <cellStyle name="Note 2 3 3 2 2 3 2 7" xfId="17989"/>
    <cellStyle name="Note 2 3 3 2 2 3 2 8" xfId="17990"/>
    <cellStyle name="Note 2 3 3 2 2 3 3" xfId="17991"/>
    <cellStyle name="Note 2 3 3 2 2 3 3 2" xfId="17992"/>
    <cellStyle name="Note 2 3 3 2 2 3 3 3" xfId="17993"/>
    <cellStyle name="Note 2 3 3 2 2 3 3 4" xfId="17994"/>
    <cellStyle name="Note 2 3 3 2 2 3 3 5" xfId="17995"/>
    <cellStyle name="Note 2 3 3 2 2 3 3 6" xfId="17996"/>
    <cellStyle name="Note 2 3 3 2 2 3 4" xfId="17997"/>
    <cellStyle name="Note 2 3 3 2 2 3 4 2" xfId="17998"/>
    <cellStyle name="Note 2 3 3 2 2 3 4 3" xfId="17999"/>
    <cellStyle name="Note 2 3 3 2 2 3 4 4" xfId="18000"/>
    <cellStyle name="Note 2 3 3 2 2 3 4 5" xfId="18001"/>
    <cellStyle name="Note 2 3 3 2 2 3 4 6" xfId="18002"/>
    <cellStyle name="Note 2 3 3 2 2 3 5" xfId="18003"/>
    <cellStyle name="Note 2 3 3 2 2 3 6" xfId="18004"/>
    <cellStyle name="Note 2 3 3 2 2 3 7" xfId="18005"/>
    <cellStyle name="Note 2 3 3 2 2 3 8" xfId="18006"/>
    <cellStyle name="Note 2 3 3 2 2 3 9" xfId="18007"/>
    <cellStyle name="Note 2 3 3 2 2 4" xfId="18008"/>
    <cellStyle name="Note 2 3 3 2 2 4 2" xfId="18009"/>
    <cellStyle name="Note 2 3 3 2 2 4 2 2" xfId="18010"/>
    <cellStyle name="Note 2 3 3 2 2 4 2 3" xfId="18011"/>
    <cellStyle name="Note 2 3 3 2 2 4 2 4" xfId="18012"/>
    <cellStyle name="Note 2 3 3 2 2 4 2 5" xfId="18013"/>
    <cellStyle name="Note 2 3 3 2 2 4 2 6" xfId="18014"/>
    <cellStyle name="Note 2 3 3 2 2 4 3" xfId="18015"/>
    <cellStyle name="Note 2 3 3 2 2 4 3 2" xfId="18016"/>
    <cellStyle name="Note 2 3 3 2 2 4 3 3" xfId="18017"/>
    <cellStyle name="Note 2 3 3 2 2 4 3 4" xfId="18018"/>
    <cellStyle name="Note 2 3 3 2 2 4 3 5" xfId="18019"/>
    <cellStyle name="Note 2 3 3 2 2 4 3 6" xfId="18020"/>
    <cellStyle name="Note 2 3 3 2 2 4 4" xfId="18021"/>
    <cellStyle name="Note 2 3 3 2 2 4 5" xfId="18022"/>
    <cellStyle name="Note 2 3 3 2 2 4 6" xfId="18023"/>
    <cellStyle name="Note 2 3 3 2 2 4 7" xfId="18024"/>
    <cellStyle name="Note 2 3 3 2 2 4 8" xfId="18025"/>
    <cellStyle name="Note 2 3 3 2 2 5" xfId="18026"/>
    <cellStyle name="Note 2 3 3 2 2 5 2" xfId="18027"/>
    <cellStyle name="Note 2 3 3 2 2 5 3" xfId="18028"/>
    <cellStyle name="Note 2 3 3 2 2 5 4" xfId="18029"/>
    <cellStyle name="Note 2 3 3 2 2 5 5" xfId="18030"/>
    <cellStyle name="Note 2 3 3 2 2 5 6" xfId="18031"/>
    <cellStyle name="Note 2 3 3 2 2 6" xfId="18032"/>
    <cellStyle name="Note 2 3 3 2 2 6 2" xfId="18033"/>
    <cellStyle name="Note 2 3 3 2 2 6 3" xfId="18034"/>
    <cellStyle name="Note 2 3 3 2 2 6 4" xfId="18035"/>
    <cellStyle name="Note 2 3 3 2 2 6 5" xfId="18036"/>
    <cellStyle name="Note 2 3 3 2 2 6 6" xfId="18037"/>
    <cellStyle name="Note 2 3 3 2 2 7" xfId="18038"/>
    <cellStyle name="Note 2 3 3 2 2 8" xfId="18039"/>
    <cellStyle name="Note 2 3 3 2 2 9" xfId="18040"/>
    <cellStyle name="Note 2 3 3 2 3" xfId="18041"/>
    <cellStyle name="Note 2 3 3 2 3 10" xfId="18042"/>
    <cellStyle name="Note 2 3 3 2 3 2" xfId="18043"/>
    <cellStyle name="Note 2 3 3 2 3 2 2" xfId="18044"/>
    <cellStyle name="Note 2 3 3 2 3 2 2 2" xfId="18045"/>
    <cellStyle name="Note 2 3 3 2 3 2 2 2 2" xfId="18046"/>
    <cellStyle name="Note 2 3 3 2 3 2 2 2 3" xfId="18047"/>
    <cellStyle name="Note 2 3 3 2 3 2 2 2 4" xfId="18048"/>
    <cellStyle name="Note 2 3 3 2 3 2 2 2 5" xfId="18049"/>
    <cellStyle name="Note 2 3 3 2 3 2 2 2 6" xfId="18050"/>
    <cellStyle name="Note 2 3 3 2 3 2 2 3" xfId="18051"/>
    <cellStyle name="Note 2 3 3 2 3 2 2 3 2" xfId="18052"/>
    <cellStyle name="Note 2 3 3 2 3 2 2 3 3" xfId="18053"/>
    <cellStyle name="Note 2 3 3 2 3 2 2 3 4" xfId="18054"/>
    <cellStyle name="Note 2 3 3 2 3 2 2 3 5" xfId="18055"/>
    <cellStyle name="Note 2 3 3 2 3 2 2 3 6" xfId="18056"/>
    <cellStyle name="Note 2 3 3 2 3 2 2 4" xfId="18057"/>
    <cellStyle name="Note 2 3 3 2 3 2 2 5" xfId="18058"/>
    <cellStyle name="Note 2 3 3 2 3 2 2 6" xfId="18059"/>
    <cellStyle name="Note 2 3 3 2 3 2 2 7" xfId="18060"/>
    <cellStyle name="Note 2 3 3 2 3 2 2 8" xfId="18061"/>
    <cellStyle name="Note 2 3 3 2 3 2 3" xfId="18062"/>
    <cellStyle name="Note 2 3 3 2 3 2 3 2" xfId="18063"/>
    <cellStyle name="Note 2 3 3 2 3 2 3 3" xfId="18064"/>
    <cellStyle name="Note 2 3 3 2 3 2 3 4" xfId="18065"/>
    <cellStyle name="Note 2 3 3 2 3 2 3 5" xfId="18066"/>
    <cellStyle name="Note 2 3 3 2 3 2 3 6" xfId="18067"/>
    <cellStyle name="Note 2 3 3 2 3 2 4" xfId="18068"/>
    <cellStyle name="Note 2 3 3 2 3 2 4 2" xfId="18069"/>
    <cellStyle name="Note 2 3 3 2 3 2 4 3" xfId="18070"/>
    <cellStyle name="Note 2 3 3 2 3 2 4 4" xfId="18071"/>
    <cellStyle name="Note 2 3 3 2 3 2 4 5" xfId="18072"/>
    <cellStyle name="Note 2 3 3 2 3 2 4 6" xfId="18073"/>
    <cellStyle name="Note 2 3 3 2 3 2 5" xfId="18074"/>
    <cellStyle name="Note 2 3 3 2 3 2 6" xfId="18075"/>
    <cellStyle name="Note 2 3 3 2 3 2 7" xfId="18076"/>
    <cellStyle name="Note 2 3 3 2 3 2 8" xfId="18077"/>
    <cellStyle name="Note 2 3 3 2 3 2 9" xfId="18078"/>
    <cellStyle name="Note 2 3 3 2 3 3" xfId="18079"/>
    <cellStyle name="Note 2 3 3 2 3 3 2" xfId="18080"/>
    <cellStyle name="Note 2 3 3 2 3 3 2 2" xfId="18081"/>
    <cellStyle name="Note 2 3 3 2 3 3 2 3" xfId="18082"/>
    <cellStyle name="Note 2 3 3 2 3 3 2 4" xfId="18083"/>
    <cellStyle name="Note 2 3 3 2 3 3 2 5" xfId="18084"/>
    <cellStyle name="Note 2 3 3 2 3 3 2 6" xfId="18085"/>
    <cellStyle name="Note 2 3 3 2 3 3 3" xfId="18086"/>
    <cellStyle name="Note 2 3 3 2 3 3 3 2" xfId="18087"/>
    <cellStyle name="Note 2 3 3 2 3 3 3 3" xfId="18088"/>
    <cellStyle name="Note 2 3 3 2 3 3 3 4" xfId="18089"/>
    <cellStyle name="Note 2 3 3 2 3 3 3 5" xfId="18090"/>
    <cellStyle name="Note 2 3 3 2 3 3 3 6" xfId="18091"/>
    <cellStyle name="Note 2 3 3 2 3 3 4" xfId="18092"/>
    <cellStyle name="Note 2 3 3 2 3 3 5" xfId="18093"/>
    <cellStyle name="Note 2 3 3 2 3 3 6" xfId="18094"/>
    <cellStyle name="Note 2 3 3 2 3 3 7" xfId="18095"/>
    <cellStyle name="Note 2 3 3 2 3 3 8" xfId="18096"/>
    <cellStyle name="Note 2 3 3 2 3 4" xfId="18097"/>
    <cellStyle name="Note 2 3 3 2 3 4 2" xfId="18098"/>
    <cellStyle name="Note 2 3 3 2 3 4 3" xfId="18099"/>
    <cellStyle name="Note 2 3 3 2 3 4 4" xfId="18100"/>
    <cellStyle name="Note 2 3 3 2 3 4 5" xfId="18101"/>
    <cellStyle name="Note 2 3 3 2 3 4 6" xfId="18102"/>
    <cellStyle name="Note 2 3 3 2 3 5" xfId="18103"/>
    <cellStyle name="Note 2 3 3 2 3 5 2" xfId="18104"/>
    <cellStyle name="Note 2 3 3 2 3 5 3" xfId="18105"/>
    <cellStyle name="Note 2 3 3 2 3 5 4" xfId="18106"/>
    <cellStyle name="Note 2 3 3 2 3 5 5" xfId="18107"/>
    <cellStyle name="Note 2 3 3 2 3 5 6" xfId="18108"/>
    <cellStyle name="Note 2 3 3 2 3 6" xfId="18109"/>
    <cellStyle name="Note 2 3 3 2 3 7" xfId="18110"/>
    <cellStyle name="Note 2 3 3 2 3 8" xfId="18111"/>
    <cellStyle name="Note 2 3 3 2 3 9" xfId="18112"/>
    <cellStyle name="Note 2 3 3 2 4" xfId="18113"/>
    <cellStyle name="Note 2 3 3 2 4 2" xfId="18114"/>
    <cellStyle name="Note 2 3 3 2 4 2 2" xfId="18115"/>
    <cellStyle name="Note 2 3 3 2 4 2 2 2" xfId="18116"/>
    <cellStyle name="Note 2 3 3 2 4 2 2 3" xfId="18117"/>
    <cellStyle name="Note 2 3 3 2 4 2 2 4" xfId="18118"/>
    <cellStyle name="Note 2 3 3 2 4 2 2 5" xfId="18119"/>
    <cellStyle name="Note 2 3 3 2 4 2 2 6" xfId="18120"/>
    <cellStyle name="Note 2 3 3 2 4 2 3" xfId="18121"/>
    <cellStyle name="Note 2 3 3 2 4 2 3 2" xfId="18122"/>
    <cellStyle name="Note 2 3 3 2 4 2 3 3" xfId="18123"/>
    <cellStyle name="Note 2 3 3 2 4 2 3 4" xfId="18124"/>
    <cellStyle name="Note 2 3 3 2 4 2 3 5" xfId="18125"/>
    <cellStyle name="Note 2 3 3 2 4 2 3 6" xfId="18126"/>
    <cellStyle name="Note 2 3 3 2 4 2 4" xfId="18127"/>
    <cellStyle name="Note 2 3 3 2 4 2 5" xfId="18128"/>
    <cellStyle name="Note 2 3 3 2 4 2 6" xfId="18129"/>
    <cellStyle name="Note 2 3 3 2 4 2 7" xfId="18130"/>
    <cellStyle name="Note 2 3 3 2 4 2 8" xfId="18131"/>
    <cellStyle name="Note 2 3 3 2 4 3" xfId="18132"/>
    <cellStyle name="Note 2 3 3 2 4 3 2" xfId="18133"/>
    <cellStyle name="Note 2 3 3 2 4 3 3" xfId="18134"/>
    <cellStyle name="Note 2 3 3 2 4 3 4" xfId="18135"/>
    <cellStyle name="Note 2 3 3 2 4 3 5" xfId="18136"/>
    <cellStyle name="Note 2 3 3 2 4 3 6" xfId="18137"/>
    <cellStyle name="Note 2 3 3 2 4 4" xfId="18138"/>
    <cellStyle name="Note 2 3 3 2 4 4 2" xfId="18139"/>
    <cellStyle name="Note 2 3 3 2 4 4 3" xfId="18140"/>
    <cellStyle name="Note 2 3 3 2 4 4 4" xfId="18141"/>
    <cellStyle name="Note 2 3 3 2 4 4 5" xfId="18142"/>
    <cellStyle name="Note 2 3 3 2 4 4 6" xfId="18143"/>
    <cellStyle name="Note 2 3 3 2 4 5" xfId="18144"/>
    <cellStyle name="Note 2 3 3 2 4 6" xfId="18145"/>
    <cellStyle name="Note 2 3 3 2 4 7" xfId="18146"/>
    <cellStyle name="Note 2 3 3 2 4 8" xfId="18147"/>
    <cellStyle name="Note 2 3 3 2 4 9" xfId="18148"/>
    <cellStyle name="Note 2 3 3 2 5" xfId="18149"/>
    <cellStyle name="Note 2 3 3 2 5 2" xfId="18150"/>
    <cellStyle name="Note 2 3 3 2 5 2 2" xfId="18151"/>
    <cellStyle name="Note 2 3 3 2 5 2 3" xfId="18152"/>
    <cellStyle name="Note 2 3 3 2 5 2 4" xfId="18153"/>
    <cellStyle name="Note 2 3 3 2 5 2 5" xfId="18154"/>
    <cellStyle name="Note 2 3 3 2 5 2 6" xfId="18155"/>
    <cellStyle name="Note 2 3 3 2 5 3" xfId="18156"/>
    <cellStyle name="Note 2 3 3 2 5 3 2" xfId="18157"/>
    <cellStyle name="Note 2 3 3 2 5 3 3" xfId="18158"/>
    <cellStyle name="Note 2 3 3 2 5 3 4" xfId="18159"/>
    <cellStyle name="Note 2 3 3 2 5 3 5" xfId="18160"/>
    <cellStyle name="Note 2 3 3 2 5 3 6" xfId="18161"/>
    <cellStyle name="Note 2 3 3 2 5 4" xfId="18162"/>
    <cellStyle name="Note 2 3 3 2 5 5" xfId="18163"/>
    <cellStyle name="Note 2 3 3 2 5 6" xfId="18164"/>
    <cellStyle name="Note 2 3 3 2 5 7" xfId="18165"/>
    <cellStyle name="Note 2 3 3 2 5 8" xfId="18166"/>
    <cellStyle name="Note 2 3 3 2 6" xfId="18167"/>
    <cellStyle name="Note 2 3 3 2 6 2" xfId="18168"/>
    <cellStyle name="Note 2 3 3 2 6 3" xfId="18169"/>
    <cellStyle name="Note 2 3 3 2 6 4" xfId="18170"/>
    <cellStyle name="Note 2 3 3 2 6 5" xfId="18171"/>
    <cellStyle name="Note 2 3 3 2 6 6" xfId="18172"/>
    <cellStyle name="Note 2 3 3 2 7" xfId="18173"/>
    <cellStyle name="Note 2 3 3 2 7 2" xfId="18174"/>
    <cellStyle name="Note 2 3 3 2 7 3" xfId="18175"/>
    <cellStyle name="Note 2 3 3 2 7 4" xfId="18176"/>
    <cellStyle name="Note 2 3 3 2 7 5" xfId="18177"/>
    <cellStyle name="Note 2 3 3 2 7 6" xfId="18178"/>
    <cellStyle name="Note 2 3 3 2 8" xfId="18179"/>
    <cellStyle name="Note 2 3 3 2 9" xfId="18180"/>
    <cellStyle name="Note 2 3 3 3" xfId="18181"/>
    <cellStyle name="Note 2 3 3 3 10" xfId="18182"/>
    <cellStyle name="Note 2 3 3 3 11" xfId="18183"/>
    <cellStyle name="Note 2 3 3 3 2" xfId="18184"/>
    <cellStyle name="Note 2 3 3 3 2 2" xfId="18185"/>
    <cellStyle name="Note 2 3 3 3 2 2 2" xfId="18186"/>
    <cellStyle name="Note 2 3 3 3 2 2 2 2" xfId="18187"/>
    <cellStyle name="Note 2 3 3 3 2 2 2 3" xfId="18188"/>
    <cellStyle name="Note 2 3 3 3 2 2 2 4" xfId="18189"/>
    <cellStyle name="Note 2 3 3 3 2 2 2 5" xfId="18190"/>
    <cellStyle name="Note 2 3 3 3 2 2 2 6" xfId="18191"/>
    <cellStyle name="Note 2 3 3 3 2 2 3" xfId="18192"/>
    <cellStyle name="Note 2 3 3 3 2 2 3 2" xfId="18193"/>
    <cellStyle name="Note 2 3 3 3 2 2 3 3" xfId="18194"/>
    <cellStyle name="Note 2 3 3 3 2 2 3 4" xfId="18195"/>
    <cellStyle name="Note 2 3 3 3 2 2 3 5" xfId="18196"/>
    <cellStyle name="Note 2 3 3 3 2 2 3 6" xfId="18197"/>
    <cellStyle name="Note 2 3 3 3 2 2 4" xfId="18198"/>
    <cellStyle name="Note 2 3 3 3 2 2 5" xfId="18199"/>
    <cellStyle name="Note 2 3 3 3 2 2 6" xfId="18200"/>
    <cellStyle name="Note 2 3 3 3 2 2 7" xfId="18201"/>
    <cellStyle name="Note 2 3 3 3 2 2 8" xfId="18202"/>
    <cellStyle name="Note 2 3 3 3 2 3" xfId="18203"/>
    <cellStyle name="Note 2 3 3 3 2 3 2" xfId="18204"/>
    <cellStyle name="Note 2 3 3 3 2 3 3" xfId="18205"/>
    <cellStyle name="Note 2 3 3 3 2 3 4" xfId="18206"/>
    <cellStyle name="Note 2 3 3 3 2 3 5" xfId="18207"/>
    <cellStyle name="Note 2 3 3 3 2 3 6" xfId="18208"/>
    <cellStyle name="Note 2 3 3 3 2 4" xfId="18209"/>
    <cellStyle name="Note 2 3 3 3 2 4 2" xfId="18210"/>
    <cellStyle name="Note 2 3 3 3 2 4 3" xfId="18211"/>
    <cellStyle name="Note 2 3 3 3 2 4 4" xfId="18212"/>
    <cellStyle name="Note 2 3 3 3 2 4 5" xfId="18213"/>
    <cellStyle name="Note 2 3 3 3 2 4 6" xfId="18214"/>
    <cellStyle name="Note 2 3 3 3 2 5" xfId="18215"/>
    <cellStyle name="Note 2 3 3 3 2 6" xfId="18216"/>
    <cellStyle name="Note 2 3 3 3 2 7" xfId="18217"/>
    <cellStyle name="Note 2 3 3 3 2 8" xfId="18218"/>
    <cellStyle name="Note 2 3 3 3 2 9" xfId="18219"/>
    <cellStyle name="Note 2 3 3 3 3" xfId="18220"/>
    <cellStyle name="Note 2 3 3 3 3 2" xfId="18221"/>
    <cellStyle name="Note 2 3 3 3 3 2 2" xfId="18222"/>
    <cellStyle name="Note 2 3 3 3 3 2 2 2" xfId="18223"/>
    <cellStyle name="Note 2 3 3 3 3 2 2 3" xfId="18224"/>
    <cellStyle name="Note 2 3 3 3 3 2 2 4" xfId="18225"/>
    <cellStyle name="Note 2 3 3 3 3 2 2 5" xfId="18226"/>
    <cellStyle name="Note 2 3 3 3 3 2 2 6" xfId="18227"/>
    <cellStyle name="Note 2 3 3 3 3 2 3" xfId="18228"/>
    <cellStyle name="Note 2 3 3 3 3 2 3 2" xfId="18229"/>
    <cellStyle name="Note 2 3 3 3 3 2 3 3" xfId="18230"/>
    <cellStyle name="Note 2 3 3 3 3 2 3 4" xfId="18231"/>
    <cellStyle name="Note 2 3 3 3 3 2 3 5" xfId="18232"/>
    <cellStyle name="Note 2 3 3 3 3 2 3 6" xfId="18233"/>
    <cellStyle name="Note 2 3 3 3 3 2 4" xfId="18234"/>
    <cellStyle name="Note 2 3 3 3 3 2 5" xfId="18235"/>
    <cellStyle name="Note 2 3 3 3 3 2 6" xfId="18236"/>
    <cellStyle name="Note 2 3 3 3 3 2 7" xfId="18237"/>
    <cellStyle name="Note 2 3 3 3 3 2 8" xfId="18238"/>
    <cellStyle name="Note 2 3 3 3 3 3" xfId="18239"/>
    <cellStyle name="Note 2 3 3 3 3 3 2" xfId="18240"/>
    <cellStyle name="Note 2 3 3 3 3 3 3" xfId="18241"/>
    <cellStyle name="Note 2 3 3 3 3 3 4" xfId="18242"/>
    <cellStyle name="Note 2 3 3 3 3 3 5" xfId="18243"/>
    <cellStyle name="Note 2 3 3 3 3 3 6" xfId="18244"/>
    <cellStyle name="Note 2 3 3 3 3 4" xfId="18245"/>
    <cellStyle name="Note 2 3 3 3 3 4 2" xfId="18246"/>
    <cellStyle name="Note 2 3 3 3 3 4 3" xfId="18247"/>
    <cellStyle name="Note 2 3 3 3 3 4 4" xfId="18248"/>
    <cellStyle name="Note 2 3 3 3 3 4 5" xfId="18249"/>
    <cellStyle name="Note 2 3 3 3 3 4 6" xfId="18250"/>
    <cellStyle name="Note 2 3 3 3 3 5" xfId="18251"/>
    <cellStyle name="Note 2 3 3 3 3 6" xfId="18252"/>
    <cellStyle name="Note 2 3 3 3 3 7" xfId="18253"/>
    <cellStyle name="Note 2 3 3 3 3 8" xfId="18254"/>
    <cellStyle name="Note 2 3 3 3 3 9" xfId="18255"/>
    <cellStyle name="Note 2 3 3 3 4" xfId="18256"/>
    <cellStyle name="Note 2 3 3 3 4 2" xfId="18257"/>
    <cellStyle name="Note 2 3 3 3 4 2 2" xfId="18258"/>
    <cellStyle name="Note 2 3 3 3 4 2 3" xfId="18259"/>
    <cellStyle name="Note 2 3 3 3 4 2 4" xfId="18260"/>
    <cellStyle name="Note 2 3 3 3 4 2 5" xfId="18261"/>
    <cellStyle name="Note 2 3 3 3 4 2 6" xfId="18262"/>
    <cellStyle name="Note 2 3 3 3 4 3" xfId="18263"/>
    <cellStyle name="Note 2 3 3 3 4 3 2" xfId="18264"/>
    <cellStyle name="Note 2 3 3 3 4 3 3" xfId="18265"/>
    <cellStyle name="Note 2 3 3 3 4 3 4" xfId="18266"/>
    <cellStyle name="Note 2 3 3 3 4 3 5" xfId="18267"/>
    <cellStyle name="Note 2 3 3 3 4 3 6" xfId="18268"/>
    <cellStyle name="Note 2 3 3 3 4 4" xfId="18269"/>
    <cellStyle name="Note 2 3 3 3 4 5" xfId="18270"/>
    <cellStyle name="Note 2 3 3 3 4 6" xfId="18271"/>
    <cellStyle name="Note 2 3 3 3 4 7" xfId="18272"/>
    <cellStyle name="Note 2 3 3 3 4 8" xfId="18273"/>
    <cellStyle name="Note 2 3 3 3 5" xfId="18274"/>
    <cellStyle name="Note 2 3 3 3 5 2" xfId="18275"/>
    <cellStyle name="Note 2 3 3 3 5 3" xfId="18276"/>
    <cellStyle name="Note 2 3 3 3 5 4" xfId="18277"/>
    <cellStyle name="Note 2 3 3 3 5 5" xfId="18278"/>
    <cellStyle name="Note 2 3 3 3 5 6" xfId="18279"/>
    <cellStyle name="Note 2 3 3 3 6" xfId="18280"/>
    <cellStyle name="Note 2 3 3 3 6 2" xfId="18281"/>
    <cellStyle name="Note 2 3 3 3 6 3" xfId="18282"/>
    <cellStyle name="Note 2 3 3 3 6 4" xfId="18283"/>
    <cellStyle name="Note 2 3 3 3 6 5" xfId="18284"/>
    <cellStyle name="Note 2 3 3 3 6 6" xfId="18285"/>
    <cellStyle name="Note 2 3 3 3 7" xfId="18286"/>
    <cellStyle name="Note 2 3 3 3 8" xfId="18287"/>
    <cellStyle name="Note 2 3 3 3 9" xfId="18288"/>
    <cellStyle name="Note 2 3 3 4" xfId="18289"/>
    <cellStyle name="Note 2 3 3 4 10" xfId="18290"/>
    <cellStyle name="Note 2 3 3 4 2" xfId="18291"/>
    <cellStyle name="Note 2 3 3 4 2 2" xfId="18292"/>
    <cellStyle name="Note 2 3 3 4 2 2 2" xfId="18293"/>
    <cellStyle name="Note 2 3 3 4 2 2 2 2" xfId="18294"/>
    <cellStyle name="Note 2 3 3 4 2 2 2 3" xfId="18295"/>
    <cellStyle name="Note 2 3 3 4 2 2 2 4" xfId="18296"/>
    <cellStyle name="Note 2 3 3 4 2 2 2 5" xfId="18297"/>
    <cellStyle name="Note 2 3 3 4 2 2 2 6" xfId="18298"/>
    <cellStyle name="Note 2 3 3 4 2 2 3" xfId="18299"/>
    <cellStyle name="Note 2 3 3 4 2 2 3 2" xfId="18300"/>
    <cellStyle name="Note 2 3 3 4 2 2 3 3" xfId="18301"/>
    <cellStyle name="Note 2 3 3 4 2 2 3 4" xfId="18302"/>
    <cellStyle name="Note 2 3 3 4 2 2 3 5" xfId="18303"/>
    <cellStyle name="Note 2 3 3 4 2 2 3 6" xfId="18304"/>
    <cellStyle name="Note 2 3 3 4 2 2 4" xfId="18305"/>
    <cellStyle name="Note 2 3 3 4 2 2 5" xfId="18306"/>
    <cellStyle name="Note 2 3 3 4 2 2 6" xfId="18307"/>
    <cellStyle name="Note 2 3 3 4 2 2 7" xfId="18308"/>
    <cellStyle name="Note 2 3 3 4 2 2 8" xfId="18309"/>
    <cellStyle name="Note 2 3 3 4 2 3" xfId="18310"/>
    <cellStyle name="Note 2 3 3 4 2 3 2" xfId="18311"/>
    <cellStyle name="Note 2 3 3 4 2 3 3" xfId="18312"/>
    <cellStyle name="Note 2 3 3 4 2 3 4" xfId="18313"/>
    <cellStyle name="Note 2 3 3 4 2 3 5" xfId="18314"/>
    <cellStyle name="Note 2 3 3 4 2 3 6" xfId="18315"/>
    <cellStyle name="Note 2 3 3 4 2 4" xfId="18316"/>
    <cellStyle name="Note 2 3 3 4 2 4 2" xfId="18317"/>
    <cellStyle name="Note 2 3 3 4 2 4 3" xfId="18318"/>
    <cellStyle name="Note 2 3 3 4 2 4 4" xfId="18319"/>
    <cellStyle name="Note 2 3 3 4 2 4 5" xfId="18320"/>
    <cellStyle name="Note 2 3 3 4 2 4 6" xfId="18321"/>
    <cellStyle name="Note 2 3 3 4 2 5" xfId="18322"/>
    <cellStyle name="Note 2 3 3 4 2 6" xfId="18323"/>
    <cellStyle name="Note 2 3 3 4 2 7" xfId="18324"/>
    <cellStyle name="Note 2 3 3 4 2 8" xfId="18325"/>
    <cellStyle name="Note 2 3 3 4 2 9" xfId="18326"/>
    <cellStyle name="Note 2 3 3 4 3" xfId="18327"/>
    <cellStyle name="Note 2 3 3 4 3 2" xfId="18328"/>
    <cellStyle name="Note 2 3 3 4 3 2 2" xfId="18329"/>
    <cellStyle name="Note 2 3 3 4 3 2 3" xfId="18330"/>
    <cellStyle name="Note 2 3 3 4 3 2 4" xfId="18331"/>
    <cellStyle name="Note 2 3 3 4 3 2 5" xfId="18332"/>
    <cellStyle name="Note 2 3 3 4 3 2 6" xfId="18333"/>
    <cellStyle name="Note 2 3 3 4 3 3" xfId="18334"/>
    <cellStyle name="Note 2 3 3 4 3 3 2" xfId="18335"/>
    <cellStyle name="Note 2 3 3 4 3 3 3" xfId="18336"/>
    <cellStyle name="Note 2 3 3 4 3 3 4" xfId="18337"/>
    <cellStyle name="Note 2 3 3 4 3 3 5" xfId="18338"/>
    <cellStyle name="Note 2 3 3 4 3 3 6" xfId="18339"/>
    <cellStyle name="Note 2 3 3 4 3 4" xfId="18340"/>
    <cellStyle name="Note 2 3 3 4 3 5" xfId="18341"/>
    <cellStyle name="Note 2 3 3 4 3 6" xfId="18342"/>
    <cellStyle name="Note 2 3 3 4 3 7" xfId="18343"/>
    <cellStyle name="Note 2 3 3 4 3 8" xfId="18344"/>
    <cellStyle name="Note 2 3 3 4 4" xfId="18345"/>
    <cellStyle name="Note 2 3 3 4 4 2" xfId="18346"/>
    <cellStyle name="Note 2 3 3 4 4 3" xfId="18347"/>
    <cellStyle name="Note 2 3 3 4 4 4" xfId="18348"/>
    <cellStyle name="Note 2 3 3 4 4 5" xfId="18349"/>
    <cellStyle name="Note 2 3 3 4 4 6" xfId="18350"/>
    <cellStyle name="Note 2 3 3 4 5" xfId="18351"/>
    <cellStyle name="Note 2 3 3 4 5 2" xfId="18352"/>
    <cellStyle name="Note 2 3 3 4 5 3" xfId="18353"/>
    <cellStyle name="Note 2 3 3 4 5 4" xfId="18354"/>
    <cellStyle name="Note 2 3 3 4 5 5" xfId="18355"/>
    <cellStyle name="Note 2 3 3 4 5 6" xfId="18356"/>
    <cellStyle name="Note 2 3 3 4 6" xfId="18357"/>
    <cellStyle name="Note 2 3 3 4 7" xfId="18358"/>
    <cellStyle name="Note 2 3 3 4 8" xfId="18359"/>
    <cellStyle name="Note 2 3 3 4 9" xfId="18360"/>
    <cellStyle name="Note 2 3 3 5" xfId="18361"/>
    <cellStyle name="Note 2 3 3 5 2" xfId="18362"/>
    <cellStyle name="Note 2 3 3 5 2 2" xfId="18363"/>
    <cellStyle name="Note 2 3 3 5 2 2 2" xfId="18364"/>
    <cellStyle name="Note 2 3 3 5 2 2 3" xfId="18365"/>
    <cellStyle name="Note 2 3 3 5 2 2 4" xfId="18366"/>
    <cellStyle name="Note 2 3 3 5 2 2 5" xfId="18367"/>
    <cellStyle name="Note 2 3 3 5 2 2 6" xfId="18368"/>
    <cellStyle name="Note 2 3 3 5 2 3" xfId="18369"/>
    <cellStyle name="Note 2 3 3 5 2 3 2" xfId="18370"/>
    <cellStyle name="Note 2 3 3 5 2 3 3" xfId="18371"/>
    <cellStyle name="Note 2 3 3 5 2 3 4" xfId="18372"/>
    <cellStyle name="Note 2 3 3 5 2 3 5" xfId="18373"/>
    <cellStyle name="Note 2 3 3 5 2 3 6" xfId="18374"/>
    <cellStyle name="Note 2 3 3 5 2 4" xfId="18375"/>
    <cellStyle name="Note 2 3 3 5 2 5" xfId="18376"/>
    <cellStyle name="Note 2 3 3 5 2 6" xfId="18377"/>
    <cellStyle name="Note 2 3 3 5 2 7" xfId="18378"/>
    <cellStyle name="Note 2 3 3 5 2 8" xfId="18379"/>
    <cellStyle name="Note 2 3 3 5 3" xfId="18380"/>
    <cellStyle name="Note 2 3 3 5 3 2" xfId="18381"/>
    <cellStyle name="Note 2 3 3 5 3 3" xfId="18382"/>
    <cellStyle name="Note 2 3 3 5 3 4" xfId="18383"/>
    <cellStyle name="Note 2 3 3 5 3 5" xfId="18384"/>
    <cellStyle name="Note 2 3 3 5 3 6" xfId="18385"/>
    <cellStyle name="Note 2 3 3 5 4" xfId="18386"/>
    <cellStyle name="Note 2 3 3 5 4 2" xfId="18387"/>
    <cellStyle name="Note 2 3 3 5 4 3" xfId="18388"/>
    <cellStyle name="Note 2 3 3 5 4 4" xfId="18389"/>
    <cellStyle name="Note 2 3 3 5 4 5" xfId="18390"/>
    <cellStyle name="Note 2 3 3 5 4 6" xfId="18391"/>
    <cellStyle name="Note 2 3 3 5 5" xfId="18392"/>
    <cellStyle name="Note 2 3 3 5 6" xfId="18393"/>
    <cellStyle name="Note 2 3 3 5 7" xfId="18394"/>
    <cellStyle name="Note 2 3 3 5 8" xfId="18395"/>
    <cellStyle name="Note 2 3 3 5 9" xfId="18396"/>
    <cellStyle name="Note 2 3 3 6" xfId="18397"/>
    <cellStyle name="Note 2 3 3 6 2" xfId="18398"/>
    <cellStyle name="Note 2 3 3 6 2 2" xfId="18399"/>
    <cellStyle name="Note 2 3 3 6 2 3" xfId="18400"/>
    <cellStyle name="Note 2 3 3 6 2 4" xfId="18401"/>
    <cellStyle name="Note 2 3 3 6 2 5" xfId="18402"/>
    <cellStyle name="Note 2 3 3 6 2 6" xfId="18403"/>
    <cellStyle name="Note 2 3 3 6 3" xfId="18404"/>
    <cellStyle name="Note 2 3 3 6 3 2" xfId="18405"/>
    <cellStyle name="Note 2 3 3 6 3 3" xfId="18406"/>
    <cellStyle name="Note 2 3 3 6 3 4" xfId="18407"/>
    <cellStyle name="Note 2 3 3 6 3 5" xfId="18408"/>
    <cellStyle name="Note 2 3 3 6 3 6" xfId="18409"/>
    <cellStyle name="Note 2 3 3 6 4" xfId="18410"/>
    <cellStyle name="Note 2 3 3 6 5" xfId="18411"/>
    <cellStyle name="Note 2 3 3 6 6" xfId="18412"/>
    <cellStyle name="Note 2 3 3 6 7" xfId="18413"/>
    <cellStyle name="Note 2 3 3 6 8" xfId="18414"/>
    <cellStyle name="Note 2 3 3 7" xfId="18415"/>
    <cellStyle name="Note 2 3 3 7 2" xfId="18416"/>
    <cellStyle name="Note 2 3 3 7 3" xfId="18417"/>
    <cellStyle name="Note 2 3 3 7 4" xfId="18418"/>
    <cellStyle name="Note 2 3 3 7 5" xfId="18419"/>
    <cellStyle name="Note 2 3 3 7 6" xfId="18420"/>
    <cellStyle name="Note 2 3 3 8" xfId="18421"/>
    <cellStyle name="Note 2 3 3 8 2" xfId="18422"/>
    <cellStyle name="Note 2 3 3 8 3" xfId="18423"/>
    <cellStyle name="Note 2 3 3 8 4" xfId="18424"/>
    <cellStyle name="Note 2 3 3 8 5" xfId="18425"/>
    <cellStyle name="Note 2 3 3 8 6" xfId="18426"/>
    <cellStyle name="Note 2 3 3 9" xfId="18427"/>
    <cellStyle name="Note 2 3 4" xfId="18428"/>
    <cellStyle name="Note 2 3 4 10" xfId="18429"/>
    <cellStyle name="Note 2 3 4 11" xfId="18430"/>
    <cellStyle name="Note 2 3 4 12" xfId="18431"/>
    <cellStyle name="Note 2 3 4 2" xfId="18432"/>
    <cellStyle name="Note 2 3 4 2 10" xfId="18433"/>
    <cellStyle name="Note 2 3 4 2 11" xfId="18434"/>
    <cellStyle name="Note 2 3 4 2 2" xfId="18435"/>
    <cellStyle name="Note 2 3 4 2 2 2" xfId="18436"/>
    <cellStyle name="Note 2 3 4 2 2 2 2" xfId="18437"/>
    <cellStyle name="Note 2 3 4 2 2 2 2 2" xfId="18438"/>
    <cellStyle name="Note 2 3 4 2 2 2 2 3" xfId="18439"/>
    <cellStyle name="Note 2 3 4 2 2 2 2 4" xfId="18440"/>
    <cellStyle name="Note 2 3 4 2 2 2 2 5" xfId="18441"/>
    <cellStyle name="Note 2 3 4 2 2 2 2 6" xfId="18442"/>
    <cellStyle name="Note 2 3 4 2 2 2 3" xfId="18443"/>
    <cellStyle name="Note 2 3 4 2 2 2 3 2" xfId="18444"/>
    <cellStyle name="Note 2 3 4 2 2 2 3 3" xfId="18445"/>
    <cellStyle name="Note 2 3 4 2 2 2 3 4" xfId="18446"/>
    <cellStyle name="Note 2 3 4 2 2 2 3 5" xfId="18447"/>
    <cellStyle name="Note 2 3 4 2 2 2 3 6" xfId="18448"/>
    <cellStyle name="Note 2 3 4 2 2 2 4" xfId="18449"/>
    <cellStyle name="Note 2 3 4 2 2 2 5" xfId="18450"/>
    <cellStyle name="Note 2 3 4 2 2 2 6" xfId="18451"/>
    <cellStyle name="Note 2 3 4 2 2 2 7" xfId="18452"/>
    <cellStyle name="Note 2 3 4 2 2 2 8" xfId="18453"/>
    <cellStyle name="Note 2 3 4 2 2 3" xfId="18454"/>
    <cellStyle name="Note 2 3 4 2 2 3 2" xfId="18455"/>
    <cellStyle name="Note 2 3 4 2 2 3 3" xfId="18456"/>
    <cellStyle name="Note 2 3 4 2 2 3 4" xfId="18457"/>
    <cellStyle name="Note 2 3 4 2 2 3 5" xfId="18458"/>
    <cellStyle name="Note 2 3 4 2 2 3 6" xfId="18459"/>
    <cellStyle name="Note 2 3 4 2 2 4" xfId="18460"/>
    <cellStyle name="Note 2 3 4 2 2 4 2" xfId="18461"/>
    <cellStyle name="Note 2 3 4 2 2 4 3" xfId="18462"/>
    <cellStyle name="Note 2 3 4 2 2 4 4" xfId="18463"/>
    <cellStyle name="Note 2 3 4 2 2 4 5" xfId="18464"/>
    <cellStyle name="Note 2 3 4 2 2 4 6" xfId="18465"/>
    <cellStyle name="Note 2 3 4 2 2 5" xfId="18466"/>
    <cellStyle name="Note 2 3 4 2 2 6" xfId="18467"/>
    <cellStyle name="Note 2 3 4 2 2 7" xfId="18468"/>
    <cellStyle name="Note 2 3 4 2 2 8" xfId="18469"/>
    <cellStyle name="Note 2 3 4 2 2 9" xfId="18470"/>
    <cellStyle name="Note 2 3 4 2 3" xfId="18471"/>
    <cellStyle name="Note 2 3 4 2 3 2" xfId="18472"/>
    <cellStyle name="Note 2 3 4 2 3 2 2" xfId="18473"/>
    <cellStyle name="Note 2 3 4 2 3 2 2 2" xfId="18474"/>
    <cellStyle name="Note 2 3 4 2 3 2 2 3" xfId="18475"/>
    <cellStyle name="Note 2 3 4 2 3 2 2 4" xfId="18476"/>
    <cellStyle name="Note 2 3 4 2 3 2 2 5" xfId="18477"/>
    <cellStyle name="Note 2 3 4 2 3 2 2 6" xfId="18478"/>
    <cellStyle name="Note 2 3 4 2 3 2 3" xfId="18479"/>
    <cellStyle name="Note 2 3 4 2 3 2 3 2" xfId="18480"/>
    <cellStyle name="Note 2 3 4 2 3 2 3 3" xfId="18481"/>
    <cellStyle name="Note 2 3 4 2 3 2 3 4" xfId="18482"/>
    <cellStyle name="Note 2 3 4 2 3 2 3 5" xfId="18483"/>
    <cellStyle name="Note 2 3 4 2 3 2 3 6" xfId="18484"/>
    <cellStyle name="Note 2 3 4 2 3 2 4" xfId="18485"/>
    <cellStyle name="Note 2 3 4 2 3 2 5" xfId="18486"/>
    <cellStyle name="Note 2 3 4 2 3 2 6" xfId="18487"/>
    <cellStyle name="Note 2 3 4 2 3 2 7" xfId="18488"/>
    <cellStyle name="Note 2 3 4 2 3 2 8" xfId="18489"/>
    <cellStyle name="Note 2 3 4 2 3 3" xfId="18490"/>
    <cellStyle name="Note 2 3 4 2 3 3 2" xfId="18491"/>
    <cellStyle name="Note 2 3 4 2 3 3 3" xfId="18492"/>
    <cellStyle name="Note 2 3 4 2 3 3 4" xfId="18493"/>
    <cellStyle name="Note 2 3 4 2 3 3 5" xfId="18494"/>
    <cellStyle name="Note 2 3 4 2 3 3 6" xfId="18495"/>
    <cellStyle name="Note 2 3 4 2 3 4" xfId="18496"/>
    <cellStyle name="Note 2 3 4 2 3 4 2" xfId="18497"/>
    <cellStyle name="Note 2 3 4 2 3 4 3" xfId="18498"/>
    <cellStyle name="Note 2 3 4 2 3 4 4" xfId="18499"/>
    <cellStyle name="Note 2 3 4 2 3 4 5" xfId="18500"/>
    <cellStyle name="Note 2 3 4 2 3 4 6" xfId="18501"/>
    <cellStyle name="Note 2 3 4 2 3 5" xfId="18502"/>
    <cellStyle name="Note 2 3 4 2 3 6" xfId="18503"/>
    <cellStyle name="Note 2 3 4 2 3 7" xfId="18504"/>
    <cellStyle name="Note 2 3 4 2 3 8" xfId="18505"/>
    <cellStyle name="Note 2 3 4 2 3 9" xfId="18506"/>
    <cellStyle name="Note 2 3 4 2 4" xfId="18507"/>
    <cellStyle name="Note 2 3 4 2 4 2" xfId="18508"/>
    <cellStyle name="Note 2 3 4 2 4 2 2" xfId="18509"/>
    <cellStyle name="Note 2 3 4 2 4 2 3" xfId="18510"/>
    <cellStyle name="Note 2 3 4 2 4 2 4" xfId="18511"/>
    <cellStyle name="Note 2 3 4 2 4 2 5" xfId="18512"/>
    <cellStyle name="Note 2 3 4 2 4 2 6" xfId="18513"/>
    <cellStyle name="Note 2 3 4 2 4 3" xfId="18514"/>
    <cellStyle name="Note 2 3 4 2 4 3 2" xfId="18515"/>
    <cellStyle name="Note 2 3 4 2 4 3 3" xfId="18516"/>
    <cellStyle name="Note 2 3 4 2 4 3 4" xfId="18517"/>
    <cellStyle name="Note 2 3 4 2 4 3 5" xfId="18518"/>
    <cellStyle name="Note 2 3 4 2 4 3 6" xfId="18519"/>
    <cellStyle name="Note 2 3 4 2 4 4" xfId="18520"/>
    <cellStyle name="Note 2 3 4 2 4 5" xfId="18521"/>
    <cellStyle name="Note 2 3 4 2 4 6" xfId="18522"/>
    <cellStyle name="Note 2 3 4 2 4 7" xfId="18523"/>
    <cellStyle name="Note 2 3 4 2 4 8" xfId="18524"/>
    <cellStyle name="Note 2 3 4 2 5" xfId="18525"/>
    <cellStyle name="Note 2 3 4 2 5 2" xfId="18526"/>
    <cellStyle name="Note 2 3 4 2 5 3" xfId="18527"/>
    <cellStyle name="Note 2 3 4 2 5 4" xfId="18528"/>
    <cellStyle name="Note 2 3 4 2 5 5" xfId="18529"/>
    <cellStyle name="Note 2 3 4 2 5 6" xfId="18530"/>
    <cellStyle name="Note 2 3 4 2 6" xfId="18531"/>
    <cellStyle name="Note 2 3 4 2 6 2" xfId="18532"/>
    <cellStyle name="Note 2 3 4 2 6 3" xfId="18533"/>
    <cellStyle name="Note 2 3 4 2 6 4" xfId="18534"/>
    <cellStyle name="Note 2 3 4 2 6 5" xfId="18535"/>
    <cellStyle name="Note 2 3 4 2 6 6" xfId="18536"/>
    <cellStyle name="Note 2 3 4 2 7" xfId="18537"/>
    <cellStyle name="Note 2 3 4 2 8" xfId="18538"/>
    <cellStyle name="Note 2 3 4 2 9" xfId="18539"/>
    <cellStyle name="Note 2 3 4 3" xfId="18540"/>
    <cellStyle name="Note 2 3 4 3 10" xfId="18541"/>
    <cellStyle name="Note 2 3 4 3 2" xfId="18542"/>
    <cellStyle name="Note 2 3 4 3 2 2" xfId="18543"/>
    <cellStyle name="Note 2 3 4 3 2 2 2" xfId="18544"/>
    <cellStyle name="Note 2 3 4 3 2 2 2 2" xfId="18545"/>
    <cellStyle name="Note 2 3 4 3 2 2 2 3" xfId="18546"/>
    <cellStyle name="Note 2 3 4 3 2 2 2 4" xfId="18547"/>
    <cellStyle name="Note 2 3 4 3 2 2 2 5" xfId="18548"/>
    <cellStyle name="Note 2 3 4 3 2 2 2 6" xfId="18549"/>
    <cellStyle name="Note 2 3 4 3 2 2 3" xfId="18550"/>
    <cellStyle name="Note 2 3 4 3 2 2 3 2" xfId="18551"/>
    <cellStyle name="Note 2 3 4 3 2 2 3 3" xfId="18552"/>
    <cellStyle name="Note 2 3 4 3 2 2 3 4" xfId="18553"/>
    <cellStyle name="Note 2 3 4 3 2 2 3 5" xfId="18554"/>
    <cellStyle name="Note 2 3 4 3 2 2 3 6" xfId="18555"/>
    <cellStyle name="Note 2 3 4 3 2 2 4" xfId="18556"/>
    <cellStyle name="Note 2 3 4 3 2 2 5" xfId="18557"/>
    <cellStyle name="Note 2 3 4 3 2 2 6" xfId="18558"/>
    <cellStyle name="Note 2 3 4 3 2 2 7" xfId="18559"/>
    <cellStyle name="Note 2 3 4 3 2 2 8" xfId="18560"/>
    <cellStyle name="Note 2 3 4 3 2 3" xfId="18561"/>
    <cellStyle name="Note 2 3 4 3 2 3 2" xfId="18562"/>
    <cellStyle name="Note 2 3 4 3 2 3 3" xfId="18563"/>
    <cellStyle name="Note 2 3 4 3 2 3 4" xfId="18564"/>
    <cellStyle name="Note 2 3 4 3 2 3 5" xfId="18565"/>
    <cellStyle name="Note 2 3 4 3 2 3 6" xfId="18566"/>
    <cellStyle name="Note 2 3 4 3 2 4" xfId="18567"/>
    <cellStyle name="Note 2 3 4 3 2 4 2" xfId="18568"/>
    <cellStyle name="Note 2 3 4 3 2 4 3" xfId="18569"/>
    <cellStyle name="Note 2 3 4 3 2 4 4" xfId="18570"/>
    <cellStyle name="Note 2 3 4 3 2 4 5" xfId="18571"/>
    <cellStyle name="Note 2 3 4 3 2 4 6" xfId="18572"/>
    <cellStyle name="Note 2 3 4 3 2 5" xfId="18573"/>
    <cellStyle name="Note 2 3 4 3 2 6" xfId="18574"/>
    <cellStyle name="Note 2 3 4 3 2 7" xfId="18575"/>
    <cellStyle name="Note 2 3 4 3 2 8" xfId="18576"/>
    <cellStyle name="Note 2 3 4 3 2 9" xfId="18577"/>
    <cellStyle name="Note 2 3 4 3 3" xfId="18578"/>
    <cellStyle name="Note 2 3 4 3 3 2" xfId="18579"/>
    <cellStyle name="Note 2 3 4 3 3 2 2" xfId="18580"/>
    <cellStyle name="Note 2 3 4 3 3 2 3" xfId="18581"/>
    <cellStyle name="Note 2 3 4 3 3 2 4" xfId="18582"/>
    <cellStyle name="Note 2 3 4 3 3 2 5" xfId="18583"/>
    <cellStyle name="Note 2 3 4 3 3 2 6" xfId="18584"/>
    <cellStyle name="Note 2 3 4 3 3 3" xfId="18585"/>
    <cellStyle name="Note 2 3 4 3 3 3 2" xfId="18586"/>
    <cellStyle name="Note 2 3 4 3 3 3 3" xfId="18587"/>
    <cellStyle name="Note 2 3 4 3 3 3 4" xfId="18588"/>
    <cellStyle name="Note 2 3 4 3 3 3 5" xfId="18589"/>
    <cellStyle name="Note 2 3 4 3 3 3 6" xfId="18590"/>
    <cellStyle name="Note 2 3 4 3 3 4" xfId="18591"/>
    <cellStyle name="Note 2 3 4 3 3 5" xfId="18592"/>
    <cellStyle name="Note 2 3 4 3 3 6" xfId="18593"/>
    <cellStyle name="Note 2 3 4 3 3 7" xfId="18594"/>
    <cellStyle name="Note 2 3 4 3 3 8" xfId="18595"/>
    <cellStyle name="Note 2 3 4 3 4" xfId="18596"/>
    <cellStyle name="Note 2 3 4 3 4 2" xfId="18597"/>
    <cellStyle name="Note 2 3 4 3 4 3" xfId="18598"/>
    <cellStyle name="Note 2 3 4 3 4 4" xfId="18599"/>
    <cellStyle name="Note 2 3 4 3 4 5" xfId="18600"/>
    <cellStyle name="Note 2 3 4 3 4 6" xfId="18601"/>
    <cellStyle name="Note 2 3 4 3 5" xfId="18602"/>
    <cellStyle name="Note 2 3 4 3 5 2" xfId="18603"/>
    <cellStyle name="Note 2 3 4 3 5 3" xfId="18604"/>
    <cellStyle name="Note 2 3 4 3 5 4" xfId="18605"/>
    <cellStyle name="Note 2 3 4 3 5 5" xfId="18606"/>
    <cellStyle name="Note 2 3 4 3 5 6" xfId="18607"/>
    <cellStyle name="Note 2 3 4 3 6" xfId="18608"/>
    <cellStyle name="Note 2 3 4 3 7" xfId="18609"/>
    <cellStyle name="Note 2 3 4 3 8" xfId="18610"/>
    <cellStyle name="Note 2 3 4 3 9" xfId="18611"/>
    <cellStyle name="Note 2 3 4 4" xfId="18612"/>
    <cellStyle name="Note 2 3 4 4 2" xfId="18613"/>
    <cellStyle name="Note 2 3 4 4 2 2" xfId="18614"/>
    <cellStyle name="Note 2 3 4 4 2 2 2" xfId="18615"/>
    <cellStyle name="Note 2 3 4 4 2 2 3" xfId="18616"/>
    <cellStyle name="Note 2 3 4 4 2 2 4" xfId="18617"/>
    <cellStyle name="Note 2 3 4 4 2 2 5" xfId="18618"/>
    <cellStyle name="Note 2 3 4 4 2 2 6" xfId="18619"/>
    <cellStyle name="Note 2 3 4 4 2 3" xfId="18620"/>
    <cellStyle name="Note 2 3 4 4 2 3 2" xfId="18621"/>
    <cellStyle name="Note 2 3 4 4 2 3 3" xfId="18622"/>
    <cellStyle name="Note 2 3 4 4 2 3 4" xfId="18623"/>
    <cellStyle name="Note 2 3 4 4 2 3 5" xfId="18624"/>
    <cellStyle name="Note 2 3 4 4 2 3 6" xfId="18625"/>
    <cellStyle name="Note 2 3 4 4 2 4" xfId="18626"/>
    <cellStyle name="Note 2 3 4 4 2 5" xfId="18627"/>
    <cellStyle name="Note 2 3 4 4 2 6" xfId="18628"/>
    <cellStyle name="Note 2 3 4 4 2 7" xfId="18629"/>
    <cellStyle name="Note 2 3 4 4 2 8" xfId="18630"/>
    <cellStyle name="Note 2 3 4 4 3" xfId="18631"/>
    <cellStyle name="Note 2 3 4 4 3 2" xfId="18632"/>
    <cellStyle name="Note 2 3 4 4 3 3" xfId="18633"/>
    <cellStyle name="Note 2 3 4 4 3 4" xfId="18634"/>
    <cellStyle name="Note 2 3 4 4 3 5" xfId="18635"/>
    <cellStyle name="Note 2 3 4 4 3 6" xfId="18636"/>
    <cellStyle name="Note 2 3 4 4 4" xfId="18637"/>
    <cellStyle name="Note 2 3 4 4 4 2" xfId="18638"/>
    <cellStyle name="Note 2 3 4 4 4 3" xfId="18639"/>
    <cellStyle name="Note 2 3 4 4 4 4" xfId="18640"/>
    <cellStyle name="Note 2 3 4 4 4 5" xfId="18641"/>
    <cellStyle name="Note 2 3 4 4 4 6" xfId="18642"/>
    <cellStyle name="Note 2 3 4 4 5" xfId="18643"/>
    <cellStyle name="Note 2 3 4 4 6" xfId="18644"/>
    <cellStyle name="Note 2 3 4 4 7" xfId="18645"/>
    <cellStyle name="Note 2 3 4 4 8" xfId="18646"/>
    <cellStyle name="Note 2 3 4 4 9" xfId="18647"/>
    <cellStyle name="Note 2 3 4 5" xfId="18648"/>
    <cellStyle name="Note 2 3 4 5 2" xfId="18649"/>
    <cellStyle name="Note 2 3 4 5 2 2" xfId="18650"/>
    <cellStyle name="Note 2 3 4 5 2 3" xfId="18651"/>
    <cellStyle name="Note 2 3 4 5 2 4" xfId="18652"/>
    <cellStyle name="Note 2 3 4 5 2 5" xfId="18653"/>
    <cellStyle name="Note 2 3 4 5 2 6" xfId="18654"/>
    <cellStyle name="Note 2 3 4 5 3" xfId="18655"/>
    <cellStyle name="Note 2 3 4 5 3 2" xfId="18656"/>
    <cellStyle name="Note 2 3 4 5 3 3" xfId="18657"/>
    <cellStyle name="Note 2 3 4 5 3 4" xfId="18658"/>
    <cellStyle name="Note 2 3 4 5 3 5" xfId="18659"/>
    <cellStyle name="Note 2 3 4 5 3 6" xfId="18660"/>
    <cellStyle name="Note 2 3 4 5 4" xfId="18661"/>
    <cellStyle name="Note 2 3 4 5 5" xfId="18662"/>
    <cellStyle name="Note 2 3 4 5 6" xfId="18663"/>
    <cellStyle name="Note 2 3 4 5 7" xfId="18664"/>
    <cellStyle name="Note 2 3 4 5 8" xfId="18665"/>
    <cellStyle name="Note 2 3 4 6" xfId="18666"/>
    <cellStyle name="Note 2 3 4 6 2" xfId="18667"/>
    <cellStyle name="Note 2 3 4 6 3" xfId="18668"/>
    <cellStyle name="Note 2 3 4 6 4" xfId="18669"/>
    <cellStyle name="Note 2 3 4 6 5" xfId="18670"/>
    <cellStyle name="Note 2 3 4 6 6" xfId="18671"/>
    <cellStyle name="Note 2 3 4 7" xfId="18672"/>
    <cellStyle name="Note 2 3 4 7 2" xfId="18673"/>
    <cellStyle name="Note 2 3 4 7 3" xfId="18674"/>
    <cellStyle name="Note 2 3 4 7 4" xfId="18675"/>
    <cellStyle name="Note 2 3 4 7 5" xfId="18676"/>
    <cellStyle name="Note 2 3 4 7 6" xfId="18677"/>
    <cellStyle name="Note 2 3 4 8" xfId="18678"/>
    <cellStyle name="Note 2 3 4 9" xfId="18679"/>
    <cellStyle name="Note 2 3 5" xfId="18680"/>
    <cellStyle name="Note 2 3 5 10" xfId="18681"/>
    <cellStyle name="Note 2 3 5 11" xfId="18682"/>
    <cellStyle name="Note 2 3 5 2" xfId="18683"/>
    <cellStyle name="Note 2 3 5 2 2" xfId="18684"/>
    <cellStyle name="Note 2 3 5 2 2 2" xfId="18685"/>
    <cellStyle name="Note 2 3 5 2 2 2 2" xfId="18686"/>
    <cellStyle name="Note 2 3 5 2 2 2 3" xfId="18687"/>
    <cellStyle name="Note 2 3 5 2 2 2 4" xfId="18688"/>
    <cellStyle name="Note 2 3 5 2 2 2 5" xfId="18689"/>
    <cellStyle name="Note 2 3 5 2 2 2 6" xfId="18690"/>
    <cellStyle name="Note 2 3 5 2 2 3" xfId="18691"/>
    <cellStyle name="Note 2 3 5 2 2 3 2" xfId="18692"/>
    <cellStyle name="Note 2 3 5 2 2 3 3" xfId="18693"/>
    <cellStyle name="Note 2 3 5 2 2 3 4" xfId="18694"/>
    <cellStyle name="Note 2 3 5 2 2 3 5" xfId="18695"/>
    <cellStyle name="Note 2 3 5 2 2 3 6" xfId="18696"/>
    <cellStyle name="Note 2 3 5 2 2 4" xfId="18697"/>
    <cellStyle name="Note 2 3 5 2 2 5" xfId="18698"/>
    <cellStyle name="Note 2 3 5 2 2 6" xfId="18699"/>
    <cellStyle name="Note 2 3 5 2 2 7" xfId="18700"/>
    <cellStyle name="Note 2 3 5 2 2 8" xfId="18701"/>
    <cellStyle name="Note 2 3 5 2 3" xfId="18702"/>
    <cellStyle name="Note 2 3 5 2 3 2" xfId="18703"/>
    <cellStyle name="Note 2 3 5 2 3 3" xfId="18704"/>
    <cellStyle name="Note 2 3 5 2 3 4" xfId="18705"/>
    <cellStyle name="Note 2 3 5 2 3 5" xfId="18706"/>
    <cellStyle name="Note 2 3 5 2 3 6" xfId="18707"/>
    <cellStyle name="Note 2 3 5 2 4" xfId="18708"/>
    <cellStyle name="Note 2 3 5 2 4 2" xfId="18709"/>
    <cellStyle name="Note 2 3 5 2 4 3" xfId="18710"/>
    <cellStyle name="Note 2 3 5 2 4 4" xfId="18711"/>
    <cellStyle name="Note 2 3 5 2 4 5" xfId="18712"/>
    <cellStyle name="Note 2 3 5 2 4 6" xfId="18713"/>
    <cellStyle name="Note 2 3 5 2 5" xfId="18714"/>
    <cellStyle name="Note 2 3 5 2 6" xfId="18715"/>
    <cellStyle name="Note 2 3 5 2 7" xfId="18716"/>
    <cellStyle name="Note 2 3 5 2 8" xfId="18717"/>
    <cellStyle name="Note 2 3 5 2 9" xfId="18718"/>
    <cellStyle name="Note 2 3 5 3" xfId="18719"/>
    <cellStyle name="Note 2 3 5 3 2" xfId="18720"/>
    <cellStyle name="Note 2 3 5 3 2 2" xfId="18721"/>
    <cellStyle name="Note 2 3 5 3 2 2 2" xfId="18722"/>
    <cellStyle name="Note 2 3 5 3 2 2 3" xfId="18723"/>
    <cellStyle name="Note 2 3 5 3 2 2 4" xfId="18724"/>
    <cellStyle name="Note 2 3 5 3 2 2 5" xfId="18725"/>
    <cellStyle name="Note 2 3 5 3 2 2 6" xfId="18726"/>
    <cellStyle name="Note 2 3 5 3 2 3" xfId="18727"/>
    <cellStyle name="Note 2 3 5 3 2 3 2" xfId="18728"/>
    <cellStyle name="Note 2 3 5 3 2 3 3" xfId="18729"/>
    <cellStyle name="Note 2 3 5 3 2 3 4" xfId="18730"/>
    <cellStyle name="Note 2 3 5 3 2 3 5" xfId="18731"/>
    <cellStyle name="Note 2 3 5 3 2 3 6" xfId="18732"/>
    <cellStyle name="Note 2 3 5 3 2 4" xfId="18733"/>
    <cellStyle name="Note 2 3 5 3 2 5" xfId="18734"/>
    <cellStyle name="Note 2 3 5 3 2 6" xfId="18735"/>
    <cellStyle name="Note 2 3 5 3 2 7" xfId="18736"/>
    <cellStyle name="Note 2 3 5 3 2 8" xfId="18737"/>
    <cellStyle name="Note 2 3 5 3 3" xfId="18738"/>
    <cellStyle name="Note 2 3 5 3 3 2" xfId="18739"/>
    <cellStyle name="Note 2 3 5 3 3 3" xfId="18740"/>
    <cellStyle name="Note 2 3 5 3 3 4" xfId="18741"/>
    <cellStyle name="Note 2 3 5 3 3 5" xfId="18742"/>
    <cellStyle name="Note 2 3 5 3 3 6" xfId="18743"/>
    <cellStyle name="Note 2 3 5 3 4" xfId="18744"/>
    <cellStyle name="Note 2 3 5 3 4 2" xfId="18745"/>
    <cellStyle name="Note 2 3 5 3 4 3" xfId="18746"/>
    <cellStyle name="Note 2 3 5 3 4 4" xfId="18747"/>
    <cellStyle name="Note 2 3 5 3 4 5" xfId="18748"/>
    <cellStyle name="Note 2 3 5 3 4 6" xfId="18749"/>
    <cellStyle name="Note 2 3 5 3 5" xfId="18750"/>
    <cellStyle name="Note 2 3 5 3 6" xfId="18751"/>
    <cellStyle name="Note 2 3 5 3 7" xfId="18752"/>
    <cellStyle name="Note 2 3 5 3 8" xfId="18753"/>
    <cellStyle name="Note 2 3 5 3 9" xfId="18754"/>
    <cellStyle name="Note 2 3 5 4" xfId="18755"/>
    <cellStyle name="Note 2 3 5 4 2" xfId="18756"/>
    <cellStyle name="Note 2 3 5 4 2 2" xfId="18757"/>
    <cellStyle name="Note 2 3 5 4 2 3" xfId="18758"/>
    <cellStyle name="Note 2 3 5 4 2 4" xfId="18759"/>
    <cellStyle name="Note 2 3 5 4 2 5" xfId="18760"/>
    <cellStyle name="Note 2 3 5 4 2 6" xfId="18761"/>
    <cellStyle name="Note 2 3 5 4 3" xfId="18762"/>
    <cellStyle name="Note 2 3 5 4 3 2" xfId="18763"/>
    <cellStyle name="Note 2 3 5 4 3 3" xfId="18764"/>
    <cellStyle name="Note 2 3 5 4 3 4" xfId="18765"/>
    <cellStyle name="Note 2 3 5 4 3 5" xfId="18766"/>
    <cellStyle name="Note 2 3 5 4 3 6" xfId="18767"/>
    <cellStyle name="Note 2 3 5 4 4" xfId="18768"/>
    <cellStyle name="Note 2 3 5 4 5" xfId="18769"/>
    <cellStyle name="Note 2 3 5 4 6" xfId="18770"/>
    <cellStyle name="Note 2 3 5 4 7" xfId="18771"/>
    <cellStyle name="Note 2 3 5 4 8" xfId="18772"/>
    <cellStyle name="Note 2 3 5 5" xfId="18773"/>
    <cellStyle name="Note 2 3 5 5 2" xfId="18774"/>
    <cellStyle name="Note 2 3 5 5 3" xfId="18775"/>
    <cellStyle name="Note 2 3 5 5 4" xfId="18776"/>
    <cellStyle name="Note 2 3 5 5 5" xfId="18777"/>
    <cellStyle name="Note 2 3 5 5 6" xfId="18778"/>
    <cellStyle name="Note 2 3 5 6" xfId="18779"/>
    <cellStyle name="Note 2 3 5 6 2" xfId="18780"/>
    <cellStyle name="Note 2 3 5 6 3" xfId="18781"/>
    <cellStyle name="Note 2 3 5 6 4" xfId="18782"/>
    <cellStyle name="Note 2 3 5 6 5" xfId="18783"/>
    <cellStyle name="Note 2 3 5 6 6" xfId="18784"/>
    <cellStyle name="Note 2 3 5 7" xfId="18785"/>
    <cellStyle name="Note 2 3 5 8" xfId="18786"/>
    <cellStyle name="Note 2 3 5 9" xfId="18787"/>
    <cellStyle name="Note 2 3 6" xfId="18788"/>
    <cellStyle name="Note 2 3 6 10" xfId="18789"/>
    <cellStyle name="Note 2 3 6 2" xfId="18790"/>
    <cellStyle name="Note 2 3 6 2 2" xfId="18791"/>
    <cellStyle name="Note 2 3 6 2 2 2" xfId="18792"/>
    <cellStyle name="Note 2 3 6 2 2 2 2" xfId="18793"/>
    <cellStyle name="Note 2 3 6 2 2 2 3" xfId="18794"/>
    <cellStyle name="Note 2 3 6 2 2 2 4" xfId="18795"/>
    <cellStyle name="Note 2 3 6 2 2 2 5" xfId="18796"/>
    <cellStyle name="Note 2 3 6 2 2 2 6" xfId="18797"/>
    <cellStyle name="Note 2 3 6 2 2 3" xfId="18798"/>
    <cellStyle name="Note 2 3 6 2 2 3 2" xfId="18799"/>
    <cellStyle name="Note 2 3 6 2 2 3 3" xfId="18800"/>
    <cellStyle name="Note 2 3 6 2 2 3 4" xfId="18801"/>
    <cellStyle name="Note 2 3 6 2 2 3 5" xfId="18802"/>
    <cellStyle name="Note 2 3 6 2 2 3 6" xfId="18803"/>
    <cellStyle name="Note 2 3 6 2 2 4" xfId="18804"/>
    <cellStyle name="Note 2 3 6 2 2 5" xfId="18805"/>
    <cellStyle name="Note 2 3 6 2 2 6" xfId="18806"/>
    <cellStyle name="Note 2 3 6 2 2 7" xfId="18807"/>
    <cellStyle name="Note 2 3 6 2 2 8" xfId="18808"/>
    <cellStyle name="Note 2 3 6 2 3" xfId="18809"/>
    <cellStyle name="Note 2 3 6 2 3 2" xfId="18810"/>
    <cellStyle name="Note 2 3 6 2 3 3" xfId="18811"/>
    <cellStyle name="Note 2 3 6 2 3 4" xfId="18812"/>
    <cellStyle name="Note 2 3 6 2 3 5" xfId="18813"/>
    <cellStyle name="Note 2 3 6 2 3 6" xfId="18814"/>
    <cellStyle name="Note 2 3 6 2 4" xfId="18815"/>
    <cellStyle name="Note 2 3 6 2 4 2" xfId="18816"/>
    <cellStyle name="Note 2 3 6 2 4 3" xfId="18817"/>
    <cellStyle name="Note 2 3 6 2 4 4" xfId="18818"/>
    <cellStyle name="Note 2 3 6 2 4 5" xfId="18819"/>
    <cellStyle name="Note 2 3 6 2 4 6" xfId="18820"/>
    <cellStyle name="Note 2 3 6 2 5" xfId="18821"/>
    <cellStyle name="Note 2 3 6 2 6" xfId="18822"/>
    <cellStyle name="Note 2 3 6 2 7" xfId="18823"/>
    <cellStyle name="Note 2 3 6 2 8" xfId="18824"/>
    <cellStyle name="Note 2 3 6 2 9" xfId="18825"/>
    <cellStyle name="Note 2 3 6 3" xfId="18826"/>
    <cellStyle name="Note 2 3 6 3 2" xfId="18827"/>
    <cellStyle name="Note 2 3 6 3 2 2" xfId="18828"/>
    <cellStyle name="Note 2 3 6 3 2 3" xfId="18829"/>
    <cellStyle name="Note 2 3 6 3 2 4" xfId="18830"/>
    <cellStyle name="Note 2 3 6 3 2 5" xfId="18831"/>
    <cellStyle name="Note 2 3 6 3 2 6" xfId="18832"/>
    <cellStyle name="Note 2 3 6 3 3" xfId="18833"/>
    <cellStyle name="Note 2 3 6 3 3 2" xfId="18834"/>
    <cellStyle name="Note 2 3 6 3 3 3" xfId="18835"/>
    <cellStyle name="Note 2 3 6 3 3 4" xfId="18836"/>
    <cellStyle name="Note 2 3 6 3 3 5" xfId="18837"/>
    <cellStyle name="Note 2 3 6 3 3 6" xfId="18838"/>
    <cellStyle name="Note 2 3 6 3 4" xfId="18839"/>
    <cellStyle name="Note 2 3 6 3 5" xfId="18840"/>
    <cellStyle name="Note 2 3 6 3 6" xfId="18841"/>
    <cellStyle name="Note 2 3 6 3 7" xfId="18842"/>
    <cellStyle name="Note 2 3 6 3 8" xfId="18843"/>
    <cellStyle name="Note 2 3 6 4" xfId="18844"/>
    <cellStyle name="Note 2 3 6 4 2" xfId="18845"/>
    <cellStyle name="Note 2 3 6 4 3" xfId="18846"/>
    <cellStyle name="Note 2 3 6 4 4" xfId="18847"/>
    <cellStyle name="Note 2 3 6 4 5" xfId="18848"/>
    <cellStyle name="Note 2 3 6 4 6" xfId="18849"/>
    <cellStyle name="Note 2 3 6 5" xfId="18850"/>
    <cellStyle name="Note 2 3 6 5 2" xfId="18851"/>
    <cellStyle name="Note 2 3 6 5 3" xfId="18852"/>
    <cellStyle name="Note 2 3 6 5 4" xfId="18853"/>
    <cellStyle name="Note 2 3 6 5 5" xfId="18854"/>
    <cellStyle name="Note 2 3 6 5 6" xfId="18855"/>
    <cellStyle name="Note 2 3 6 6" xfId="18856"/>
    <cellStyle name="Note 2 3 6 7" xfId="18857"/>
    <cellStyle name="Note 2 3 6 8" xfId="18858"/>
    <cellStyle name="Note 2 3 6 9" xfId="18859"/>
    <cellStyle name="Note 2 3 7" xfId="18860"/>
    <cellStyle name="Note 2 3 7 2" xfId="18861"/>
    <cellStyle name="Note 2 3 7 2 2" xfId="18862"/>
    <cellStyle name="Note 2 3 7 2 2 2" xfId="18863"/>
    <cellStyle name="Note 2 3 7 2 2 3" xfId="18864"/>
    <cellStyle name="Note 2 3 7 2 2 4" xfId="18865"/>
    <cellStyle name="Note 2 3 7 2 2 5" xfId="18866"/>
    <cellStyle name="Note 2 3 7 2 2 6" xfId="18867"/>
    <cellStyle name="Note 2 3 7 2 3" xfId="18868"/>
    <cellStyle name="Note 2 3 7 2 3 2" xfId="18869"/>
    <cellStyle name="Note 2 3 7 2 3 3" xfId="18870"/>
    <cellStyle name="Note 2 3 7 2 3 4" xfId="18871"/>
    <cellStyle name="Note 2 3 7 2 3 5" xfId="18872"/>
    <cellStyle name="Note 2 3 7 2 3 6" xfId="18873"/>
    <cellStyle name="Note 2 3 7 2 4" xfId="18874"/>
    <cellStyle name="Note 2 3 7 2 5" xfId="18875"/>
    <cellStyle name="Note 2 3 7 2 6" xfId="18876"/>
    <cellStyle name="Note 2 3 7 2 7" xfId="18877"/>
    <cellStyle name="Note 2 3 7 2 8" xfId="18878"/>
    <cellStyle name="Note 2 3 7 3" xfId="18879"/>
    <cellStyle name="Note 2 3 7 3 2" xfId="18880"/>
    <cellStyle name="Note 2 3 7 3 3" xfId="18881"/>
    <cellStyle name="Note 2 3 7 3 4" xfId="18882"/>
    <cellStyle name="Note 2 3 7 3 5" xfId="18883"/>
    <cellStyle name="Note 2 3 7 3 6" xfId="18884"/>
    <cellStyle name="Note 2 3 7 4" xfId="18885"/>
    <cellStyle name="Note 2 3 7 4 2" xfId="18886"/>
    <cellStyle name="Note 2 3 7 4 3" xfId="18887"/>
    <cellStyle name="Note 2 3 7 4 4" xfId="18888"/>
    <cellStyle name="Note 2 3 7 4 5" xfId="18889"/>
    <cellStyle name="Note 2 3 7 4 6" xfId="18890"/>
    <cellStyle name="Note 2 3 7 5" xfId="18891"/>
    <cellStyle name="Note 2 3 7 6" xfId="18892"/>
    <cellStyle name="Note 2 3 7 7" xfId="18893"/>
    <cellStyle name="Note 2 3 7 8" xfId="18894"/>
    <cellStyle name="Note 2 3 7 9" xfId="18895"/>
    <cellStyle name="Note 2 3 8" xfId="18896"/>
    <cellStyle name="Note 2 3 8 2" xfId="18897"/>
    <cellStyle name="Note 2 3 8 2 2" xfId="18898"/>
    <cellStyle name="Note 2 3 8 2 3" xfId="18899"/>
    <cellStyle name="Note 2 3 8 2 4" xfId="18900"/>
    <cellStyle name="Note 2 3 8 2 5" xfId="18901"/>
    <cellStyle name="Note 2 3 8 2 6" xfId="18902"/>
    <cellStyle name="Note 2 3 8 3" xfId="18903"/>
    <cellStyle name="Note 2 3 8 3 2" xfId="18904"/>
    <cellStyle name="Note 2 3 8 3 3" xfId="18905"/>
    <cellStyle name="Note 2 3 8 3 4" xfId="18906"/>
    <cellStyle name="Note 2 3 8 3 5" xfId="18907"/>
    <cellStyle name="Note 2 3 8 3 6" xfId="18908"/>
    <cellStyle name="Note 2 3 8 4" xfId="18909"/>
    <cellStyle name="Note 2 3 8 5" xfId="18910"/>
    <cellStyle name="Note 2 3 8 6" xfId="18911"/>
    <cellStyle name="Note 2 3 8 7" xfId="18912"/>
    <cellStyle name="Note 2 3 8 8" xfId="18913"/>
    <cellStyle name="Note 2 3 9" xfId="18914"/>
    <cellStyle name="Note 2 3 9 2" xfId="18915"/>
    <cellStyle name="Note 2 3 9 3" xfId="18916"/>
    <cellStyle name="Note 2 3 9 4" xfId="18917"/>
    <cellStyle name="Note 2 3 9 5" xfId="18918"/>
    <cellStyle name="Note 2 3 9 6" xfId="18919"/>
    <cellStyle name="Note 2 4" xfId="18920"/>
    <cellStyle name="Note 2 4 10" xfId="18921"/>
    <cellStyle name="Note 2 4 11" xfId="18922"/>
    <cellStyle name="Note 2 4 12" xfId="18923"/>
    <cellStyle name="Note 2 4 13" xfId="18924"/>
    <cellStyle name="Note 2 4 14" xfId="18925"/>
    <cellStyle name="Note 2 4 2" xfId="18926"/>
    <cellStyle name="Note 2 4 2 10" xfId="18927"/>
    <cellStyle name="Note 2 4 2 11" xfId="18928"/>
    <cellStyle name="Note 2 4 2 12" xfId="18929"/>
    <cellStyle name="Note 2 4 2 13" xfId="18930"/>
    <cellStyle name="Note 2 4 2 2" xfId="18931"/>
    <cellStyle name="Note 2 4 2 2 10" xfId="18932"/>
    <cellStyle name="Note 2 4 2 2 11" xfId="18933"/>
    <cellStyle name="Note 2 4 2 2 12" xfId="18934"/>
    <cellStyle name="Note 2 4 2 2 2" xfId="18935"/>
    <cellStyle name="Note 2 4 2 2 2 10" xfId="18936"/>
    <cellStyle name="Note 2 4 2 2 2 11" xfId="18937"/>
    <cellStyle name="Note 2 4 2 2 2 2" xfId="18938"/>
    <cellStyle name="Note 2 4 2 2 2 2 2" xfId="18939"/>
    <cellStyle name="Note 2 4 2 2 2 2 2 2" xfId="18940"/>
    <cellStyle name="Note 2 4 2 2 2 2 2 2 2" xfId="18941"/>
    <cellStyle name="Note 2 4 2 2 2 2 2 2 3" xfId="18942"/>
    <cellStyle name="Note 2 4 2 2 2 2 2 2 4" xfId="18943"/>
    <cellStyle name="Note 2 4 2 2 2 2 2 2 5" xfId="18944"/>
    <cellStyle name="Note 2 4 2 2 2 2 2 2 6" xfId="18945"/>
    <cellStyle name="Note 2 4 2 2 2 2 2 3" xfId="18946"/>
    <cellStyle name="Note 2 4 2 2 2 2 2 3 2" xfId="18947"/>
    <cellStyle name="Note 2 4 2 2 2 2 2 3 3" xfId="18948"/>
    <cellStyle name="Note 2 4 2 2 2 2 2 3 4" xfId="18949"/>
    <cellStyle name="Note 2 4 2 2 2 2 2 3 5" xfId="18950"/>
    <cellStyle name="Note 2 4 2 2 2 2 2 3 6" xfId="18951"/>
    <cellStyle name="Note 2 4 2 2 2 2 2 4" xfId="18952"/>
    <cellStyle name="Note 2 4 2 2 2 2 2 5" xfId="18953"/>
    <cellStyle name="Note 2 4 2 2 2 2 2 6" xfId="18954"/>
    <cellStyle name="Note 2 4 2 2 2 2 2 7" xfId="18955"/>
    <cellStyle name="Note 2 4 2 2 2 2 2 8" xfId="18956"/>
    <cellStyle name="Note 2 4 2 2 2 2 3" xfId="18957"/>
    <cellStyle name="Note 2 4 2 2 2 2 3 2" xfId="18958"/>
    <cellStyle name="Note 2 4 2 2 2 2 3 3" xfId="18959"/>
    <cellStyle name="Note 2 4 2 2 2 2 3 4" xfId="18960"/>
    <cellStyle name="Note 2 4 2 2 2 2 3 5" xfId="18961"/>
    <cellStyle name="Note 2 4 2 2 2 2 3 6" xfId="18962"/>
    <cellStyle name="Note 2 4 2 2 2 2 4" xfId="18963"/>
    <cellStyle name="Note 2 4 2 2 2 2 4 2" xfId="18964"/>
    <cellStyle name="Note 2 4 2 2 2 2 4 3" xfId="18965"/>
    <cellStyle name="Note 2 4 2 2 2 2 4 4" xfId="18966"/>
    <cellStyle name="Note 2 4 2 2 2 2 4 5" xfId="18967"/>
    <cellStyle name="Note 2 4 2 2 2 2 4 6" xfId="18968"/>
    <cellStyle name="Note 2 4 2 2 2 2 5" xfId="18969"/>
    <cellStyle name="Note 2 4 2 2 2 2 6" xfId="18970"/>
    <cellStyle name="Note 2 4 2 2 2 2 7" xfId="18971"/>
    <cellStyle name="Note 2 4 2 2 2 2 8" xfId="18972"/>
    <cellStyle name="Note 2 4 2 2 2 2 9" xfId="18973"/>
    <cellStyle name="Note 2 4 2 2 2 3" xfId="18974"/>
    <cellStyle name="Note 2 4 2 2 2 3 2" xfId="18975"/>
    <cellStyle name="Note 2 4 2 2 2 3 2 2" xfId="18976"/>
    <cellStyle name="Note 2 4 2 2 2 3 2 2 2" xfId="18977"/>
    <cellStyle name="Note 2 4 2 2 2 3 2 2 3" xfId="18978"/>
    <cellStyle name="Note 2 4 2 2 2 3 2 2 4" xfId="18979"/>
    <cellStyle name="Note 2 4 2 2 2 3 2 2 5" xfId="18980"/>
    <cellStyle name="Note 2 4 2 2 2 3 2 2 6" xfId="18981"/>
    <cellStyle name="Note 2 4 2 2 2 3 2 3" xfId="18982"/>
    <cellStyle name="Note 2 4 2 2 2 3 2 3 2" xfId="18983"/>
    <cellStyle name="Note 2 4 2 2 2 3 2 3 3" xfId="18984"/>
    <cellStyle name="Note 2 4 2 2 2 3 2 3 4" xfId="18985"/>
    <cellStyle name="Note 2 4 2 2 2 3 2 3 5" xfId="18986"/>
    <cellStyle name="Note 2 4 2 2 2 3 2 3 6" xfId="18987"/>
    <cellStyle name="Note 2 4 2 2 2 3 2 4" xfId="18988"/>
    <cellStyle name="Note 2 4 2 2 2 3 2 5" xfId="18989"/>
    <cellStyle name="Note 2 4 2 2 2 3 2 6" xfId="18990"/>
    <cellStyle name="Note 2 4 2 2 2 3 2 7" xfId="18991"/>
    <cellStyle name="Note 2 4 2 2 2 3 2 8" xfId="18992"/>
    <cellStyle name="Note 2 4 2 2 2 3 3" xfId="18993"/>
    <cellStyle name="Note 2 4 2 2 2 3 3 2" xfId="18994"/>
    <cellStyle name="Note 2 4 2 2 2 3 3 3" xfId="18995"/>
    <cellStyle name="Note 2 4 2 2 2 3 3 4" xfId="18996"/>
    <cellStyle name="Note 2 4 2 2 2 3 3 5" xfId="18997"/>
    <cellStyle name="Note 2 4 2 2 2 3 3 6" xfId="18998"/>
    <cellStyle name="Note 2 4 2 2 2 3 4" xfId="18999"/>
    <cellStyle name="Note 2 4 2 2 2 3 4 2" xfId="19000"/>
    <cellStyle name="Note 2 4 2 2 2 3 4 3" xfId="19001"/>
    <cellStyle name="Note 2 4 2 2 2 3 4 4" xfId="19002"/>
    <cellStyle name="Note 2 4 2 2 2 3 4 5" xfId="19003"/>
    <cellStyle name="Note 2 4 2 2 2 3 4 6" xfId="19004"/>
    <cellStyle name="Note 2 4 2 2 2 3 5" xfId="19005"/>
    <cellStyle name="Note 2 4 2 2 2 3 6" xfId="19006"/>
    <cellStyle name="Note 2 4 2 2 2 3 7" xfId="19007"/>
    <cellStyle name="Note 2 4 2 2 2 3 8" xfId="19008"/>
    <cellStyle name="Note 2 4 2 2 2 3 9" xfId="19009"/>
    <cellStyle name="Note 2 4 2 2 2 4" xfId="19010"/>
    <cellStyle name="Note 2 4 2 2 2 4 2" xfId="19011"/>
    <cellStyle name="Note 2 4 2 2 2 4 2 2" xfId="19012"/>
    <cellStyle name="Note 2 4 2 2 2 4 2 3" xfId="19013"/>
    <cellStyle name="Note 2 4 2 2 2 4 2 4" xfId="19014"/>
    <cellStyle name="Note 2 4 2 2 2 4 2 5" xfId="19015"/>
    <cellStyle name="Note 2 4 2 2 2 4 2 6" xfId="19016"/>
    <cellStyle name="Note 2 4 2 2 2 4 3" xfId="19017"/>
    <cellStyle name="Note 2 4 2 2 2 4 3 2" xfId="19018"/>
    <cellStyle name="Note 2 4 2 2 2 4 3 3" xfId="19019"/>
    <cellStyle name="Note 2 4 2 2 2 4 3 4" xfId="19020"/>
    <cellStyle name="Note 2 4 2 2 2 4 3 5" xfId="19021"/>
    <cellStyle name="Note 2 4 2 2 2 4 3 6" xfId="19022"/>
    <cellStyle name="Note 2 4 2 2 2 4 4" xfId="19023"/>
    <cellStyle name="Note 2 4 2 2 2 4 5" xfId="19024"/>
    <cellStyle name="Note 2 4 2 2 2 4 6" xfId="19025"/>
    <cellStyle name="Note 2 4 2 2 2 4 7" xfId="19026"/>
    <cellStyle name="Note 2 4 2 2 2 4 8" xfId="19027"/>
    <cellStyle name="Note 2 4 2 2 2 5" xfId="19028"/>
    <cellStyle name="Note 2 4 2 2 2 5 2" xfId="19029"/>
    <cellStyle name="Note 2 4 2 2 2 5 3" xfId="19030"/>
    <cellStyle name="Note 2 4 2 2 2 5 4" xfId="19031"/>
    <cellStyle name="Note 2 4 2 2 2 5 5" xfId="19032"/>
    <cellStyle name="Note 2 4 2 2 2 5 6" xfId="19033"/>
    <cellStyle name="Note 2 4 2 2 2 6" xfId="19034"/>
    <cellStyle name="Note 2 4 2 2 2 6 2" xfId="19035"/>
    <cellStyle name="Note 2 4 2 2 2 6 3" xfId="19036"/>
    <cellStyle name="Note 2 4 2 2 2 6 4" xfId="19037"/>
    <cellStyle name="Note 2 4 2 2 2 6 5" xfId="19038"/>
    <cellStyle name="Note 2 4 2 2 2 6 6" xfId="19039"/>
    <cellStyle name="Note 2 4 2 2 2 7" xfId="19040"/>
    <cellStyle name="Note 2 4 2 2 2 8" xfId="19041"/>
    <cellStyle name="Note 2 4 2 2 2 9" xfId="19042"/>
    <cellStyle name="Note 2 4 2 2 3" xfId="19043"/>
    <cellStyle name="Note 2 4 2 2 3 10" xfId="19044"/>
    <cellStyle name="Note 2 4 2 2 3 2" xfId="19045"/>
    <cellStyle name="Note 2 4 2 2 3 2 2" xfId="19046"/>
    <cellStyle name="Note 2 4 2 2 3 2 2 2" xfId="19047"/>
    <cellStyle name="Note 2 4 2 2 3 2 2 2 2" xfId="19048"/>
    <cellStyle name="Note 2 4 2 2 3 2 2 2 3" xfId="19049"/>
    <cellStyle name="Note 2 4 2 2 3 2 2 2 4" xfId="19050"/>
    <cellStyle name="Note 2 4 2 2 3 2 2 2 5" xfId="19051"/>
    <cellStyle name="Note 2 4 2 2 3 2 2 2 6" xfId="19052"/>
    <cellStyle name="Note 2 4 2 2 3 2 2 3" xfId="19053"/>
    <cellStyle name="Note 2 4 2 2 3 2 2 3 2" xfId="19054"/>
    <cellStyle name="Note 2 4 2 2 3 2 2 3 3" xfId="19055"/>
    <cellStyle name="Note 2 4 2 2 3 2 2 3 4" xfId="19056"/>
    <cellStyle name="Note 2 4 2 2 3 2 2 3 5" xfId="19057"/>
    <cellStyle name="Note 2 4 2 2 3 2 2 3 6" xfId="19058"/>
    <cellStyle name="Note 2 4 2 2 3 2 2 4" xfId="19059"/>
    <cellStyle name="Note 2 4 2 2 3 2 2 5" xfId="19060"/>
    <cellStyle name="Note 2 4 2 2 3 2 2 6" xfId="19061"/>
    <cellStyle name="Note 2 4 2 2 3 2 2 7" xfId="19062"/>
    <cellStyle name="Note 2 4 2 2 3 2 2 8" xfId="19063"/>
    <cellStyle name="Note 2 4 2 2 3 2 3" xfId="19064"/>
    <cellStyle name="Note 2 4 2 2 3 2 3 2" xfId="19065"/>
    <cellStyle name="Note 2 4 2 2 3 2 3 3" xfId="19066"/>
    <cellStyle name="Note 2 4 2 2 3 2 3 4" xfId="19067"/>
    <cellStyle name="Note 2 4 2 2 3 2 3 5" xfId="19068"/>
    <cellStyle name="Note 2 4 2 2 3 2 3 6" xfId="19069"/>
    <cellStyle name="Note 2 4 2 2 3 2 4" xfId="19070"/>
    <cellStyle name="Note 2 4 2 2 3 2 4 2" xfId="19071"/>
    <cellStyle name="Note 2 4 2 2 3 2 4 3" xfId="19072"/>
    <cellStyle name="Note 2 4 2 2 3 2 4 4" xfId="19073"/>
    <cellStyle name="Note 2 4 2 2 3 2 4 5" xfId="19074"/>
    <cellStyle name="Note 2 4 2 2 3 2 4 6" xfId="19075"/>
    <cellStyle name="Note 2 4 2 2 3 2 5" xfId="19076"/>
    <cellStyle name="Note 2 4 2 2 3 2 6" xfId="19077"/>
    <cellStyle name="Note 2 4 2 2 3 2 7" xfId="19078"/>
    <cellStyle name="Note 2 4 2 2 3 2 8" xfId="19079"/>
    <cellStyle name="Note 2 4 2 2 3 2 9" xfId="19080"/>
    <cellStyle name="Note 2 4 2 2 3 3" xfId="19081"/>
    <cellStyle name="Note 2 4 2 2 3 3 2" xfId="19082"/>
    <cellStyle name="Note 2 4 2 2 3 3 2 2" xfId="19083"/>
    <cellStyle name="Note 2 4 2 2 3 3 2 3" xfId="19084"/>
    <cellStyle name="Note 2 4 2 2 3 3 2 4" xfId="19085"/>
    <cellStyle name="Note 2 4 2 2 3 3 2 5" xfId="19086"/>
    <cellStyle name="Note 2 4 2 2 3 3 2 6" xfId="19087"/>
    <cellStyle name="Note 2 4 2 2 3 3 3" xfId="19088"/>
    <cellStyle name="Note 2 4 2 2 3 3 3 2" xfId="19089"/>
    <cellStyle name="Note 2 4 2 2 3 3 3 3" xfId="19090"/>
    <cellStyle name="Note 2 4 2 2 3 3 3 4" xfId="19091"/>
    <cellStyle name="Note 2 4 2 2 3 3 3 5" xfId="19092"/>
    <cellStyle name="Note 2 4 2 2 3 3 3 6" xfId="19093"/>
    <cellStyle name="Note 2 4 2 2 3 3 4" xfId="19094"/>
    <cellStyle name="Note 2 4 2 2 3 3 5" xfId="19095"/>
    <cellStyle name="Note 2 4 2 2 3 3 6" xfId="19096"/>
    <cellStyle name="Note 2 4 2 2 3 3 7" xfId="19097"/>
    <cellStyle name="Note 2 4 2 2 3 3 8" xfId="19098"/>
    <cellStyle name="Note 2 4 2 2 3 4" xfId="19099"/>
    <cellStyle name="Note 2 4 2 2 3 4 2" xfId="19100"/>
    <cellStyle name="Note 2 4 2 2 3 4 3" xfId="19101"/>
    <cellStyle name="Note 2 4 2 2 3 4 4" xfId="19102"/>
    <cellStyle name="Note 2 4 2 2 3 4 5" xfId="19103"/>
    <cellStyle name="Note 2 4 2 2 3 4 6" xfId="19104"/>
    <cellStyle name="Note 2 4 2 2 3 5" xfId="19105"/>
    <cellStyle name="Note 2 4 2 2 3 5 2" xfId="19106"/>
    <cellStyle name="Note 2 4 2 2 3 5 3" xfId="19107"/>
    <cellStyle name="Note 2 4 2 2 3 5 4" xfId="19108"/>
    <cellStyle name="Note 2 4 2 2 3 5 5" xfId="19109"/>
    <cellStyle name="Note 2 4 2 2 3 5 6" xfId="19110"/>
    <cellStyle name="Note 2 4 2 2 3 6" xfId="19111"/>
    <cellStyle name="Note 2 4 2 2 3 7" xfId="19112"/>
    <cellStyle name="Note 2 4 2 2 3 8" xfId="19113"/>
    <cellStyle name="Note 2 4 2 2 3 9" xfId="19114"/>
    <cellStyle name="Note 2 4 2 2 4" xfId="19115"/>
    <cellStyle name="Note 2 4 2 2 4 2" xfId="19116"/>
    <cellStyle name="Note 2 4 2 2 4 2 2" xfId="19117"/>
    <cellStyle name="Note 2 4 2 2 4 2 2 2" xfId="19118"/>
    <cellStyle name="Note 2 4 2 2 4 2 2 3" xfId="19119"/>
    <cellStyle name="Note 2 4 2 2 4 2 2 4" xfId="19120"/>
    <cellStyle name="Note 2 4 2 2 4 2 2 5" xfId="19121"/>
    <cellStyle name="Note 2 4 2 2 4 2 2 6" xfId="19122"/>
    <cellStyle name="Note 2 4 2 2 4 2 3" xfId="19123"/>
    <cellStyle name="Note 2 4 2 2 4 2 3 2" xfId="19124"/>
    <cellStyle name="Note 2 4 2 2 4 2 3 3" xfId="19125"/>
    <cellStyle name="Note 2 4 2 2 4 2 3 4" xfId="19126"/>
    <cellStyle name="Note 2 4 2 2 4 2 3 5" xfId="19127"/>
    <cellStyle name="Note 2 4 2 2 4 2 3 6" xfId="19128"/>
    <cellStyle name="Note 2 4 2 2 4 2 4" xfId="19129"/>
    <cellStyle name="Note 2 4 2 2 4 2 5" xfId="19130"/>
    <cellStyle name="Note 2 4 2 2 4 2 6" xfId="19131"/>
    <cellStyle name="Note 2 4 2 2 4 2 7" xfId="19132"/>
    <cellStyle name="Note 2 4 2 2 4 2 8" xfId="19133"/>
    <cellStyle name="Note 2 4 2 2 4 3" xfId="19134"/>
    <cellStyle name="Note 2 4 2 2 4 3 2" xfId="19135"/>
    <cellStyle name="Note 2 4 2 2 4 3 3" xfId="19136"/>
    <cellStyle name="Note 2 4 2 2 4 3 4" xfId="19137"/>
    <cellStyle name="Note 2 4 2 2 4 3 5" xfId="19138"/>
    <cellStyle name="Note 2 4 2 2 4 3 6" xfId="19139"/>
    <cellStyle name="Note 2 4 2 2 4 4" xfId="19140"/>
    <cellStyle name="Note 2 4 2 2 4 4 2" xfId="19141"/>
    <cellStyle name="Note 2 4 2 2 4 4 3" xfId="19142"/>
    <cellStyle name="Note 2 4 2 2 4 4 4" xfId="19143"/>
    <cellStyle name="Note 2 4 2 2 4 4 5" xfId="19144"/>
    <cellStyle name="Note 2 4 2 2 4 4 6" xfId="19145"/>
    <cellStyle name="Note 2 4 2 2 4 5" xfId="19146"/>
    <cellStyle name="Note 2 4 2 2 4 6" xfId="19147"/>
    <cellStyle name="Note 2 4 2 2 4 7" xfId="19148"/>
    <cellStyle name="Note 2 4 2 2 4 8" xfId="19149"/>
    <cellStyle name="Note 2 4 2 2 4 9" xfId="19150"/>
    <cellStyle name="Note 2 4 2 2 5" xfId="19151"/>
    <cellStyle name="Note 2 4 2 2 5 2" xfId="19152"/>
    <cellStyle name="Note 2 4 2 2 5 2 2" xfId="19153"/>
    <cellStyle name="Note 2 4 2 2 5 2 3" xfId="19154"/>
    <cellStyle name="Note 2 4 2 2 5 2 4" xfId="19155"/>
    <cellStyle name="Note 2 4 2 2 5 2 5" xfId="19156"/>
    <cellStyle name="Note 2 4 2 2 5 2 6" xfId="19157"/>
    <cellStyle name="Note 2 4 2 2 5 3" xfId="19158"/>
    <cellStyle name="Note 2 4 2 2 5 3 2" xfId="19159"/>
    <cellStyle name="Note 2 4 2 2 5 3 3" xfId="19160"/>
    <cellStyle name="Note 2 4 2 2 5 3 4" xfId="19161"/>
    <cellStyle name="Note 2 4 2 2 5 3 5" xfId="19162"/>
    <cellStyle name="Note 2 4 2 2 5 3 6" xfId="19163"/>
    <cellStyle name="Note 2 4 2 2 5 4" xfId="19164"/>
    <cellStyle name="Note 2 4 2 2 5 5" xfId="19165"/>
    <cellStyle name="Note 2 4 2 2 5 6" xfId="19166"/>
    <cellStyle name="Note 2 4 2 2 5 7" xfId="19167"/>
    <cellStyle name="Note 2 4 2 2 5 8" xfId="19168"/>
    <cellStyle name="Note 2 4 2 2 6" xfId="19169"/>
    <cellStyle name="Note 2 4 2 2 6 2" xfId="19170"/>
    <cellStyle name="Note 2 4 2 2 6 3" xfId="19171"/>
    <cellStyle name="Note 2 4 2 2 6 4" xfId="19172"/>
    <cellStyle name="Note 2 4 2 2 6 5" xfId="19173"/>
    <cellStyle name="Note 2 4 2 2 6 6" xfId="19174"/>
    <cellStyle name="Note 2 4 2 2 7" xfId="19175"/>
    <cellStyle name="Note 2 4 2 2 7 2" xfId="19176"/>
    <cellStyle name="Note 2 4 2 2 7 3" xfId="19177"/>
    <cellStyle name="Note 2 4 2 2 7 4" xfId="19178"/>
    <cellStyle name="Note 2 4 2 2 7 5" xfId="19179"/>
    <cellStyle name="Note 2 4 2 2 7 6" xfId="19180"/>
    <cellStyle name="Note 2 4 2 2 8" xfId="19181"/>
    <cellStyle name="Note 2 4 2 2 9" xfId="19182"/>
    <cellStyle name="Note 2 4 2 3" xfId="19183"/>
    <cellStyle name="Note 2 4 2 3 10" xfId="19184"/>
    <cellStyle name="Note 2 4 2 3 11" xfId="19185"/>
    <cellStyle name="Note 2 4 2 3 2" xfId="19186"/>
    <cellStyle name="Note 2 4 2 3 2 2" xfId="19187"/>
    <cellStyle name="Note 2 4 2 3 2 2 2" xfId="19188"/>
    <cellStyle name="Note 2 4 2 3 2 2 2 2" xfId="19189"/>
    <cellStyle name="Note 2 4 2 3 2 2 2 3" xfId="19190"/>
    <cellStyle name="Note 2 4 2 3 2 2 2 4" xfId="19191"/>
    <cellStyle name="Note 2 4 2 3 2 2 2 5" xfId="19192"/>
    <cellStyle name="Note 2 4 2 3 2 2 2 6" xfId="19193"/>
    <cellStyle name="Note 2 4 2 3 2 2 3" xfId="19194"/>
    <cellStyle name="Note 2 4 2 3 2 2 3 2" xfId="19195"/>
    <cellStyle name="Note 2 4 2 3 2 2 3 3" xfId="19196"/>
    <cellStyle name="Note 2 4 2 3 2 2 3 4" xfId="19197"/>
    <cellStyle name="Note 2 4 2 3 2 2 3 5" xfId="19198"/>
    <cellStyle name="Note 2 4 2 3 2 2 3 6" xfId="19199"/>
    <cellStyle name="Note 2 4 2 3 2 2 4" xfId="19200"/>
    <cellStyle name="Note 2 4 2 3 2 2 5" xfId="19201"/>
    <cellStyle name="Note 2 4 2 3 2 2 6" xfId="19202"/>
    <cellStyle name="Note 2 4 2 3 2 2 7" xfId="19203"/>
    <cellStyle name="Note 2 4 2 3 2 2 8" xfId="19204"/>
    <cellStyle name="Note 2 4 2 3 2 3" xfId="19205"/>
    <cellStyle name="Note 2 4 2 3 2 3 2" xfId="19206"/>
    <cellStyle name="Note 2 4 2 3 2 3 3" xfId="19207"/>
    <cellStyle name="Note 2 4 2 3 2 3 4" xfId="19208"/>
    <cellStyle name="Note 2 4 2 3 2 3 5" xfId="19209"/>
    <cellStyle name="Note 2 4 2 3 2 3 6" xfId="19210"/>
    <cellStyle name="Note 2 4 2 3 2 4" xfId="19211"/>
    <cellStyle name="Note 2 4 2 3 2 4 2" xfId="19212"/>
    <cellStyle name="Note 2 4 2 3 2 4 3" xfId="19213"/>
    <cellStyle name="Note 2 4 2 3 2 4 4" xfId="19214"/>
    <cellStyle name="Note 2 4 2 3 2 4 5" xfId="19215"/>
    <cellStyle name="Note 2 4 2 3 2 4 6" xfId="19216"/>
    <cellStyle name="Note 2 4 2 3 2 5" xfId="19217"/>
    <cellStyle name="Note 2 4 2 3 2 6" xfId="19218"/>
    <cellStyle name="Note 2 4 2 3 2 7" xfId="19219"/>
    <cellStyle name="Note 2 4 2 3 2 8" xfId="19220"/>
    <cellStyle name="Note 2 4 2 3 2 9" xfId="19221"/>
    <cellStyle name="Note 2 4 2 3 3" xfId="19222"/>
    <cellStyle name="Note 2 4 2 3 3 2" xfId="19223"/>
    <cellStyle name="Note 2 4 2 3 3 2 2" xfId="19224"/>
    <cellStyle name="Note 2 4 2 3 3 2 2 2" xfId="19225"/>
    <cellStyle name="Note 2 4 2 3 3 2 2 3" xfId="19226"/>
    <cellStyle name="Note 2 4 2 3 3 2 2 4" xfId="19227"/>
    <cellStyle name="Note 2 4 2 3 3 2 2 5" xfId="19228"/>
    <cellStyle name="Note 2 4 2 3 3 2 2 6" xfId="19229"/>
    <cellStyle name="Note 2 4 2 3 3 2 3" xfId="19230"/>
    <cellStyle name="Note 2 4 2 3 3 2 3 2" xfId="19231"/>
    <cellStyle name="Note 2 4 2 3 3 2 3 3" xfId="19232"/>
    <cellStyle name="Note 2 4 2 3 3 2 3 4" xfId="19233"/>
    <cellStyle name="Note 2 4 2 3 3 2 3 5" xfId="19234"/>
    <cellStyle name="Note 2 4 2 3 3 2 3 6" xfId="19235"/>
    <cellStyle name="Note 2 4 2 3 3 2 4" xfId="19236"/>
    <cellStyle name="Note 2 4 2 3 3 2 5" xfId="19237"/>
    <cellStyle name="Note 2 4 2 3 3 2 6" xfId="19238"/>
    <cellStyle name="Note 2 4 2 3 3 2 7" xfId="19239"/>
    <cellStyle name="Note 2 4 2 3 3 2 8" xfId="19240"/>
    <cellStyle name="Note 2 4 2 3 3 3" xfId="19241"/>
    <cellStyle name="Note 2 4 2 3 3 3 2" xfId="19242"/>
    <cellStyle name="Note 2 4 2 3 3 3 3" xfId="19243"/>
    <cellStyle name="Note 2 4 2 3 3 3 4" xfId="19244"/>
    <cellStyle name="Note 2 4 2 3 3 3 5" xfId="19245"/>
    <cellStyle name="Note 2 4 2 3 3 3 6" xfId="19246"/>
    <cellStyle name="Note 2 4 2 3 3 4" xfId="19247"/>
    <cellStyle name="Note 2 4 2 3 3 4 2" xfId="19248"/>
    <cellStyle name="Note 2 4 2 3 3 4 3" xfId="19249"/>
    <cellStyle name="Note 2 4 2 3 3 4 4" xfId="19250"/>
    <cellStyle name="Note 2 4 2 3 3 4 5" xfId="19251"/>
    <cellStyle name="Note 2 4 2 3 3 4 6" xfId="19252"/>
    <cellStyle name="Note 2 4 2 3 3 5" xfId="19253"/>
    <cellStyle name="Note 2 4 2 3 3 6" xfId="19254"/>
    <cellStyle name="Note 2 4 2 3 3 7" xfId="19255"/>
    <cellStyle name="Note 2 4 2 3 3 8" xfId="19256"/>
    <cellStyle name="Note 2 4 2 3 3 9" xfId="19257"/>
    <cellStyle name="Note 2 4 2 3 4" xfId="19258"/>
    <cellStyle name="Note 2 4 2 3 4 2" xfId="19259"/>
    <cellStyle name="Note 2 4 2 3 4 2 2" xfId="19260"/>
    <cellStyle name="Note 2 4 2 3 4 2 3" xfId="19261"/>
    <cellStyle name="Note 2 4 2 3 4 2 4" xfId="19262"/>
    <cellStyle name="Note 2 4 2 3 4 2 5" xfId="19263"/>
    <cellStyle name="Note 2 4 2 3 4 2 6" xfId="19264"/>
    <cellStyle name="Note 2 4 2 3 4 3" xfId="19265"/>
    <cellStyle name="Note 2 4 2 3 4 3 2" xfId="19266"/>
    <cellStyle name="Note 2 4 2 3 4 3 3" xfId="19267"/>
    <cellStyle name="Note 2 4 2 3 4 3 4" xfId="19268"/>
    <cellStyle name="Note 2 4 2 3 4 3 5" xfId="19269"/>
    <cellStyle name="Note 2 4 2 3 4 3 6" xfId="19270"/>
    <cellStyle name="Note 2 4 2 3 4 4" xfId="19271"/>
    <cellStyle name="Note 2 4 2 3 4 5" xfId="19272"/>
    <cellStyle name="Note 2 4 2 3 4 6" xfId="19273"/>
    <cellStyle name="Note 2 4 2 3 4 7" xfId="19274"/>
    <cellStyle name="Note 2 4 2 3 4 8" xfId="19275"/>
    <cellStyle name="Note 2 4 2 3 5" xfId="19276"/>
    <cellStyle name="Note 2 4 2 3 5 2" xfId="19277"/>
    <cellStyle name="Note 2 4 2 3 5 3" xfId="19278"/>
    <cellStyle name="Note 2 4 2 3 5 4" xfId="19279"/>
    <cellStyle name="Note 2 4 2 3 5 5" xfId="19280"/>
    <cellStyle name="Note 2 4 2 3 5 6" xfId="19281"/>
    <cellStyle name="Note 2 4 2 3 6" xfId="19282"/>
    <cellStyle name="Note 2 4 2 3 6 2" xfId="19283"/>
    <cellStyle name="Note 2 4 2 3 6 3" xfId="19284"/>
    <cellStyle name="Note 2 4 2 3 6 4" xfId="19285"/>
    <cellStyle name="Note 2 4 2 3 6 5" xfId="19286"/>
    <cellStyle name="Note 2 4 2 3 6 6" xfId="19287"/>
    <cellStyle name="Note 2 4 2 3 7" xfId="19288"/>
    <cellStyle name="Note 2 4 2 3 8" xfId="19289"/>
    <cellStyle name="Note 2 4 2 3 9" xfId="19290"/>
    <cellStyle name="Note 2 4 2 4" xfId="19291"/>
    <cellStyle name="Note 2 4 2 4 10" xfId="19292"/>
    <cellStyle name="Note 2 4 2 4 2" xfId="19293"/>
    <cellStyle name="Note 2 4 2 4 2 2" xfId="19294"/>
    <cellStyle name="Note 2 4 2 4 2 2 2" xfId="19295"/>
    <cellStyle name="Note 2 4 2 4 2 2 2 2" xfId="19296"/>
    <cellStyle name="Note 2 4 2 4 2 2 2 3" xfId="19297"/>
    <cellStyle name="Note 2 4 2 4 2 2 2 4" xfId="19298"/>
    <cellStyle name="Note 2 4 2 4 2 2 2 5" xfId="19299"/>
    <cellStyle name="Note 2 4 2 4 2 2 2 6" xfId="19300"/>
    <cellStyle name="Note 2 4 2 4 2 2 3" xfId="19301"/>
    <cellStyle name="Note 2 4 2 4 2 2 3 2" xfId="19302"/>
    <cellStyle name="Note 2 4 2 4 2 2 3 3" xfId="19303"/>
    <cellStyle name="Note 2 4 2 4 2 2 3 4" xfId="19304"/>
    <cellStyle name="Note 2 4 2 4 2 2 3 5" xfId="19305"/>
    <cellStyle name="Note 2 4 2 4 2 2 3 6" xfId="19306"/>
    <cellStyle name="Note 2 4 2 4 2 2 4" xfId="19307"/>
    <cellStyle name="Note 2 4 2 4 2 2 5" xfId="19308"/>
    <cellStyle name="Note 2 4 2 4 2 2 6" xfId="19309"/>
    <cellStyle name="Note 2 4 2 4 2 2 7" xfId="19310"/>
    <cellStyle name="Note 2 4 2 4 2 2 8" xfId="19311"/>
    <cellStyle name="Note 2 4 2 4 2 3" xfId="19312"/>
    <cellStyle name="Note 2 4 2 4 2 3 2" xfId="19313"/>
    <cellStyle name="Note 2 4 2 4 2 3 3" xfId="19314"/>
    <cellStyle name="Note 2 4 2 4 2 3 4" xfId="19315"/>
    <cellStyle name="Note 2 4 2 4 2 3 5" xfId="19316"/>
    <cellStyle name="Note 2 4 2 4 2 3 6" xfId="19317"/>
    <cellStyle name="Note 2 4 2 4 2 4" xfId="19318"/>
    <cellStyle name="Note 2 4 2 4 2 4 2" xfId="19319"/>
    <cellStyle name="Note 2 4 2 4 2 4 3" xfId="19320"/>
    <cellStyle name="Note 2 4 2 4 2 4 4" xfId="19321"/>
    <cellStyle name="Note 2 4 2 4 2 4 5" xfId="19322"/>
    <cellStyle name="Note 2 4 2 4 2 4 6" xfId="19323"/>
    <cellStyle name="Note 2 4 2 4 2 5" xfId="19324"/>
    <cellStyle name="Note 2 4 2 4 2 6" xfId="19325"/>
    <cellStyle name="Note 2 4 2 4 2 7" xfId="19326"/>
    <cellStyle name="Note 2 4 2 4 2 8" xfId="19327"/>
    <cellStyle name="Note 2 4 2 4 2 9" xfId="19328"/>
    <cellStyle name="Note 2 4 2 4 3" xfId="19329"/>
    <cellStyle name="Note 2 4 2 4 3 2" xfId="19330"/>
    <cellStyle name="Note 2 4 2 4 3 2 2" xfId="19331"/>
    <cellStyle name="Note 2 4 2 4 3 2 3" xfId="19332"/>
    <cellStyle name="Note 2 4 2 4 3 2 4" xfId="19333"/>
    <cellStyle name="Note 2 4 2 4 3 2 5" xfId="19334"/>
    <cellStyle name="Note 2 4 2 4 3 2 6" xfId="19335"/>
    <cellStyle name="Note 2 4 2 4 3 3" xfId="19336"/>
    <cellStyle name="Note 2 4 2 4 3 3 2" xfId="19337"/>
    <cellStyle name="Note 2 4 2 4 3 3 3" xfId="19338"/>
    <cellStyle name="Note 2 4 2 4 3 3 4" xfId="19339"/>
    <cellStyle name="Note 2 4 2 4 3 3 5" xfId="19340"/>
    <cellStyle name="Note 2 4 2 4 3 3 6" xfId="19341"/>
    <cellStyle name="Note 2 4 2 4 3 4" xfId="19342"/>
    <cellStyle name="Note 2 4 2 4 3 5" xfId="19343"/>
    <cellStyle name="Note 2 4 2 4 3 6" xfId="19344"/>
    <cellStyle name="Note 2 4 2 4 3 7" xfId="19345"/>
    <cellStyle name="Note 2 4 2 4 3 8" xfId="19346"/>
    <cellStyle name="Note 2 4 2 4 4" xfId="19347"/>
    <cellStyle name="Note 2 4 2 4 4 2" xfId="19348"/>
    <cellStyle name="Note 2 4 2 4 4 3" xfId="19349"/>
    <cellStyle name="Note 2 4 2 4 4 4" xfId="19350"/>
    <cellStyle name="Note 2 4 2 4 4 5" xfId="19351"/>
    <cellStyle name="Note 2 4 2 4 4 6" xfId="19352"/>
    <cellStyle name="Note 2 4 2 4 5" xfId="19353"/>
    <cellStyle name="Note 2 4 2 4 5 2" xfId="19354"/>
    <cellStyle name="Note 2 4 2 4 5 3" xfId="19355"/>
    <cellStyle name="Note 2 4 2 4 5 4" xfId="19356"/>
    <cellStyle name="Note 2 4 2 4 5 5" xfId="19357"/>
    <cellStyle name="Note 2 4 2 4 5 6" xfId="19358"/>
    <cellStyle name="Note 2 4 2 4 6" xfId="19359"/>
    <cellStyle name="Note 2 4 2 4 7" xfId="19360"/>
    <cellStyle name="Note 2 4 2 4 8" xfId="19361"/>
    <cellStyle name="Note 2 4 2 4 9" xfId="19362"/>
    <cellStyle name="Note 2 4 2 5" xfId="19363"/>
    <cellStyle name="Note 2 4 2 5 2" xfId="19364"/>
    <cellStyle name="Note 2 4 2 5 2 2" xfId="19365"/>
    <cellStyle name="Note 2 4 2 5 2 2 2" xfId="19366"/>
    <cellStyle name="Note 2 4 2 5 2 2 3" xfId="19367"/>
    <cellStyle name="Note 2 4 2 5 2 2 4" xfId="19368"/>
    <cellStyle name="Note 2 4 2 5 2 2 5" xfId="19369"/>
    <cellStyle name="Note 2 4 2 5 2 2 6" xfId="19370"/>
    <cellStyle name="Note 2 4 2 5 2 3" xfId="19371"/>
    <cellStyle name="Note 2 4 2 5 2 3 2" xfId="19372"/>
    <cellStyle name="Note 2 4 2 5 2 3 3" xfId="19373"/>
    <cellStyle name="Note 2 4 2 5 2 3 4" xfId="19374"/>
    <cellStyle name="Note 2 4 2 5 2 3 5" xfId="19375"/>
    <cellStyle name="Note 2 4 2 5 2 3 6" xfId="19376"/>
    <cellStyle name="Note 2 4 2 5 2 4" xfId="19377"/>
    <cellStyle name="Note 2 4 2 5 2 5" xfId="19378"/>
    <cellStyle name="Note 2 4 2 5 2 6" xfId="19379"/>
    <cellStyle name="Note 2 4 2 5 2 7" xfId="19380"/>
    <cellStyle name="Note 2 4 2 5 2 8" xfId="19381"/>
    <cellStyle name="Note 2 4 2 5 3" xfId="19382"/>
    <cellStyle name="Note 2 4 2 5 3 2" xfId="19383"/>
    <cellStyle name="Note 2 4 2 5 3 3" xfId="19384"/>
    <cellStyle name="Note 2 4 2 5 3 4" xfId="19385"/>
    <cellStyle name="Note 2 4 2 5 3 5" xfId="19386"/>
    <cellStyle name="Note 2 4 2 5 3 6" xfId="19387"/>
    <cellStyle name="Note 2 4 2 5 4" xfId="19388"/>
    <cellStyle name="Note 2 4 2 5 4 2" xfId="19389"/>
    <cellStyle name="Note 2 4 2 5 4 3" xfId="19390"/>
    <cellStyle name="Note 2 4 2 5 4 4" xfId="19391"/>
    <cellStyle name="Note 2 4 2 5 4 5" xfId="19392"/>
    <cellStyle name="Note 2 4 2 5 4 6" xfId="19393"/>
    <cellStyle name="Note 2 4 2 5 5" xfId="19394"/>
    <cellStyle name="Note 2 4 2 5 6" xfId="19395"/>
    <cellStyle name="Note 2 4 2 5 7" xfId="19396"/>
    <cellStyle name="Note 2 4 2 5 8" xfId="19397"/>
    <cellStyle name="Note 2 4 2 5 9" xfId="19398"/>
    <cellStyle name="Note 2 4 2 6" xfId="19399"/>
    <cellStyle name="Note 2 4 2 6 2" xfId="19400"/>
    <cellStyle name="Note 2 4 2 6 2 2" xfId="19401"/>
    <cellStyle name="Note 2 4 2 6 2 3" xfId="19402"/>
    <cellStyle name="Note 2 4 2 6 2 4" xfId="19403"/>
    <cellStyle name="Note 2 4 2 6 2 5" xfId="19404"/>
    <cellStyle name="Note 2 4 2 6 2 6" xfId="19405"/>
    <cellStyle name="Note 2 4 2 6 3" xfId="19406"/>
    <cellStyle name="Note 2 4 2 6 3 2" xfId="19407"/>
    <cellStyle name="Note 2 4 2 6 3 3" xfId="19408"/>
    <cellStyle name="Note 2 4 2 6 3 4" xfId="19409"/>
    <cellStyle name="Note 2 4 2 6 3 5" xfId="19410"/>
    <cellStyle name="Note 2 4 2 6 3 6" xfId="19411"/>
    <cellStyle name="Note 2 4 2 6 4" xfId="19412"/>
    <cellStyle name="Note 2 4 2 6 5" xfId="19413"/>
    <cellStyle name="Note 2 4 2 6 6" xfId="19414"/>
    <cellStyle name="Note 2 4 2 6 7" xfId="19415"/>
    <cellStyle name="Note 2 4 2 6 8" xfId="19416"/>
    <cellStyle name="Note 2 4 2 7" xfId="19417"/>
    <cellStyle name="Note 2 4 2 7 2" xfId="19418"/>
    <cellStyle name="Note 2 4 2 7 3" xfId="19419"/>
    <cellStyle name="Note 2 4 2 7 4" xfId="19420"/>
    <cellStyle name="Note 2 4 2 7 5" xfId="19421"/>
    <cellStyle name="Note 2 4 2 7 6" xfId="19422"/>
    <cellStyle name="Note 2 4 2 8" xfId="19423"/>
    <cellStyle name="Note 2 4 2 8 2" xfId="19424"/>
    <cellStyle name="Note 2 4 2 8 3" xfId="19425"/>
    <cellStyle name="Note 2 4 2 8 4" xfId="19426"/>
    <cellStyle name="Note 2 4 2 8 5" xfId="19427"/>
    <cellStyle name="Note 2 4 2 8 6" xfId="19428"/>
    <cellStyle name="Note 2 4 2 9" xfId="19429"/>
    <cellStyle name="Note 2 4 3" xfId="19430"/>
    <cellStyle name="Note 2 4 3 10" xfId="19431"/>
    <cellStyle name="Note 2 4 3 11" xfId="19432"/>
    <cellStyle name="Note 2 4 3 12" xfId="19433"/>
    <cellStyle name="Note 2 4 3 2" xfId="19434"/>
    <cellStyle name="Note 2 4 3 2 10" xfId="19435"/>
    <cellStyle name="Note 2 4 3 2 11" xfId="19436"/>
    <cellStyle name="Note 2 4 3 2 2" xfId="19437"/>
    <cellStyle name="Note 2 4 3 2 2 2" xfId="19438"/>
    <cellStyle name="Note 2 4 3 2 2 2 2" xfId="19439"/>
    <cellStyle name="Note 2 4 3 2 2 2 2 2" xfId="19440"/>
    <cellStyle name="Note 2 4 3 2 2 2 2 3" xfId="19441"/>
    <cellStyle name="Note 2 4 3 2 2 2 2 4" xfId="19442"/>
    <cellStyle name="Note 2 4 3 2 2 2 2 5" xfId="19443"/>
    <cellStyle name="Note 2 4 3 2 2 2 2 6" xfId="19444"/>
    <cellStyle name="Note 2 4 3 2 2 2 3" xfId="19445"/>
    <cellStyle name="Note 2 4 3 2 2 2 3 2" xfId="19446"/>
    <cellStyle name="Note 2 4 3 2 2 2 3 3" xfId="19447"/>
    <cellStyle name="Note 2 4 3 2 2 2 3 4" xfId="19448"/>
    <cellStyle name="Note 2 4 3 2 2 2 3 5" xfId="19449"/>
    <cellStyle name="Note 2 4 3 2 2 2 3 6" xfId="19450"/>
    <cellStyle name="Note 2 4 3 2 2 2 4" xfId="19451"/>
    <cellStyle name="Note 2 4 3 2 2 2 5" xfId="19452"/>
    <cellStyle name="Note 2 4 3 2 2 2 6" xfId="19453"/>
    <cellStyle name="Note 2 4 3 2 2 2 7" xfId="19454"/>
    <cellStyle name="Note 2 4 3 2 2 2 8" xfId="19455"/>
    <cellStyle name="Note 2 4 3 2 2 3" xfId="19456"/>
    <cellStyle name="Note 2 4 3 2 2 3 2" xfId="19457"/>
    <cellStyle name="Note 2 4 3 2 2 3 3" xfId="19458"/>
    <cellStyle name="Note 2 4 3 2 2 3 4" xfId="19459"/>
    <cellStyle name="Note 2 4 3 2 2 3 5" xfId="19460"/>
    <cellStyle name="Note 2 4 3 2 2 3 6" xfId="19461"/>
    <cellStyle name="Note 2 4 3 2 2 4" xfId="19462"/>
    <cellStyle name="Note 2 4 3 2 2 4 2" xfId="19463"/>
    <cellStyle name="Note 2 4 3 2 2 4 3" xfId="19464"/>
    <cellStyle name="Note 2 4 3 2 2 4 4" xfId="19465"/>
    <cellStyle name="Note 2 4 3 2 2 4 5" xfId="19466"/>
    <cellStyle name="Note 2 4 3 2 2 4 6" xfId="19467"/>
    <cellStyle name="Note 2 4 3 2 2 5" xfId="19468"/>
    <cellStyle name="Note 2 4 3 2 2 6" xfId="19469"/>
    <cellStyle name="Note 2 4 3 2 2 7" xfId="19470"/>
    <cellStyle name="Note 2 4 3 2 2 8" xfId="19471"/>
    <cellStyle name="Note 2 4 3 2 2 9" xfId="19472"/>
    <cellStyle name="Note 2 4 3 2 3" xfId="19473"/>
    <cellStyle name="Note 2 4 3 2 3 2" xfId="19474"/>
    <cellStyle name="Note 2 4 3 2 3 2 2" xfId="19475"/>
    <cellStyle name="Note 2 4 3 2 3 2 2 2" xfId="19476"/>
    <cellStyle name="Note 2 4 3 2 3 2 2 3" xfId="19477"/>
    <cellStyle name="Note 2 4 3 2 3 2 2 4" xfId="19478"/>
    <cellStyle name="Note 2 4 3 2 3 2 2 5" xfId="19479"/>
    <cellStyle name="Note 2 4 3 2 3 2 2 6" xfId="19480"/>
    <cellStyle name="Note 2 4 3 2 3 2 3" xfId="19481"/>
    <cellStyle name="Note 2 4 3 2 3 2 3 2" xfId="19482"/>
    <cellStyle name="Note 2 4 3 2 3 2 3 3" xfId="19483"/>
    <cellStyle name="Note 2 4 3 2 3 2 3 4" xfId="19484"/>
    <cellStyle name="Note 2 4 3 2 3 2 3 5" xfId="19485"/>
    <cellStyle name="Note 2 4 3 2 3 2 3 6" xfId="19486"/>
    <cellStyle name="Note 2 4 3 2 3 2 4" xfId="19487"/>
    <cellStyle name="Note 2 4 3 2 3 2 5" xfId="19488"/>
    <cellStyle name="Note 2 4 3 2 3 2 6" xfId="19489"/>
    <cellStyle name="Note 2 4 3 2 3 2 7" xfId="19490"/>
    <cellStyle name="Note 2 4 3 2 3 2 8" xfId="19491"/>
    <cellStyle name="Note 2 4 3 2 3 3" xfId="19492"/>
    <cellStyle name="Note 2 4 3 2 3 3 2" xfId="19493"/>
    <cellStyle name="Note 2 4 3 2 3 3 3" xfId="19494"/>
    <cellStyle name="Note 2 4 3 2 3 3 4" xfId="19495"/>
    <cellStyle name="Note 2 4 3 2 3 3 5" xfId="19496"/>
    <cellStyle name="Note 2 4 3 2 3 3 6" xfId="19497"/>
    <cellStyle name="Note 2 4 3 2 3 4" xfId="19498"/>
    <cellStyle name="Note 2 4 3 2 3 4 2" xfId="19499"/>
    <cellStyle name="Note 2 4 3 2 3 4 3" xfId="19500"/>
    <cellStyle name="Note 2 4 3 2 3 4 4" xfId="19501"/>
    <cellStyle name="Note 2 4 3 2 3 4 5" xfId="19502"/>
    <cellStyle name="Note 2 4 3 2 3 4 6" xfId="19503"/>
    <cellStyle name="Note 2 4 3 2 3 5" xfId="19504"/>
    <cellStyle name="Note 2 4 3 2 3 6" xfId="19505"/>
    <cellStyle name="Note 2 4 3 2 3 7" xfId="19506"/>
    <cellStyle name="Note 2 4 3 2 3 8" xfId="19507"/>
    <cellStyle name="Note 2 4 3 2 3 9" xfId="19508"/>
    <cellStyle name="Note 2 4 3 2 4" xfId="19509"/>
    <cellStyle name="Note 2 4 3 2 4 2" xfId="19510"/>
    <cellStyle name="Note 2 4 3 2 4 2 2" xfId="19511"/>
    <cellStyle name="Note 2 4 3 2 4 2 3" xfId="19512"/>
    <cellStyle name="Note 2 4 3 2 4 2 4" xfId="19513"/>
    <cellStyle name="Note 2 4 3 2 4 2 5" xfId="19514"/>
    <cellStyle name="Note 2 4 3 2 4 2 6" xfId="19515"/>
    <cellStyle name="Note 2 4 3 2 4 3" xfId="19516"/>
    <cellStyle name="Note 2 4 3 2 4 3 2" xfId="19517"/>
    <cellStyle name="Note 2 4 3 2 4 3 3" xfId="19518"/>
    <cellStyle name="Note 2 4 3 2 4 3 4" xfId="19519"/>
    <cellStyle name="Note 2 4 3 2 4 3 5" xfId="19520"/>
    <cellStyle name="Note 2 4 3 2 4 3 6" xfId="19521"/>
    <cellStyle name="Note 2 4 3 2 4 4" xfId="19522"/>
    <cellStyle name="Note 2 4 3 2 4 5" xfId="19523"/>
    <cellStyle name="Note 2 4 3 2 4 6" xfId="19524"/>
    <cellStyle name="Note 2 4 3 2 4 7" xfId="19525"/>
    <cellStyle name="Note 2 4 3 2 4 8" xfId="19526"/>
    <cellStyle name="Note 2 4 3 2 5" xfId="19527"/>
    <cellStyle name="Note 2 4 3 2 5 2" xfId="19528"/>
    <cellStyle name="Note 2 4 3 2 5 3" xfId="19529"/>
    <cellStyle name="Note 2 4 3 2 5 4" xfId="19530"/>
    <cellStyle name="Note 2 4 3 2 5 5" xfId="19531"/>
    <cellStyle name="Note 2 4 3 2 5 6" xfId="19532"/>
    <cellStyle name="Note 2 4 3 2 6" xfId="19533"/>
    <cellStyle name="Note 2 4 3 2 6 2" xfId="19534"/>
    <cellStyle name="Note 2 4 3 2 6 3" xfId="19535"/>
    <cellStyle name="Note 2 4 3 2 6 4" xfId="19536"/>
    <cellStyle name="Note 2 4 3 2 6 5" xfId="19537"/>
    <cellStyle name="Note 2 4 3 2 6 6" xfId="19538"/>
    <cellStyle name="Note 2 4 3 2 7" xfId="19539"/>
    <cellStyle name="Note 2 4 3 2 8" xfId="19540"/>
    <cellStyle name="Note 2 4 3 2 9" xfId="19541"/>
    <cellStyle name="Note 2 4 3 3" xfId="19542"/>
    <cellStyle name="Note 2 4 3 3 10" xfId="19543"/>
    <cellStyle name="Note 2 4 3 3 2" xfId="19544"/>
    <cellStyle name="Note 2 4 3 3 2 2" xfId="19545"/>
    <cellStyle name="Note 2 4 3 3 2 2 2" xfId="19546"/>
    <cellStyle name="Note 2 4 3 3 2 2 2 2" xfId="19547"/>
    <cellStyle name="Note 2 4 3 3 2 2 2 3" xfId="19548"/>
    <cellStyle name="Note 2 4 3 3 2 2 2 4" xfId="19549"/>
    <cellStyle name="Note 2 4 3 3 2 2 2 5" xfId="19550"/>
    <cellStyle name="Note 2 4 3 3 2 2 2 6" xfId="19551"/>
    <cellStyle name="Note 2 4 3 3 2 2 3" xfId="19552"/>
    <cellStyle name="Note 2 4 3 3 2 2 3 2" xfId="19553"/>
    <cellStyle name="Note 2 4 3 3 2 2 3 3" xfId="19554"/>
    <cellStyle name="Note 2 4 3 3 2 2 3 4" xfId="19555"/>
    <cellStyle name="Note 2 4 3 3 2 2 3 5" xfId="19556"/>
    <cellStyle name="Note 2 4 3 3 2 2 3 6" xfId="19557"/>
    <cellStyle name="Note 2 4 3 3 2 2 4" xfId="19558"/>
    <cellStyle name="Note 2 4 3 3 2 2 5" xfId="19559"/>
    <cellStyle name="Note 2 4 3 3 2 2 6" xfId="19560"/>
    <cellStyle name="Note 2 4 3 3 2 2 7" xfId="19561"/>
    <cellStyle name="Note 2 4 3 3 2 2 8" xfId="19562"/>
    <cellStyle name="Note 2 4 3 3 2 3" xfId="19563"/>
    <cellStyle name="Note 2 4 3 3 2 3 2" xfId="19564"/>
    <cellStyle name="Note 2 4 3 3 2 3 3" xfId="19565"/>
    <cellStyle name="Note 2 4 3 3 2 3 4" xfId="19566"/>
    <cellStyle name="Note 2 4 3 3 2 3 5" xfId="19567"/>
    <cellStyle name="Note 2 4 3 3 2 3 6" xfId="19568"/>
    <cellStyle name="Note 2 4 3 3 2 4" xfId="19569"/>
    <cellStyle name="Note 2 4 3 3 2 4 2" xfId="19570"/>
    <cellStyle name="Note 2 4 3 3 2 4 3" xfId="19571"/>
    <cellStyle name="Note 2 4 3 3 2 4 4" xfId="19572"/>
    <cellStyle name="Note 2 4 3 3 2 4 5" xfId="19573"/>
    <cellStyle name="Note 2 4 3 3 2 4 6" xfId="19574"/>
    <cellStyle name="Note 2 4 3 3 2 5" xfId="19575"/>
    <cellStyle name="Note 2 4 3 3 2 6" xfId="19576"/>
    <cellStyle name="Note 2 4 3 3 2 7" xfId="19577"/>
    <cellStyle name="Note 2 4 3 3 2 8" xfId="19578"/>
    <cellStyle name="Note 2 4 3 3 2 9" xfId="19579"/>
    <cellStyle name="Note 2 4 3 3 3" xfId="19580"/>
    <cellStyle name="Note 2 4 3 3 3 2" xfId="19581"/>
    <cellStyle name="Note 2 4 3 3 3 2 2" xfId="19582"/>
    <cellStyle name="Note 2 4 3 3 3 2 3" xfId="19583"/>
    <cellStyle name="Note 2 4 3 3 3 2 4" xfId="19584"/>
    <cellStyle name="Note 2 4 3 3 3 2 5" xfId="19585"/>
    <cellStyle name="Note 2 4 3 3 3 2 6" xfId="19586"/>
    <cellStyle name="Note 2 4 3 3 3 3" xfId="19587"/>
    <cellStyle name="Note 2 4 3 3 3 3 2" xfId="19588"/>
    <cellStyle name="Note 2 4 3 3 3 3 3" xfId="19589"/>
    <cellStyle name="Note 2 4 3 3 3 3 4" xfId="19590"/>
    <cellStyle name="Note 2 4 3 3 3 3 5" xfId="19591"/>
    <cellStyle name="Note 2 4 3 3 3 3 6" xfId="19592"/>
    <cellStyle name="Note 2 4 3 3 3 4" xfId="19593"/>
    <cellStyle name="Note 2 4 3 3 3 5" xfId="19594"/>
    <cellStyle name="Note 2 4 3 3 3 6" xfId="19595"/>
    <cellStyle name="Note 2 4 3 3 3 7" xfId="19596"/>
    <cellStyle name="Note 2 4 3 3 3 8" xfId="19597"/>
    <cellStyle name="Note 2 4 3 3 4" xfId="19598"/>
    <cellStyle name="Note 2 4 3 3 4 2" xfId="19599"/>
    <cellStyle name="Note 2 4 3 3 4 3" xfId="19600"/>
    <cellStyle name="Note 2 4 3 3 4 4" xfId="19601"/>
    <cellStyle name="Note 2 4 3 3 4 5" xfId="19602"/>
    <cellStyle name="Note 2 4 3 3 4 6" xfId="19603"/>
    <cellStyle name="Note 2 4 3 3 5" xfId="19604"/>
    <cellStyle name="Note 2 4 3 3 5 2" xfId="19605"/>
    <cellStyle name="Note 2 4 3 3 5 3" xfId="19606"/>
    <cellStyle name="Note 2 4 3 3 5 4" xfId="19607"/>
    <cellStyle name="Note 2 4 3 3 5 5" xfId="19608"/>
    <cellStyle name="Note 2 4 3 3 5 6" xfId="19609"/>
    <cellStyle name="Note 2 4 3 3 6" xfId="19610"/>
    <cellStyle name="Note 2 4 3 3 7" xfId="19611"/>
    <cellStyle name="Note 2 4 3 3 8" xfId="19612"/>
    <cellStyle name="Note 2 4 3 3 9" xfId="19613"/>
    <cellStyle name="Note 2 4 3 4" xfId="19614"/>
    <cellStyle name="Note 2 4 3 4 2" xfId="19615"/>
    <cellStyle name="Note 2 4 3 4 2 2" xfId="19616"/>
    <cellStyle name="Note 2 4 3 4 2 2 2" xfId="19617"/>
    <cellStyle name="Note 2 4 3 4 2 2 3" xfId="19618"/>
    <cellStyle name="Note 2 4 3 4 2 2 4" xfId="19619"/>
    <cellStyle name="Note 2 4 3 4 2 2 5" xfId="19620"/>
    <cellStyle name="Note 2 4 3 4 2 2 6" xfId="19621"/>
    <cellStyle name="Note 2 4 3 4 2 3" xfId="19622"/>
    <cellStyle name="Note 2 4 3 4 2 3 2" xfId="19623"/>
    <cellStyle name="Note 2 4 3 4 2 3 3" xfId="19624"/>
    <cellStyle name="Note 2 4 3 4 2 3 4" xfId="19625"/>
    <cellStyle name="Note 2 4 3 4 2 3 5" xfId="19626"/>
    <cellStyle name="Note 2 4 3 4 2 3 6" xfId="19627"/>
    <cellStyle name="Note 2 4 3 4 2 4" xfId="19628"/>
    <cellStyle name="Note 2 4 3 4 2 5" xfId="19629"/>
    <cellStyle name="Note 2 4 3 4 2 6" xfId="19630"/>
    <cellStyle name="Note 2 4 3 4 2 7" xfId="19631"/>
    <cellStyle name="Note 2 4 3 4 2 8" xfId="19632"/>
    <cellStyle name="Note 2 4 3 4 3" xfId="19633"/>
    <cellStyle name="Note 2 4 3 4 3 2" xfId="19634"/>
    <cellStyle name="Note 2 4 3 4 3 3" xfId="19635"/>
    <cellStyle name="Note 2 4 3 4 3 4" xfId="19636"/>
    <cellStyle name="Note 2 4 3 4 3 5" xfId="19637"/>
    <cellStyle name="Note 2 4 3 4 3 6" xfId="19638"/>
    <cellStyle name="Note 2 4 3 4 4" xfId="19639"/>
    <cellStyle name="Note 2 4 3 4 4 2" xfId="19640"/>
    <cellStyle name="Note 2 4 3 4 4 3" xfId="19641"/>
    <cellStyle name="Note 2 4 3 4 4 4" xfId="19642"/>
    <cellStyle name="Note 2 4 3 4 4 5" xfId="19643"/>
    <cellStyle name="Note 2 4 3 4 4 6" xfId="19644"/>
    <cellStyle name="Note 2 4 3 4 5" xfId="19645"/>
    <cellStyle name="Note 2 4 3 4 6" xfId="19646"/>
    <cellStyle name="Note 2 4 3 4 7" xfId="19647"/>
    <cellStyle name="Note 2 4 3 4 8" xfId="19648"/>
    <cellStyle name="Note 2 4 3 4 9" xfId="19649"/>
    <cellStyle name="Note 2 4 3 5" xfId="19650"/>
    <cellStyle name="Note 2 4 3 5 2" xfId="19651"/>
    <cellStyle name="Note 2 4 3 5 2 2" xfId="19652"/>
    <cellStyle name="Note 2 4 3 5 2 3" xfId="19653"/>
    <cellStyle name="Note 2 4 3 5 2 4" xfId="19654"/>
    <cellStyle name="Note 2 4 3 5 2 5" xfId="19655"/>
    <cellStyle name="Note 2 4 3 5 2 6" xfId="19656"/>
    <cellStyle name="Note 2 4 3 5 3" xfId="19657"/>
    <cellStyle name="Note 2 4 3 5 3 2" xfId="19658"/>
    <cellStyle name="Note 2 4 3 5 3 3" xfId="19659"/>
    <cellStyle name="Note 2 4 3 5 3 4" xfId="19660"/>
    <cellStyle name="Note 2 4 3 5 3 5" xfId="19661"/>
    <cellStyle name="Note 2 4 3 5 3 6" xfId="19662"/>
    <cellStyle name="Note 2 4 3 5 4" xfId="19663"/>
    <cellStyle name="Note 2 4 3 5 5" xfId="19664"/>
    <cellStyle name="Note 2 4 3 5 6" xfId="19665"/>
    <cellStyle name="Note 2 4 3 5 7" xfId="19666"/>
    <cellStyle name="Note 2 4 3 5 8" xfId="19667"/>
    <cellStyle name="Note 2 4 3 6" xfId="19668"/>
    <cellStyle name="Note 2 4 3 6 2" xfId="19669"/>
    <cellStyle name="Note 2 4 3 6 3" xfId="19670"/>
    <cellStyle name="Note 2 4 3 6 4" xfId="19671"/>
    <cellStyle name="Note 2 4 3 6 5" xfId="19672"/>
    <cellStyle name="Note 2 4 3 6 6" xfId="19673"/>
    <cellStyle name="Note 2 4 3 7" xfId="19674"/>
    <cellStyle name="Note 2 4 3 7 2" xfId="19675"/>
    <cellStyle name="Note 2 4 3 7 3" xfId="19676"/>
    <cellStyle name="Note 2 4 3 7 4" xfId="19677"/>
    <cellStyle name="Note 2 4 3 7 5" xfId="19678"/>
    <cellStyle name="Note 2 4 3 7 6" xfId="19679"/>
    <cellStyle name="Note 2 4 3 8" xfId="19680"/>
    <cellStyle name="Note 2 4 3 9" xfId="19681"/>
    <cellStyle name="Note 2 4 4" xfId="19682"/>
    <cellStyle name="Note 2 4 4 10" xfId="19683"/>
    <cellStyle name="Note 2 4 4 11" xfId="19684"/>
    <cellStyle name="Note 2 4 4 2" xfId="19685"/>
    <cellStyle name="Note 2 4 4 2 2" xfId="19686"/>
    <cellStyle name="Note 2 4 4 2 2 2" xfId="19687"/>
    <cellStyle name="Note 2 4 4 2 2 2 2" xfId="19688"/>
    <cellStyle name="Note 2 4 4 2 2 2 3" xfId="19689"/>
    <cellStyle name="Note 2 4 4 2 2 2 4" xfId="19690"/>
    <cellStyle name="Note 2 4 4 2 2 2 5" xfId="19691"/>
    <cellStyle name="Note 2 4 4 2 2 2 6" xfId="19692"/>
    <cellStyle name="Note 2 4 4 2 2 3" xfId="19693"/>
    <cellStyle name="Note 2 4 4 2 2 3 2" xfId="19694"/>
    <cellStyle name="Note 2 4 4 2 2 3 3" xfId="19695"/>
    <cellStyle name="Note 2 4 4 2 2 3 4" xfId="19696"/>
    <cellStyle name="Note 2 4 4 2 2 3 5" xfId="19697"/>
    <cellStyle name="Note 2 4 4 2 2 3 6" xfId="19698"/>
    <cellStyle name="Note 2 4 4 2 2 4" xfId="19699"/>
    <cellStyle name="Note 2 4 4 2 2 5" xfId="19700"/>
    <cellStyle name="Note 2 4 4 2 2 6" xfId="19701"/>
    <cellStyle name="Note 2 4 4 2 2 7" xfId="19702"/>
    <cellStyle name="Note 2 4 4 2 2 8" xfId="19703"/>
    <cellStyle name="Note 2 4 4 2 3" xfId="19704"/>
    <cellStyle name="Note 2 4 4 2 3 2" xfId="19705"/>
    <cellStyle name="Note 2 4 4 2 3 3" xfId="19706"/>
    <cellStyle name="Note 2 4 4 2 3 4" xfId="19707"/>
    <cellStyle name="Note 2 4 4 2 3 5" xfId="19708"/>
    <cellStyle name="Note 2 4 4 2 3 6" xfId="19709"/>
    <cellStyle name="Note 2 4 4 2 4" xfId="19710"/>
    <cellStyle name="Note 2 4 4 2 4 2" xfId="19711"/>
    <cellStyle name="Note 2 4 4 2 4 3" xfId="19712"/>
    <cellStyle name="Note 2 4 4 2 4 4" xfId="19713"/>
    <cellStyle name="Note 2 4 4 2 4 5" xfId="19714"/>
    <cellStyle name="Note 2 4 4 2 4 6" xfId="19715"/>
    <cellStyle name="Note 2 4 4 2 5" xfId="19716"/>
    <cellStyle name="Note 2 4 4 2 6" xfId="19717"/>
    <cellStyle name="Note 2 4 4 2 7" xfId="19718"/>
    <cellStyle name="Note 2 4 4 2 8" xfId="19719"/>
    <cellStyle name="Note 2 4 4 2 9" xfId="19720"/>
    <cellStyle name="Note 2 4 4 3" xfId="19721"/>
    <cellStyle name="Note 2 4 4 3 2" xfId="19722"/>
    <cellStyle name="Note 2 4 4 3 2 2" xfId="19723"/>
    <cellStyle name="Note 2 4 4 3 2 2 2" xfId="19724"/>
    <cellStyle name="Note 2 4 4 3 2 2 3" xfId="19725"/>
    <cellStyle name="Note 2 4 4 3 2 2 4" xfId="19726"/>
    <cellStyle name="Note 2 4 4 3 2 2 5" xfId="19727"/>
    <cellStyle name="Note 2 4 4 3 2 2 6" xfId="19728"/>
    <cellStyle name="Note 2 4 4 3 2 3" xfId="19729"/>
    <cellStyle name="Note 2 4 4 3 2 3 2" xfId="19730"/>
    <cellStyle name="Note 2 4 4 3 2 3 3" xfId="19731"/>
    <cellStyle name="Note 2 4 4 3 2 3 4" xfId="19732"/>
    <cellStyle name="Note 2 4 4 3 2 3 5" xfId="19733"/>
    <cellStyle name="Note 2 4 4 3 2 3 6" xfId="19734"/>
    <cellStyle name="Note 2 4 4 3 2 4" xfId="19735"/>
    <cellStyle name="Note 2 4 4 3 2 5" xfId="19736"/>
    <cellStyle name="Note 2 4 4 3 2 6" xfId="19737"/>
    <cellStyle name="Note 2 4 4 3 2 7" xfId="19738"/>
    <cellStyle name="Note 2 4 4 3 2 8" xfId="19739"/>
    <cellStyle name="Note 2 4 4 3 3" xfId="19740"/>
    <cellStyle name="Note 2 4 4 3 3 2" xfId="19741"/>
    <cellStyle name="Note 2 4 4 3 3 3" xfId="19742"/>
    <cellStyle name="Note 2 4 4 3 3 4" xfId="19743"/>
    <cellStyle name="Note 2 4 4 3 3 5" xfId="19744"/>
    <cellStyle name="Note 2 4 4 3 3 6" xfId="19745"/>
    <cellStyle name="Note 2 4 4 3 4" xfId="19746"/>
    <cellStyle name="Note 2 4 4 3 4 2" xfId="19747"/>
    <cellStyle name="Note 2 4 4 3 4 3" xfId="19748"/>
    <cellStyle name="Note 2 4 4 3 4 4" xfId="19749"/>
    <cellStyle name="Note 2 4 4 3 4 5" xfId="19750"/>
    <cellStyle name="Note 2 4 4 3 4 6" xfId="19751"/>
    <cellStyle name="Note 2 4 4 3 5" xfId="19752"/>
    <cellStyle name="Note 2 4 4 3 6" xfId="19753"/>
    <cellStyle name="Note 2 4 4 3 7" xfId="19754"/>
    <cellStyle name="Note 2 4 4 3 8" xfId="19755"/>
    <cellStyle name="Note 2 4 4 3 9" xfId="19756"/>
    <cellStyle name="Note 2 4 4 4" xfId="19757"/>
    <cellStyle name="Note 2 4 4 4 2" xfId="19758"/>
    <cellStyle name="Note 2 4 4 4 2 2" xfId="19759"/>
    <cellStyle name="Note 2 4 4 4 2 3" xfId="19760"/>
    <cellStyle name="Note 2 4 4 4 2 4" xfId="19761"/>
    <cellStyle name="Note 2 4 4 4 2 5" xfId="19762"/>
    <cellStyle name="Note 2 4 4 4 2 6" xfId="19763"/>
    <cellStyle name="Note 2 4 4 4 3" xfId="19764"/>
    <cellStyle name="Note 2 4 4 4 3 2" xfId="19765"/>
    <cellStyle name="Note 2 4 4 4 3 3" xfId="19766"/>
    <cellStyle name="Note 2 4 4 4 3 4" xfId="19767"/>
    <cellStyle name="Note 2 4 4 4 3 5" xfId="19768"/>
    <cellStyle name="Note 2 4 4 4 3 6" xfId="19769"/>
    <cellStyle name="Note 2 4 4 4 4" xfId="19770"/>
    <cellStyle name="Note 2 4 4 4 5" xfId="19771"/>
    <cellStyle name="Note 2 4 4 4 6" xfId="19772"/>
    <cellStyle name="Note 2 4 4 4 7" xfId="19773"/>
    <cellStyle name="Note 2 4 4 4 8" xfId="19774"/>
    <cellStyle name="Note 2 4 4 5" xfId="19775"/>
    <cellStyle name="Note 2 4 4 5 2" xfId="19776"/>
    <cellStyle name="Note 2 4 4 5 3" xfId="19777"/>
    <cellStyle name="Note 2 4 4 5 4" xfId="19778"/>
    <cellStyle name="Note 2 4 4 5 5" xfId="19779"/>
    <cellStyle name="Note 2 4 4 5 6" xfId="19780"/>
    <cellStyle name="Note 2 4 4 6" xfId="19781"/>
    <cellStyle name="Note 2 4 4 6 2" xfId="19782"/>
    <cellStyle name="Note 2 4 4 6 3" xfId="19783"/>
    <cellStyle name="Note 2 4 4 6 4" xfId="19784"/>
    <cellStyle name="Note 2 4 4 6 5" xfId="19785"/>
    <cellStyle name="Note 2 4 4 6 6" xfId="19786"/>
    <cellStyle name="Note 2 4 4 7" xfId="19787"/>
    <cellStyle name="Note 2 4 4 8" xfId="19788"/>
    <cellStyle name="Note 2 4 4 9" xfId="19789"/>
    <cellStyle name="Note 2 4 5" xfId="19790"/>
    <cellStyle name="Note 2 4 5 10" xfId="19791"/>
    <cellStyle name="Note 2 4 5 2" xfId="19792"/>
    <cellStyle name="Note 2 4 5 2 2" xfId="19793"/>
    <cellStyle name="Note 2 4 5 2 2 2" xfId="19794"/>
    <cellStyle name="Note 2 4 5 2 2 2 2" xfId="19795"/>
    <cellStyle name="Note 2 4 5 2 2 2 3" xfId="19796"/>
    <cellStyle name="Note 2 4 5 2 2 2 4" xfId="19797"/>
    <cellStyle name="Note 2 4 5 2 2 2 5" xfId="19798"/>
    <cellStyle name="Note 2 4 5 2 2 2 6" xfId="19799"/>
    <cellStyle name="Note 2 4 5 2 2 3" xfId="19800"/>
    <cellStyle name="Note 2 4 5 2 2 3 2" xfId="19801"/>
    <cellStyle name="Note 2 4 5 2 2 3 3" xfId="19802"/>
    <cellStyle name="Note 2 4 5 2 2 3 4" xfId="19803"/>
    <cellStyle name="Note 2 4 5 2 2 3 5" xfId="19804"/>
    <cellStyle name="Note 2 4 5 2 2 3 6" xfId="19805"/>
    <cellStyle name="Note 2 4 5 2 2 4" xfId="19806"/>
    <cellStyle name="Note 2 4 5 2 2 5" xfId="19807"/>
    <cellStyle name="Note 2 4 5 2 2 6" xfId="19808"/>
    <cellStyle name="Note 2 4 5 2 2 7" xfId="19809"/>
    <cellStyle name="Note 2 4 5 2 2 8" xfId="19810"/>
    <cellStyle name="Note 2 4 5 2 3" xfId="19811"/>
    <cellStyle name="Note 2 4 5 2 3 2" xfId="19812"/>
    <cellStyle name="Note 2 4 5 2 3 3" xfId="19813"/>
    <cellStyle name="Note 2 4 5 2 3 4" xfId="19814"/>
    <cellStyle name="Note 2 4 5 2 3 5" xfId="19815"/>
    <cellStyle name="Note 2 4 5 2 3 6" xfId="19816"/>
    <cellStyle name="Note 2 4 5 2 4" xfId="19817"/>
    <cellStyle name="Note 2 4 5 2 4 2" xfId="19818"/>
    <cellStyle name="Note 2 4 5 2 4 3" xfId="19819"/>
    <cellStyle name="Note 2 4 5 2 4 4" xfId="19820"/>
    <cellStyle name="Note 2 4 5 2 4 5" xfId="19821"/>
    <cellStyle name="Note 2 4 5 2 4 6" xfId="19822"/>
    <cellStyle name="Note 2 4 5 2 5" xfId="19823"/>
    <cellStyle name="Note 2 4 5 2 6" xfId="19824"/>
    <cellStyle name="Note 2 4 5 2 7" xfId="19825"/>
    <cellStyle name="Note 2 4 5 2 8" xfId="19826"/>
    <cellStyle name="Note 2 4 5 2 9" xfId="19827"/>
    <cellStyle name="Note 2 4 5 3" xfId="19828"/>
    <cellStyle name="Note 2 4 5 3 2" xfId="19829"/>
    <cellStyle name="Note 2 4 5 3 2 2" xfId="19830"/>
    <cellStyle name="Note 2 4 5 3 2 3" xfId="19831"/>
    <cellStyle name="Note 2 4 5 3 2 4" xfId="19832"/>
    <cellStyle name="Note 2 4 5 3 2 5" xfId="19833"/>
    <cellStyle name="Note 2 4 5 3 2 6" xfId="19834"/>
    <cellStyle name="Note 2 4 5 3 3" xfId="19835"/>
    <cellStyle name="Note 2 4 5 3 3 2" xfId="19836"/>
    <cellStyle name="Note 2 4 5 3 3 3" xfId="19837"/>
    <cellStyle name="Note 2 4 5 3 3 4" xfId="19838"/>
    <cellStyle name="Note 2 4 5 3 3 5" xfId="19839"/>
    <cellStyle name="Note 2 4 5 3 3 6" xfId="19840"/>
    <cellStyle name="Note 2 4 5 3 4" xfId="19841"/>
    <cellStyle name="Note 2 4 5 3 5" xfId="19842"/>
    <cellStyle name="Note 2 4 5 3 6" xfId="19843"/>
    <cellStyle name="Note 2 4 5 3 7" xfId="19844"/>
    <cellStyle name="Note 2 4 5 3 8" xfId="19845"/>
    <cellStyle name="Note 2 4 5 4" xfId="19846"/>
    <cellStyle name="Note 2 4 5 4 2" xfId="19847"/>
    <cellStyle name="Note 2 4 5 4 3" xfId="19848"/>
    <cellStyle name="Note 2 4 5 4 4" xfId="19849"/>
    <cellStyle name="Note 2 4 5 4 5" xfId="19850"/>
    <cellStyle name="Note 2 4 5 4 6" xfId="19851"/>
    <cellStyle name="Note 2 4 5 5" xfId="19852"/>
    <cellStyle name="Note 2 4 5 5 2" xfId="19853"/>
    <cellStyle name="Note 2 4 5 5 3" xfId="19854"/>
    <cellStyle name="Note 2 4 5 5 4" xfId="19855"/>
    <cellStyle name="Note 2 4 5 5 5" xfId="19856"/>
    <cellStyle name="Note 2 4 5 5 6" xfId="19857"/>
    <cellStyle name="Note 2 4 5 6" xfId="19858"/>
    <cellStyle name="Note 2 4 5 7" xfId="19859"/>
    <cellStyle name="Note 2 4 5 8" xfId="19860"/>
    <cellStyle name="Note 2 4 5 9" xfId="19861"/>
    <cellStyle name="Note 2 4 6" xfId="19862"/>
    <cellStyle name="Note 2 4 6 2" xfId="19863"/>
    <cellStyle name="Note 2 4 6 2 2" xfId="19864"/>
    <cellStyle name="Note 2 4 6 2 2 2" xfId="19865"/>
    <cellStyle name="Note 2 4 6 2 2 3" xfId="19866"/>
    <cellStyle name="Note 2 4 6 2 2 4" xfId="19867"/>
    <cellStyle name="Note 2 4 6 2 2 5" xfId="19868"/>
    <cellStyle name="Note 2 4 6 2 2 6" xfId="19869"/>
    <cellStyle name="Note 2 4 6 2 3" xfId="19870"/>
    <cellStyle name="Note 2 4 6 2 3 2" xfId="19871"/>
    <cellStyle name="Note 2 4 6 2 3 3" xfId="19872"/>
    <cellStyle name="Note 2 4 6 2 3 4" xfId="19873"/>
    <cellStyle name="Note 2 4 6 2 3 5" xfId="19874"/>
    <cellStyle name="Note 2 4 6 2 3 6" xfId="19875"/>
    <cellStyle name="Note 2 4 6 2 4" xfId="19876"/>
    <cellStyle name="Note 2 4 6 2 5" xfId="19877"/>
    <cellStyle name="Note 2 4 6 2 6" xfId="19878"/>
    <cellStyle name="Note 2 4 6 2 7" xfId="19879"/>
    <cellStyle name="Note 2 4 6 2 8" xfId="19880"/>
    <cellStyle name="Note 2 4 6 3" xfId="19881"/>
    <cellStyle name="Note 2 4 6 3 2" xfId="19882"/>
    <cellStyle name="Note 2 4 6 3 3" xfId="19883"/>
    <cellStyle name="Note 2 4 6 3 4" xfId="19884"/>
    <cellStyle name="Note 2 4 6 3 5" xfId="19885"/>
    <cellStyle name="Note 2 4 6 3 6" xfId="19886"/>
    <cellStyle name="Note 2 4 6 4" xfId="19887"/>
    <cellStyle name="Note 2 4 6 4 2" xfId="19888"/>
    <cellStyle name="Note 2 4 6 4 3" xfId="19889"/>
    <cellStyle name="Note 2 4 6 4 4" xfId="19890"/>
    <cellStyle name="Note 2 4 6 4 5" xfId="19891"/>
    <cellStyle name="Note 2 4 6 4 6" xfId="19892"/>
    <cellStyle name="Note 2 4 6 5" xfId="19893"/>
    <cellStyle name="Note 2 4 6 6" xfId="19894"/>
    <cellStyle name="Note 2 4 6 7" xfId="19895"/>
    <cellStyle name="Note 2 4 6 8" xfId="19896"/>
    <cellStyle name="Note 2 4 6 9" xfId="19897"/>
    <cellStyle name="Note 2 4 7" xfId="19898"/>
    <cellStyle name="Note 2 4 7 2" xfId="19899"/>
    <cellStyle name="Note 2 4 7 2 2" xfId="19900"/>
    <cellStyle name="Note 2 4 7 2 3" xfId="19901"/>
    <cellStyle name="Note 2 4 7 2 4" xfId="19902"/>
    <cellStyle name="Note 2 4 7 2 5" xfId="19903"/>
    <cellStyle name="Note 2 4 7 2 6" xfId="19904"/>
    <cellStyle name="Note 2 4 7 3" xfId="19905"/>
    <cellStyle name="Note 2 4 7 3 2" xfId="19906"/>
    <cellStyle name="Note 2 4 7 3 3" xfId="19907"/>
    <cellStyle name="Note 2 4 7 3 4" xfId="19908"/>
    <cellStyle name="Note 2 4 7 3 5" xfId="19909"/>
    <cellStyle name="Note 2 4 7 3 6" xfId="19910"/>
    <cellStyle name="Note 2 4 7 4" xfId="19911"/>
    <cellStyle name="Note 2 4 7 5" xfId="19912"/>
    <cellStyle name="Note 2 4 7 6" xfId="19913"/>
    <cellStyle name="Note 2 4 7 7" xfId="19914"/>
    <cellStyle name="Note 2 4 7 8" xfId="19915"/>
    <cellStyle name="Note 2 4 8" xfId="19916"/>
    <cellStyle name="Note 2 4 8 2" xfId="19917"/>
    <cellStyle name="Note 2 4 8 3" xfId="19918"/>
    <cellStyle name="Note 2 4 8 4" xfId="19919"/>
    <cellStyle name="Note 2 4 8 5" xfId="19920"/>
    <cellStyle name="Note 2 4 8 6" xfId="19921"/>
    <cellStyle name="Note 2 4 9" xfId="19922"/>
    <cellStyle name="Note 2 4 9 2" xfId="19923"/>
    <cellStyle name="Note 2 4 9 3" xfId="19924"/>
    <cellStyle name="Note 2 4 9 4" xfId="19925"/>
    <cellStyle name="Note 2 4 9 5" xfId="19926"/>
    <cellStyle name="Note 2 4 9 6" xfId="19927"/>
    <cellStyle name="Note 2 5" xfId="19928"/>
    <cellStyle name="Note 2 5 10" xfId="19929"/>
    <cellStyle name="Note 2 5 11" xfId="19930"/>
    <cellStyle name="Note 2 5 12" xfId="19931"/>
    <cellStyle name="Note 2 5 13" xfId="19932"/>
    <cellStyle name="Note 2 5 2" xfId="19933"/>
    <cellStyle name="Note 2 5 2 10" xfId="19934"/>
    <cellStyle name="Note 2 5 2 11" xfId="19935"/>
    <cellStyle name="Note 2 5 2 12" xfId="19936"/>
    <cellStyle name="Note 2 5 2 2" xfId="19937"/>
    <cellStyle name="Note 2 5 2 2 10" xfId="19938"/>
    <cellStyle name="Note 2 5 2 2 11" xfId="19939"/>
    <cellStyle name="Note 2 5 2 2 2" xfId="19940"/>
    <cellStyle name="Note 2 5 2 2 2 2" xfId="19941"/>
    <cellStyle name="Note 2 5 2 2 2 2 2" xfId="19942"/>
    <cellStyle name="Note 2 5 2 2 2 2 2 2" xfId="19943"/>
    <cellStyle name="Note 2 5 2 2 2 2 2 3" xfId="19944"/>
    <cellStyle name="Note 2 5 2 2 2 2 2 4" xfId="19945"/>
    <cellStyle name="Note 2 5 2 2 2 2 2 5" xfId="19946"/>
    <cellStyle name="Note 2 5 2 2 2 2 2 6" xfId="19947"/>
    <cellStyle name="Note 2 5 2 2 2 2 3" xfId="19948"/>
    <cellStyle name="Note 2 5 2 2 2 2 3 2" xfId="19949"/>
    <cellStyle name="Note 2 5 2 2 2 2 3 3" xfId="19950"/>
    <cellStyle name="Note 2 5 2 2 2 2 3 4" xfId="19951"/>
    <cellStyle name="Note 2 5 2 2 2 2 3 5" xfId="19952"/>
    <cellStyle name="Note 2 5 2 2 2 2 3 6" xfId="19953"/>
    <cellStyle name="Note 2 5 2 2 2 2 4" xfId="19954"/>
    <cellStyle name="Note 2 5 2 2 2 2 5" xfId="19955"/>
    <cellStyle name="Note 2 5 2 2 2 2 6" xfId="19956"/>
    <cellStyle name="Note 2 5 2 2 2 2 7" xfId="19957"/>
    <cellStyle name="Note 2 5 2 2 2 2 8" xfId="19958"/>
    <cellStyle name="Note 2 5 2 2 2 3" xfId="19959"/>
    <cellStyle name="Note 2 5 2 2 2 3 2" xfId="19960"/>
    <cellStyle name="Note 2 5 2 2 2 3 3" xfId="19961"/>
    <cellStyle name="Note 2 5 2 2 2 3 4" xfId="19962"/>
    <cellStyle name="Note 2 5 2 2 2 3 5" xfId="19963"/>
    <cellStyle name="Note 2 5 2 2 2 3 6" xfId="19964"/>
    <cellStyle name="Note 2 5 2 2 2 4" xfId="19965"/>
    <cellStyle name="Note 2 5 2 2 2 4 2" xfId="19966"/>
    <cellStyle name="Note 2 5 2 2 2 4 3" xfId="19967"/>
    <cellStyle name="Note 2 5 2 2 2 4 4" xfId="19968"/>
    <cellStyle name="Note 2 5 2 2 2 4 5" xfId="19969"/>
    <cellStyle name="Note 2 5 2 2 2 4 6" xfId="19970"/>
    <cellStyle name="Note 2 5 2 2 2 5" xfId="19971"/>
    <cellStyle name="Note 2 5 2 2 2 6" xfId="19972"/>
    <cellStyle name="Note 2 5 2 2 2 7" xfId="19973"/>
    <cellStyle name="Note 2 5 2 2 2 8" xfId="19974"/>
    <cellStyle name="Note 2 5 2 2 2 9" xfId="19975"/>
    <cellStyle name="Note 2 5 2 2 3" xfId="19976"/>
    <cellStyle name="Note 2 5 2 2 3 2" xfId="19977"/>
    <cellStyle name="Note 2 5 2 2 3 2 2" xfId="19978"/>
    <cellStyle name="Note 2 5 2 2 3 2 2 2" xfId="19979"/>
    <cellStyle name="Note 2 5 2 2 3 2 2 3" xfId="19980"/>
    <cellStyle name="Note 2 5 2 2 3 2 2 4" xfId="19981"/>
    <cellStyle name="Note 2 5 2 2 3 2 2 5" xfId="19982"/>
    <cellStyle name="Note 2 5 2 2 3 2 2 6" xfId="19983"/>
    <cellStyle name="Note 2 5 2 2 3 2 3" xfId="19984"/>
    <cellStyle name="Note 2 5 2 2 3 2 3 2" xfId="19985"/>
    <cellStyle name="Note 2 5 2 2 3 2 3 3" xfId="19986"/>
    <cellStyle name="Note 2 5 2 2 3 2 3 4" xfId="19987"/>
    <cellStyle name="Note 2 5 2 2 3 2 3 5" xfId="19988"/>
    <cellStyle name="Note 2 5 2 2 3 2 3 6" xfId="19989"/>
    <cellStyle name="Note 2 5 2 2 3 2 4" xfId="19990"/>
    <cellStyle name="Note 2 5 2 2 3 2 5" xfId="19991"/>
    <cellStyle name="Note 2 5 2 2 3 2 6" xfId="19992"/>
    <cellStyle name="Note 2 5 2 2 3 2 7" xfId="19993"/>
    <cellStyle name="Note 2 5 2 2 3 2 8" xfId="19994"/>
    <cellStyle name="Note 2 5 2 2 3 3" xfId="19995"/>
    <cellStyle name="Note 2 5 2 2 3 3 2" xfId="19996"/>
    <cellStyle name="Note 2 5 2 2 3 3 3" xfId="19997"/>
    <cellStyle name="Note 2 5 2 2 3 3 4" xfId="19998"/>
    <cellStyle name="Note 2 5 2 2 3 3 5" xfId="19999"/>
    <cellStyle name="Note 2 5 2 2 3 3 6" xfId="20000"/>
    <cellStyle name="Note 2 5 2 2 3 4" xfId="20001"/>
    <cellStyle name="Note 2 5 2 2 3 4 2" xfId="20002"/>
    <cellStyle name="Note 2 5 2 2 3 4 3" xfId="20003"/>
    <cellStyle name="Note 2 5 2 2 3 4 4" xfId="20004"/>
    <cellStyle name="Note 2 5 2 2 3 4 5" xfId="20005"/>
    <cellStyle name="Note 2 5 2 2 3 4 6" xfId="20006"/>
    <cellStyle name="Note 2 5 2 2 3 5" xfId="20007"/>
    <cellStyle name="Note 2 5 2 2 3 6" xfId="20008"/>
    <cellStyle name="Note 2 5 2 2 3 7" xfId="20009"/>
    <cellStyle name="Note 2 5 2 2 3 8" xfId="20010"/>
    <cellStyle name="Note 2 5 2 2 3 9" xfId="20011"/>
    <cellStyle name="Note 2 5 2 2 4" xfId="20012"/>
    <cellStyle name="Note 2 5 2 2 4 2" xfId="20013"/>
    <cellStyle name="Note 2 5 2 2 4 2 2" xfId="20014"/>
    <cellStyle name="Note 2 5 2 2 4 2 3" xfId="20015"/>
    <cellStyle name="Note 2 5 2 2 4 2 4" xfId="20016"/>
    <cellStyle name="Note 2 5 2 2 4 2 5" xfId="20017"/>
    <cellStyle name="Note 2 5 2 2 4 2 6" xfId="20018"/>
    <cellStyle name="Note 2 5 2 2 4 3" xfId="20019"/>
    <cellStyle name="Note 2 5 2 2 4 3 2" xfId="20020"/>
    <cellStyle name="Note 2 5 2 2 4 3 3" xfId="20021"/>
    <cellStyle name="Note 2 5 2 2 4 3 4" xfId="20022"/>
    <cellStyle name="Note 2 5 2 2 4 3 5" xfId="20023"/>
    <cellStyle name="Note 2 5 2 2 4 3 6" xfId="20024"/>
    <cellStyle name="Note 2 5 2 2 4 4" xfId="20025"/>
    <cellStyle name="Note 2 5 2 2 4 5" xfId="20026"/>
    <cellStyle name="Note 2 5 2 2 4 6" xfId="20027"/>
    <cellStyle name="Note 2 5 2 2 4 7" xfId="20028"/>
    <cellStyle name="Note 2 5 2 2 4 8" xfId="20029"/>
    <cellStyle name="Note 2 5 2 2 5" xfId="20030"/>
    <cellStyle name="Note 2 5 2 2 5 2" xfId="20031"/>
    <cellStyle name="Note 2 5 2 2 5 3" xfId="20032"/>
    <cellStyle name="Note 2 5 2 2 5 4" xfId="20033"/>
    <cellStyle name="Note 2 5 2 2 5 5" xfId="20034"/>
    <cellStyle name="Note 2 5 2 2 5 6" xfId="20035"/>
    <cellStyle name="Note 2 5 2 2 6" xfId="20036"/>
    <cellStyle name="Note 2 5 2 2 6 2" xfId="20037"/>
    <cellStyle name="Note 2 5 2 2 6 3" xfId="20038"/>
    <cellStyle name="Note 2 5 2 2 6 4" xfId="20039"/>
    <cellStyle name="Note 2 5 2 2 6 5" xfId="20040"/>
    <cellStyle name="Note 2 5 2 2 6 6" xfId="20041"/>
    <cellStyle name="Note 2 5 2 2 7" xfId="20042"/>
    <cellStyle name="Note 2 5 2 2 8" xfId="20043"/>
    <cellStyle name="Note 2 5 2 2 9" xfId="20044"/>
    <cellStyle name="Note 2 5 2 3" xfId="20045"/>
    <cellStyle name="Note 2 5 2 3 10" xfId="20046"/>
    <cellStyle name="Note 2 5 2 3 2" xfId="20047"/>
    <cellStyle name="Note 2 5 2 3 2 2" xfId="20048"/>
    <cellStyle name="Note 2 5 2 3 2 2 2" xfId="20049"/>
    <cellStyle name="Note 2 5 2 3 2 2 2 2" xfId="20050"/>
    <cellStyle name="Note 2 5 2 3 2 2 2 3" xfId="20051"/>
    <cellStyle name="Note 2 5 2 3 2 2 2 4" xfId="20052"/>
    <cellStyle name="Note 2 5 2 3 2 2 2 5" xfId="20053"/>
    <cellStyle name="Note 2 5 2 3 2 2 2 6" xfId="20054"/>
    <cellStyle name="Note 2 5 2 3 2 2 3" xfId="20055"/>
    <cellStyle name="Note 2 5 2 3 2 2 3 2" xfId="20056"/>
    <cellStyle name="Note 2 5 2 3 2 2 3 3" xfId="20057"/>
    <cellStyle name="Note 2 5 2 3 2 2 3 4" xfId="20058"/>
    <cellStyle name="Note 2 5 2 3 2 2 3 5" xfId="20059"/>
    <cellStyle name="Note 2 5 2 3 2 2 3 6" xfId="20060"/>
    <cellStyle name="Note 2 5 2 3 2 2 4" xfId="20061"/>
    <cellStyle name="Note 2 5 2 3 2 2 5" xfId="20062"/>
    <cellStyle name="Note 2 5 2 3 2 2 6" xfId="20063"/>
    <cellStyle name="Note 2 5 2 3 2 2 7" xfId="20064"/>
    <cellStyle name="Note 2 5 2 3 2 2 8" xfId="20065"/>
    <cellStyle name="Note 2 5 2 3 2 3" xfId="20066"/>
    <cellStyle name="Note 2 5 2 3 2 3 2" xfId="20067"/>
    <cellStyle name="Note 2 5 2 3 2 3 3" xfId="20068"/>
    <cellStyle name="Note 2 5 2 3 2 3 4" xfId="20069"/>
    <cellStyle name="Note 2 5 2 3 2 3 5" xfId="20070"/>
    <cellStyle name="Note 2 5 2 3 2 3 6" xfId="20071"/>
    <cellStyle name="Note 2 5 2 3 2 4" xfId="20072"/>
    <cellStyle name="Note 2 5 2 3 2 4 2" xfId="20073"/>
    <cellStyle name="Note 2 5 2 3 2 4 3" xfId="20074"/>
    <cellStyle name="Note 2 5 2 3 2 4 4" xfId="20075"/>
    <cellStyle name="Note 2 5 2 3 2 4 5" xfId="20076"/>
    <cellStyle name="Note 2 5 2 3 2 4 6" xfId="20077"/>
    <cellStyle name="Note 2 5 2 3 2 5" xfId="20078"/>
    <cellStyle name="Note 2 5 2 3 2 6" xfId="20079"/>
    <cellStyle name="Note 2 5 2 3 2 7" xfId="20080"/>
    <cellStyle name="Note 2 5 2 3 2 8" xfId="20081"/>
    <cellStyle name="Note 2 5 2 3 2 9" xfId="20082"/>
    <cellStyle name="Note 2 5 2 3 3" xfId="20083"/>
    <cellStyle name="Note 2 5 2 3 3 2" xfId="20084"/>
    <cellStyle name="Note 2 5 2 3 3 2 2" xfId="20085"/>
    <cellStyle name="Note 2 5 2 3 3 2 3" xfId="20086"/>
    <cellStyle name="Note 2 5 2 3 3 2 4" xfId="20087"/>
    <cellStyle name="Note 2 5 2 3 3 2 5" xfId="20088"/>
    <cellStyle name="Note 2 5 2 3 3 2 6" xfId="20089"/>
    <cellStyle name="Note 2 5 2 3 3 3" xfId="20090"/>
    <cellStyle name="Note 2 5 2 3 3 3 2" xfId="20091"/>
    <cellStyle name="Note 2 5 2 3 3 3 3" xfId="20092"/>
    <cellStyle name="Note 2 5 2 3 3 3 4" xfId="20093"/>
    <cellStyle name="Note 2 5 2 3 3 3 5" xfId="20094"/>
    <cellStyle name="Note 2 5 2 3 3 3 6" xfId="20095"/>
    <cellStyle name="Note 2 5 2 3 3 4" xfId="20096"/>
    <cellStyle name="Note 2 5 2 3 3 5" xfId="20097"/>
    <cellStyle name="Note 2 5 2 3 3 6" xfId="20098"/>
    <cellStyle name="Note 2 5 2 3 3 7" xfId="20099"/>
    <cellStyle name="Note 2 5 2 3 3 8" xfId="20100"/>
    <cellStyle name="Note 2 5 2 3 4" xfId="20101"/>
    <cellStyle name="Note 2 5 2 3 4 2" xfId="20102"/>
    <cellStyle name="Note 2 5 2 3 4 3" xfId="20103"/>
    <cellStyle name="Note 2 5 2 3 4 4" xfId="20104"/>
    <cellStyle name="Note 2 5 2 3 4 5" xfId="20105"/>
    <cellStyle name="Note 2 5 2 3 4 6" xfId="20106"/>
    <cellStyle name="Note 2 5 2 3 5" xfId="20107"/>
    <cellStyle name="Note 2 5 2 3 5 2" xfId="20108"/>
    <cellStyle name="Note 2 5 2 3 5 3" xfId="20109"/>
    <cellStyle name="Note 2 5 2 3 5 4" xfId="20110"/>
    <cellStyle name="Note 2 5 2 3 5 5" xfId="20111"/>
    <cellStyle name="Note 2 5 2 3 5 6" xfId="20112"/>
    <cellStyle name="Note 2 5 2 3 6" xfId="20113"/>
    <cellStyle name="Note 2 5 2 3 7" xfId="20114"/>
    <cellStyle name="Note 2 5 2 3 8" xfId="20115"/>
    <cellStyle name="Note 2 5 2 3 9" xfId="20116"/>
    <cellStyle name="Note 2 5 2 4" xfId="20117"/>
    <cellStyle name="Note 2 5 2 4 2" xfId="20118"/>
    <cellStyle name="Note 2 5 2 4 2 2" xfId="20119"/>
    <cellStyle name="Note 2 5 2 4 2 2 2" xfId="20120"/>
    <cellStyle name="Note 2 5 2 4 2 2 3" xfId="20121"/>
    <cellStyle name="Note 2 5 2 4 2 2 4" xfId="20122"/>
    <cellStyle name="Note 2 5 2 4 2 2 5" xfId="20123"/>
    <cellStyle name="Note 2 5 2 4 2 2 6" xfId="20124"/>
    <cellStyle name="Note 2 5 2 4 2 3" xfId="20125"/>
    <cellStyle name="Note 2 5 2 4 2 3 2" xfId="20126"/>
    <cellStyle name="Note 2 5 2 4 2 3 3" xfId="20127"/>
    <cellStyle name="Note 2 5 2 4 2 3 4" xfId="20128"/>
    <cellStyle name="Note 2 5 2 4 2 3 5" xfId="20129"/>
    <cellStyle name="Note 2 5 2 4 2 3 6" xfId="20130"/>
    <cellStyle name="Note 2 5 2 4 2 4" xfId="20131"/>
    <cellStyle name="Note 2 5 2 4 2 5" xfId="20132"/>
    <cellStyle name="Note 2 5 2 4 2 6" xfId="20133"/>
    <cellStyle name="Note 2 5 2 4 2 7" xfId="20134"/>
    <cellStyle name="Note 2 5 2 4 2 8" xfId="20135"/>
    <cellStyle name="Note 2 5 2 4 3" xfId="20136"/>
    <cellStyle name="Note 2 5 2 4 3 2" xfId="20137"/>
    <cellStyle name="Note 2 5 2 4 3 3" xfId="20138"/>
    <cellStyle name="Note 2 5 2 4 3 4" xfId="20139"/>
    <cellStyle name="Note 2 5 2 4 3 5" xfId="20140"/>
    <cellStyle name="Note 2 5 2 4 3 6" xfId="20141"/>
    <cellStyle name="Note 2 5 2 4 4" xfId="20142"/>
    <cellStyle name="Note 2 5 2 4 4 2" xfId="20143"/>
    <cellStyle name="Note 2 5 2 4 4 3" xfId="20144"/>
    <cellStyle name="Note 2 5 2 4 4 4" xfId="20145"/>
    <cellStyle name="Note 2 5 2 4 4 5" xfId="20146"/>
    <cellStyle name="Note 2 5 2 4 4 6" xfId="20147"/>
    <cellStyle name="Note 2 5 2 4 5" xfId="20148"/>
    <cellStyle name="Note 2 5 2 4 6" xfId="20149"/>
    <cellStyle name="Note 2 5 2 4 7" xfId="20150"/>
    <cellStyle name="Note 2 5 2 4 8" xfId="20151"/>
    <cellStyle name="Note 2 5 2 4 9" xfId="20152"/>
    <cellStyle name="Note 2 5 2 5" xfId="20153"/>
    <cellStyle name="Note 2 5 2 5 2" xfId="20154"/>
    <cellStyle name="Note 2 5 2 5 2 2" xfId="20155"/>
    <cellStyle name="Note 2 5 2 5 2 3" xfId="20156"/>
    <cellStyle name="Note 2 5 2 5 2 4" xfId="20157"/>
    <cellStyle name="Note 2 5 2 5 2 5" xfId="20158"/>
    <cellStyle name="Note 2 5 2 5 2 6" xfId="20159"/>
    <cellStyle name="Note 2 5 2 5 3" xfId="20160"/>
    <cellStyle name="Note 2 5 2 5 3 2" xfId="20161"/>
    <cellStyle name="Note 2 5 2 5 3 3" xfId="20162"/>
    <cellStyle name="Note 2 5 2 5 3 4" xfId="20163"/>
    <cellStyle name="Note 2 5 2 5 3 5" xfId="20164"/>
    <cellStyle name="Note 2 5 2 5 3 6" xfId="20165"/>
    <cellStyle name="Note 2 5 2 5 4" xfId="20166"/>
    <cellStyle name="Note 2 5 2 5 5" xfId="20167"/>
    <cellStyle name="Note 2 5 2 5 6" xfId="20168"/>
    <cellStyle name="Note 2 5 2 5 7" xfId="20169"/>
    <cellStyle name="Note 2 5 2 5 8" xfId="20170"/>
    <cellStyle name="Note 2 5 2 6" xfId="20171"/>
    <cellStyle name="Note 2 5 2 6 2" xfId="20172"/>
    <cellStyle name="Note 2 5 2 6 3" xfId="20173"/>
    <cellStyle name="Note 2 5 2 6 4" xfId="20174"/>
    <cellStyle name="Note 2 5 2 6 5" xfId="20175"/>
    <cellStyle name="Note 2 5 2 6 6" xfId="20176"/>
    <cellStyle name="Note 2 5 2 7" xfId="20177"/>
    <cellStyle name="Note 2 5 2 7 2" xfId="20178"/>
    <cellStyle name="Note 2 5 2 7 3" xfId="20179"/>
    <cellStyle name="Note 2 5 2 7 4" xfId="20180"/>
    <cellStyle name="Note 2 5 2 7 5" xfId="20181"/>
    <cellStyle name="Note 2 5 2 7 6" xfId="20182"/>
    <cellStyle name="Note 2 5 2 8" xfId="20183"/>
    <cellStyle name="Note 2 5 2 9" xfId="20184"/>
    <cellStyle name="Note 2 5 3" xfId="20185"/>
    <cellStyle name="Note 2 5 3 10" xfId="20186"/>
    <cellStyle name="Note 2 5 3 11" xfId="20187"/>
    <cellStyle name="Note 2 5 3 2" xfId="20188"/>
    <cellStyle name="Note 2 5 3 2 2" xfId="20189"/>
    <cellStyle name="Note 2 5 3 2 2 2" xfId="20190"/>
    <cellStyle name="Note 2 5 3 2 2 2 2" xfId="20191"/>
    <cellStyle name="Note 2 5 3 2 2 2 3" xfId="20192"/>
    <cellStyle name="Note 2 5 3 2 2 2 4" xfId="20193"/>
    <cellStyle name="Note 2 5 3 2 2 2 5" xfId="20194"/>
    <cellStyle name="Note 2 5 3 2 2 2 6" xfId="20195"/>
    <cellStyle name="Note 2 5 3 2 2 3" xfId="20196"/>
    <cellStyle name="Note 2 5 3 2 2 3 2" xfId="20197"/>
    <cellStyle name="Note 2 5 3 2 2 3 3" xfId="20198"/>
    <cellStyle name="Note 2 5 3 2 2 3 4" xfId="20199"/>
    <cellStyle name="Note 2 5 3 2 2 3 5" xfId="20200"/>
    <cellStyle name="Note 2 5 3 2 2 3 6" xfId="20201"/>
    <cellStyle name="Note 2 5 3 2 2 4" xfId="20202"/>
    <cellStyle name="Note 2 5 3 2 2 5" xfId="20203"/>
    <cellStyle name="Note 2 5 3 2 2 6" xfId="20204"/>
    <cellStyle name="Note 2 5 3 2 2 7" xfId="20205"/>
    <cellStyle name="Note 2 5 3 2 2 8" xfId="20206"/>
    <cellStyle name="Note 2 5 3 2 3" xfId="20207"/>
    <cellStyle name="Note 2 5 3 2 3 2" xfId="20208"/>
    <cellStyle name="Note 2 5 3 2 3 3" xfId="20209"/>
    <cellStyle name="Note 2 5 3 2 3 4" xfId="20210"/>
    <cellStyle name="Note 2 5 3 2 3 5" xfId="20211"/>
    <cellStyle name="Note 2 5 3 2 3 6" xfId="20212"/>
    <cellStyle name="Note 2 5 3 2 4" xfId="20213"/>
    <cellStyle name="Note 2 5 3 2 4 2" xfId="20214"/>
    <cellStyle name="Note 2 5 3 2 4 3" xfId="20215"/>
    <cellStyle name="Note 2 5 3 2 4 4" xfId="20216"/>
    <cellStyle name="Note 2 5 3 2 4 5" xfId="20217"/>
    <cellStyle name="Note 2 5 3 2 4 6" xfId="20218"/>
    <cellStyle name="Note 2 5 3 2 5" xfId="20219"/>
    <cellStyle name="Note 2 5 3 2 6" xfId="20220"/>
    <cellStyle name="Note 2 5 3 2 7" xfId="20221"/>
    <cellStyle name="Note 2 5 3 2 8" xfId="20222"/>
    <cellStyle name="Note 2 5 3 2 9" xfId="20223"/>
    <cellStyle name="Note 2 5 3 3" xfId="20224"/>
    <cellStyle name="Note 2 5 3 3 2" xfId="20225"/>
    <cellStyle name="Note 2 5 3 3 2 2" xfId="20226"/>
    <cellStyle name="Note 2 5 3 3 2 2 2" xfId="20227"/>
    <cellStyle name="Note 2 5 3 3 2 2 3" xfId="20228"/>
    <cellStyle name="Note 2 5 3 3 2 2 4" xfId="20229"/>
    <cellStyle name="Note 2 5 3 3 2 2 5" xfId="20230"/>
    <cellStyle name="Note 2 5 3 3 2 2 6" xfId="20231"/>
    <cellStyle name="Note 2 5 3 3 2 3" xfId="20232"/>
    <cellStyle name="Note 2 5 3 3 2 3 2" xfId="20233"/>
    <cellStyle name="Note 2 5 3 3 2 3 3" xfId="20234"/>
    <cellStyle name="Note 2 5 3 3 2 3 4" xfId="20235"/>
    <cellStyle name="Note 2 5 3 3 2 3 5" xfId="20236"/>
    <cellStyle name="Note 2 5 3 3 2 3 6" xfId="20237"/>
    <cellStyle name="Note 2 5 3 3 2 4" xfId="20238"/>
    <cellStyle name="Note 2 5 3 3 2 5" xfId="20239"/>
    <cellStyle name="Note 2 5 3 3 2 6" xfId="20240"/>
    <cellStyle name="Note 2 5 3 3 2 7" xfId="20241"/>
    <cellStyle name="Note 2 5 3 3 2 8" xfId="20242"/>
    <cellStyle name="Note 2 5 3 3 3" xfId="20243"/>
    <cellStyle name="Note 2 5 3 3 3 2" xfId="20244"/>
    <cellStyle name="Note 2 5 3 3 3 3" xfId="20245"/>
    <cellStyle name="Note 2 5 3 3 3 4" xfId="20246"/>
    <cellStyle name="Note 2 5 3 3 3 5" xfId="20247"/>
    <cellStyle name="Note 2 5 3 3 3 6" xfId="20248"/>
    <cellStyle name="Note 2 5 3 3 4" xfId="20249"/>
    <cellStyle name="Note 2 5 3 3 4 2" xfId="20250"/>
    <cellStyle name="Note 2 5 3 3 4 3" xfId="20251"/>
    <cellStyle name="Note 2 5 3 3 4 4" xfId="20252"/>
    <cellStyle name="Note 2 5 3 3 4 5" xfId="20253"/>
    <cellStyle name="Note 2 5 3 3 4 6" xfId="20254"/>
    <cellStyle name="Note 2 5 3 3 5" xfId="20255"/>
    <cellStyle name="Note 2 5 3 3 6" xfId="20256"/>
    <cellStyle name="Note 2 5 3 3 7" xfId="20257"/>
    <cellStyle name="Note 2 5 3 3 8" xfId="20258"/>
    <cellStyle name="Note 2 5 3 3 9" xfId="20259"/>
    <cellStyle name="Note 2 5 3 4" xfId="20260"/>
    <cellStyle name="Note 2 5 3 4 2" xfId="20261"/>
    <cellStyle name="Note 2 5 3 4 2 2" xfId="20262"/>
    <cellStyle name="Note 2 5 3 4 2 3" xfId="20263"/>
    <cellStyle name="Note 2 5 3 4 2 4" xfId="20264"/>
    <cellStyle name="Note 2 5 3 4 2 5" xfId="20265"/>
    <cellStyle name="Note 2 5 3 4 2 6" xfId="20266"/>
    <cellStyle name="Note 2 5 3 4 3" xfId="20267"/>
    <cellStyle name="Note 2 5 3 4 3 2" xfId="20268"/>
    <cellStyle name="Note 2 5 3 4 3 3" xfId="20269"/>
    <cellStyle name="Note 2 5 3 4 3 4" xfId="20270"/>
    <cellStyle name="Note 2 5 3 4 3 5" xfId="20271"/>
    <cellStyle name="Note 2 5 3 4 3 6" xfId="20272"/>
    <cellStyle name="Note 2 5 3 4 4" xfId="20273"/>
    <cellStyle name="Note 2 5 3 4 5" xfId="20274"/>
    <cellStyle name="Note 2 5 3 4 6" xfId="20275"/>
    <cellStyle name="Note 2 5 3 4 7" xfId="20276"/>
    <cellStyle name="Note 2 5 3 4 8" xfId="20277"/>
    <cellStyle name="Note 2 5 3 5" xfId="20278"/>
    <cellStyle name="Note 2 5 3 5 2" xfId="20279"/>
    <cellStyle name="Note 2 5 3 5 3" xfId="20280"/>
    <cellStyle name="Note 2 5 3 5 4" xfId="20281"/>
    <cellStyle name="Note 2 5 3 5 5" xfId="20282"/>
    <cellStyle name="Note 2 5 3 5 6" xfId="20283"/>
    <cellStyle name="Note 2 5 3 6" xfId="20284"/>
    <cellStyle name="Note 2 5 3 6 2" xfId="20285"/>
    <cellStyle name="Note 2 5 3 6 3" xfId="20286"/>
    <cellStyle name="Note 2 5 3 6 4" xfId="20287"/>
    <cellStyle name="Note 2 5 3 6 5" xfId="20288"/>
    <cellStyle name="Note 2 5 3 6 6" xfId="20289"/>
    <cellStyle name="Note 2 5 3 7" xfId="20290"/>
    <cellStyle name="Note 2 5 3 8" xfId="20291"/>
    <cellStyle name="Note 2 5 3 9" xfId="20292"/>
    <cellStyle name="Note 2 5 4" xfId="20293"/>
    <cellStyle name="Note 2 5 4 10" xfId="20294"/>
    <cellStyle name="Note 2 5 4 2" xfId="20295"/>
    <cellStyle name="Note 2 5 4 2 2" xfId="20296"/>
    <cellStyle name="Note 2 5 4 2 2 2" xfId="20297"/>
    <cellStyle name="Note 2 5 4 2 2 2 2" xfId="20298"/>
    <cellStyle name="Note 2 5 4 2 2 2 3" xfId="20299"/>
    <cellStyle name="Note 2 5 4 2 2 2 4" xfId="20300"/>
    <cellStyle name="Note 2 5 4 2 2 2 5" xfId="20301"/>
    <cellStyle name="Note 2 5 4 2 2 2 6" xfId="20302"/>
    <cellStyle name="Note 2 5 4 2 2 3" xfId="20303"/>
    <cellStyle name="Note 2 5 4 2 2 3 2" xfId="20304"/>
    <cellStyle name="Note 2 5 4 2 2 3 3" xfId="20305"/>
    <cellStyle name="Note 2 5 4 2 2 3 4" xfId="20306"/>
    <cellStyle name="Note 2 5 4 2 2 3 5" xfId="20307"/>
    <cellStyle name="Note 2 5 4 2 2 3 6" xfId="20308"/>
    <cellStyle name="Note 2 5 4 2 2 4" xfId="20309"/>
    <cellStyle name="Note 2 5 4 2 2 5" xfId="20310"/>
    <cellStyle name="Note 2 5 4 2 2 6" xfId="20311"/>
    <cellStyle name="Note 2 5 4 2 2 7" xfId="20312"/>
    <cellStyle name="Note 2 5 4 2 2 8" xfId="20313"/>
    <cellStyle name="Note 2 5 4 2 3" xfId="20314"/>
    <cellStyle name="Note 2 5 4 2 3 2" xfId="20315"/>
    <cellStyle name="Note 2 5 4 2 3 3" xfId="20316"/>
    <cellStyle name="Note 2 5 4 2 3 4" xfId="20317"/>
    <cellStyle name="Note 2 5 4 2 3 5" xfId="20318"/>
    <cellStyle name="Note 2 5 4 2 3 6" xfId="20319"/>
    <cellStyle name="Note 2 5 4 2 4" xfId="20320"/>
    <cellStyle name="Note 2 5 4 2 4 2" xfId="20321"/>
    <cellStyle name="Note 2 5 4 2 4 3" xfId="20322"/>
    <cellStyle name="Note 2 5 4 2 4 4" xfId="20323"/>
    <cellStyle name="Note 2 5 4 2 4 5" xfId="20324"/>
    <cellStyle name="Note 2 5 4 2 4 6" xfId="20325"/>
    <cellStyle name="Note 2 5 4 2 5" xfId="20326"/>
    <cellStyle name="Note 2 5 4 2 6" xfId="20327"/>
    <cellStyle name="Note 2 5 4 2 7" xfId="20328"/>
    <cellStyle name="Note 2 5 4 2 8" xfId="20329"/>
    <cellStyle name="Note 2 5 4 2 9" xfId="20330"/>
    <cellStyle name="Note 2 5 4 3" xfId="20331"/>
    <cellStyle name="Note 2 5 4 3 2" xfId="20332"/>
    <cellStyle name="Note 2 5 4 3 2 2" xfId="20333"/>
    <cellStyle name="Note 2 5 4 3 2 3" xfId="20334"/>
    <cellStyle name="Note 2 5 4 3 2 4" xfId="20335"/>
    <cellStyle name="Note 2 5 4 3 2 5" xfId="20336"/>
    <cellStyle name="Note 2 5 4 3 2 6" xfId="20337"/>
    <cellStyle name="Note 2 5 4 3 3" xfId="20338"/>
    <cellStyle name="Note 2 5 4 3 3 2" xfId="20339"/>
    <cellStyle name="Note 2 5 4 3 3 3" xfId="20340"/>
    <cellStyle name="Note 2 5 4 3 3 4" xfId="20341"/>
    <cellStyle name="Note 2 5 4 3 3 5" xfId="20342"/>
    <cellStyle name="Note 2 5 4 3 3 6" xfId="20343"/>
    <cellStyle name="Note 2 5 4 3 4" xfId="20344"/>
    <cellStyle name="Note 2 5 4 3 5" xfId="20345"/>
    <cellStyle name="Note 2 5 4 3 6" xfId="20346"/>
    <cellStyle name="Note 2 5 4 3 7" xfId="20347"/>
    <cellStyle name="Note 2 5 4 3 8" xfId="20348"/>
    <cellStyle name="Note 2 5 4 4" xfId="20349"/>
    <cellStyle name="Note 2 5 4 4 2" xfId="20350"/>
    <cellStyle name="Note 2 5 4 4 3" xfId="20351"/>
    <cellStyle name="Note 2 5 4 4 4" xfId="20352"/>
    <cellStyle name="Note 2 5 4 4 5" xfId="20353"/>
    <cellStyle name="Note 2 5 4 4 6" xfId="20354"/>
    <cellStyle name="Note 2 5 4 5" xfId="20355"/>
    <cellStyle name="Note 2 5 4 5 2" xfId="20356"/>
    <cellStyle name="Note 2 5 4 5 3" xfId="20357"/>
    <cellStyle name="Note 2 5 4 5 4" xfId="20358"/>
    <cellStyle name="Note 2 5 4 5 5" xfId="20359"/>
    <cellStyle name="Note 2 5 4 5 6" xfId="20360"/>
    <cellStyle name="Note 2 5 4 6" xfId="20361"/>
    <cellStyle name="Note 2 5 4 7" xfId="20362"/>
    <cellStyle name="Note 2 5 4 8" xfId="20363"/>
    <cellStyle name="Note 2 5 4 9" xfId="20364"/>
    <cellStyle name="Note 2 5 5" xfId="20365"/>
    <cellStyle name="Note 2 5 5 2" xfId="20366"/>
    <cellStyle name="Note 2 5 5 2 2" xfId="20367"/>
    <cellStyle name="Note 2 5 5 2 2 2" xfId="20368"/>
    <cellStyle name="Note 2 5 5 2 2 3" xfId="20369"/>
    <cellStyle name="Note 2 5 5 2 2 4" xfId="20370"/>
    <cellStyle name="Note 2 5 5 2 2 5" xfId="20371"/>
    <cellStyle name="Note 2 5 5 2 2 6" xfId="20372"/>
    <cellStyle name="Note 2 5 5 2 3" xfId="20373"/>
    <cellStyle name="Note 2 5 5 2 3 2" xfId="20374"/>
    <cellStyle name="Note 2 5 5 2 3 3" xfId="20375"/>
    <cellStyle name="Note 2 5 5 2 3 4" xfId="20376"/>
    <cellStyle name="Note 2 5 5 2 3 5" xfId="20377"/>
    <cellStyle name="Note 2 5 5 2 3 6" xfId="20378"/>
    <cellStyle name="Note 2 5 5 2 4" xfId="20379"/>
    <cellStyle name="Note 2 5 5 2 5" xfId="20380"/>
    <cellStyle name="Note 2 5 5 2 6" xfId="20381"/>
    <cellStyle name="Note 2 5 5 2 7" xfId="20382"/>
    <cellStyle name="Note 2 5 5 2 8" xfId="20383"/>
    <cellStyle name="Note 2 5 5 3" xfId="20384"/>
    <cellStyle name="Note 2 5 5 3 2" xfId="20385"/>
    <cellStyle name="Note 2 5 5 3 3" xfId="20386"/>
    <cellStyle name="Note 2 5 5 3 4" xfId="20387"/>
    <cellStyle name="Note 2 5 5 3 5" xfId="20388"/>
    <cellStyle name="Note 2 5 5 3 6" xfId="20389"/>
    <cellStyle name="Note 2 5 5 4" xfId="20390"/>
    <cellStyle name="Note 2 5 5 4 2" xfId="20391"/>
    <cellStyle name="Note 2 5 5 4 3" xfId="20392"/>
    <cellStyle name="Note 2 5 5 4 4" xfId="20393"/>
    <cellStyle name="Note 2 5 5 4 5" xfId="20394"/>
    <cellStyle name="Note 2 5 5 4 6" xfId="20395"/>
    <cellStyle name="Note 2 5 5 5" xfId="20396"/>
    <cellStyle name="Note 2 5 5 6" xfId="20397"/>
    <cellStyle name="Note 2 5 5 7" xfId="20398"/>
    <cellStyle name="Note 2 5 5 8" xfId="20399"/>
    <cellStyle name="Note 2 5 5 9" xfId="20400"/>
    <cellStyle name="Note 2 5 6" xfId="20401"/>
    <cellStyle name="Note 2 5 6 2" xfId="20402"/>
    <cellStyle name="Note 2 5 6 2 2" xfId="20403"/>
    <cellStyle name="Note 2 5 6 2 3" xfId="20404"/>
    <cellStyle name="Note 2 5 6 2 4" xfId="20405"/>
    <cellStyle name="Note 2 5 6 2 5" xfId="20406"/>
    <cellStyle name="Note 2 5 6 2 6" xfId="20407"/>
    <cellStyle name="Note 2 5 6 3" xfId="20408"/>
    <cellStyle name="Note 2 5 6 3 2" xfId="20409"/>
    <cellStyle name="Note 2 5 6 3 3" xfId="20410"/>
    <cellStyle name="Note 2 5 6 3 4" xfId="20411"/>
    <cellStyle name="Note 2 5 6 3 5" xfId="20412"/>
    <cellStyle name="Note 2 5 6 3 6" xfId="20413"/>
    <cellStyle name="Note 2 5 6 4" xfId="20414"/>
    <cellStyle name="Note 2 5 6 5" xfId="20415"/>
    <cellStyle name="Note 2 5 6 6" xfId="20416"/>
    <cellStyle name="Note 2 5 6 7" xfId="20417"/>
    <cellStyle name="Note 2 5 6 8" xfId="20418"/>
    <cellStyle name="Note 2 5 7" xfId="20419"/>
    <cellStyle name="Note 2 5 7 2" xfId="20420"/>
    <cellStyle name="Note 2 5 7 3" xfId="20421"/>
    <cellStyle name="Note 2 5 7 4" xfId="20422"/>
    <cellStyle name="Note 2 5 7 5" xfId="20423"/>
    <cellStyle name="Note 2 5 7 6" xfId="20424"/>
    <cellStyle name="Note 2 5 8" xfId="20425"/>
    <cellStyle name="Note 2 5 8 2" xfId="20426"/>
    <cellStyle name="Note 2 5 8 3" xfId="20427"/>
    <cellStyle name="Note 2 5 8 4" xfId="20428"/>
    <cellStyle name="Note 2 5 8 5" xfId="20429"/>
    <cellStyle name="Note 2 5 8 6" xfId="20430"/>
    <cellStyle name="Note 2 5 9" xfId="20431"/>
    <cellStyle name="Note 2 6" xfId="20432"/>
    <cellStyle name="Note 2 6 10" xfId="20433"/>
    <cellStyle name="Note 2 6 11" xfId="20434"/>
    <cellStyle name="Note 2 6 12" xfId="20435"/>
    <cellStyle name="Note 2 6 2" xfId="20436"/>
    <cellStyle name="Note 2 6 2 10" xfId="20437"/>
    <cellStyle name="Note 2 6 2 11" xfId="20438"/>
    <cellStyle name="Note 2 6 2 2" xfId="20439"/>
    <cellStyle name="Note 2 6 2 2 2" xfId="20440"/>
    <cellStyle name="Note 2 6 2 2 2 2" xfId="20441"/>
    <cellStyle name="Note 2 6 2 2 2 2 2" xfId="20442"/>
    <cellStyle name="Note 2 6 2 2 2 2 3" xfId="20443"/>
    <cellStyle name="Note 2 6 2 2 2 2 4" xfId="20444"/>
    <cellStyle name="Note 2 6 2 2 2 2 5" xfId="20445"/>
    <cellStyle name="Note 2 6 2 2 2 2 6" xfId="20446"/>
    <cellStyle name="Note 2 6 2 2 2 3" xfId="20447"/>
    <cellStyle name="Note 2 6 2 2 2 3 2" xfId="20448"/>
    <cellStyle name="Note 2 6 2 2 2 3 3" xfId="20449"/>
    <cellStyle name="Note 2 6 2 2 2 3 4" xfId="20450"/>
    <cellStyle name="Note 2 6 2 2 2 3 5" xfId="20451"/>
    <cellStyle name="Note 2 6 2 2 2 3 6" xfId="20452"/>
    <cellStyle name="Note 2 6 2 2 2 4" xfId="20453"/>
    <cellStyle name="Note 2 6 2 2 2 5" xfId="20454"/>
    <cellStyle name="Note 2 6 2 2 2 6" xfId="20455"/>
    <cellStyle name="Note 2 6 2 2 2 7" xfId="20456"/>
    <cellStyle name="Note 2 6 2 2 2 8" xfId="20457"/>
    <cellStyle name="Note 2 6 2 2 3" xfId="20458"/>
    <cellStyle name="Note 2 6 2 2 3 2" xfId="20459"/>
    <cellStyle name="Note 2 6 2 2 3 3" xfId="20460"/>
    <cellStyle name="Note 2 6 2 2 3 4" xfId="20461"/>
    <cellStyle name="Note 2 6 2 2 3 5" xfId="20462"/>
    <cellStyle name="Note 2 6 2 2 3 6" xfId="20463"/>
    <cellStyle name="Note 2 6 2 2 4" xfId="20464"/>
    <cellStyle name="Note 2 6 2 2 4 2" xfId="20465"/>
    <cellStyle name="Note 2 6 2 2 4 3" xfId="20466"/>
    <cellStyle name="Note 2 6 2 2 4 4" xfId="20467"/>
    <cellStyle name="Note 2 6 2 2 4 5" xfId="20468"/>
    <cellStyle name="Note 2 6 2 2 4 6" xfId="20469"/>
    <cellStyle name="Note 2 6 2 2 5" xfId="20470"/>
    <cellStyle name="Note 2 6 2 2 6" xfId="20471"/>
    <cellStyle name="Note 2 6 2 2 7" xfId="20472"/>
    <cellStyle name="Note 2 6 2 2 8" xfId="20473"/>
    <cellStyle name="Note 2 6 2 2 9" xfId="20474"/>
    <cellStyle name="Note 2 6 2 3" xfId="20475"/>
    <cellStyle name="Note 2 6 2 3 2" xfId="20476"/>
    <cellStyle name="Note 2 6 2 3 2 2" xfId="20477"/>
    <cellStyle name="Note 2 6 2 3 2 2 2" xfId="20478"/>
    <cellStyle name="Note 2 6 2 3 2 2 3" xfId="20479"/>
    <cellStyle name="Note 2 6 2 3 2 2 4" xfId="20480"/>
    <cellStyle name="Note 2 6 2 3 2 2 5" xfId="20481"/>
    <cellStyle name="Note 2 6 2 3 2 2 6" xfId="20482"/>
    <cellStyle name="Note 2 6 2 3 2 3" xfId="20483"/>
    <cellStyle name="Note 2 6 2 3 2 3 2" xfId="20484"/>
    <cellStyle name="Note 2 6 2 3 2 3 3" xfId="20485"/>
    <cellStyle name="Note 2 6 2 3 2 3 4" xfId="20486"/>
    <cellStyle name="Note 2 6 2 3 2 3 5" xfId="20487"/>
    <cellStyle name="Note 2 6 2 3 2 3 6" xfId="20488"/>
    <cellStyle name="Note 2 6 2 3 2 4" xfId="20489"/>
    <cellStyle name="Note 2 6 2 3 2 5" xfId="20490"/>
    <cellStyle name="Note 2 6 2 3 2 6" xfId="20491"/>
    <cellStyle name="Note 2 6 2 3 2 7" xfId="20492"/>
    <cellStyle name="Note 2 6 2 3 2 8" xfId="20493"/>
    <cellStyle name="Note 2 6 2 3 3" xfId="20494"/>
    <cellStyle name="Note 2 6 2 3 3 2" xfId="20495"/>
    <cellStyle name="Note 2 6 2 3 3 3" xfId="20496"/>
    <cellStyle name="Note 2 6 2 3 3 4" xfId="20497"/>
    <cellStyle name="Note 2 6 2 3 3 5" xfId="20498"/>
    <cellStyle name="Note 2 6 2 3 3 6" xfId="20499"/>
    <cellStyle name="Note 2 6 2 3 4" xfId="20500"/>
    <cellStyle name="Note 2 6 2 3 4 2" xfId="20501"/>
    <cellStyle name="Note 2 6 2 3 4 3" xfId="20502"/>
    <cellStyle name="Note 2 6 2 3 4 4" xfId="20503"/>
    <cellStyle name="Note 2 6 2 3 4 5" xfId="20504"/>
    <cellStyle name="Note 2 6 2 3 4 6" xfId="20505"/>
    <cellStyle name="Note 2 6 2 3 5" xfId="20506"/>
    <cellStyle name="Note 2 6 2 3 6" xfId="20507"/>
    <cellStyle name="Note 2 6 2 3 7" xfId="20508"/>
    <cellStyle name="Note 2 6 2 3 8" xfId="20509"/>
    <cellStyle name="Note 2 6 2 3 9" xfId="20510"/>
    <cellStyle name="Note 2 6 2 4" xfId="20511"/>
    <cellStyle name="Note 2 6 2 4 2" xfId="20512"/>
    <cellStyle name="Note 2 6 2 4 2 2" xfId="20513"/>
    <cellStyle name="Note 2 6 2 4 2 3" xfId="20514"/>
    <cellStyle name="Note 2 6 2 4 2 4" xfId="20515"/>
    <cellStyle name="Note 2 6 2 4 2 5" xfId="20516"/>
    <cellStyle name="Note 2 6 2 4 2 6" xfId="20517"/>
    <cellStyle name="Note 2 6 2 4 3" xfId="20518"/>
    <cellStyle name="Note 2 6 2 4 3 2" xfId="20519"/>
    <cellStyle name="Note 2 6 2 4 3 3" xfId="20520"/>
    <cellStyle name="Note 2 6 2 4 3 4" xfId="20521"/>
    <cellStyle name="Note 2 6 2 4 3 5" xfId="20522"/>
    <cellStyle name="Note 2 6 2 4 3 6" xfId="20523"/>
    <cellStyle name="Note 2 6 2 4 4" xfId="20524"/>
    <cellStyle name="Note 2 6 2 4 5" xfId="20525"/>
    <cellStyle name="Note 2 6 2 4 6" xfId="20526"/>
    <cellStyle name="Note 2 6 2 4 7" xfId="20527"/>
    <cellStyle name="Note 2 6 2 4 8" xfId="20528"/>
    <cellStyle name="Note 2 6 2 5" xfId="20529"/>
    <cellStyle name="Note 2 6 2 5 2" xfId="20530"/>
    <cellStyle name="Note 2 6 2 5 3" xfId="20531"/>
    <cellStyle name="Note 2 6 2 5 4" xfId="20532"/>
    <cellStyle name="Note 2 6 2 5 5" xfId="20533"/>
    <cellStyle name="Note 2 6 2 5 6" xfId="20534"/>
    <cellStyle name="Note 2 6 2 6" xfId="20535"/>
    <cellStyle name="Note 2 6 2 6 2" xfId="20536"/>
    <cellStyle name="Note 2 6 2 6 3" xfId="20537"/>
    <cellStyle name="Note 2 6 2 6 4" xfId="20538"/>
    <cellStyle name="Note 2 6 2 6 5" xfId="20539"/>
    <cellStyle name="Note 2 6 2 6 6" xfId="20540"/>
    <cellStyle name="Note 2 6 2 7" xfId="20541"/>
    <cellStyle name="Note 2 6 2 8" xfId="20542"/>
    <cellStyle name="Note 2 6 2 9" xfId="20543"/>
    <cellStyle name="Note 2 6 3" xfId="20544"/>
    <cellStyle name="Note 2 6 3 10" xfId="20545"/>
    <cellStyle name="Note 2 6 3 2" xfId="20546"/>
    <cellStyle name="Note 2 6 3 2 2" xfId="20547"/>
    <cellStyle name="Note 2 6 3 2 2 2" xfId="20548"/>
    <cellStyle name="Note 2 6 3 2 2 2 2" xfId="20549"/>
    <cellStyle name="Note 2 6 3 2 2 2 3" xfId="20550"/>
    <cellStyle name="Note 2 6 3 2 2 2 4" xfId="20551"/>
    <cellStyle name="Note 2 6 3 2 2 2 5" xfId="20552"/>
    <cellStyle name="Note 2 6 3 2 2 2 6" xfId="20553"/>
    <cellStyle name="Note 2 6 3 2 2 3" xfId="20554"/>
    <cellStyle name="Note 2 6 3 2 2 3 2" xfId="20555"/>
    <cellStyle name="Note 2 6 3 2 2 3 3" xfId="20556"/>
    <cellStyle name="Note 2 6 3 2 2 3 4" xfId="20557"/>
    <cellStyle name="Note 2 6 3 2 2 3 5" xfId="20558"/>
    <cellStyle name="Note 2 6 3 2 2 3 6" xfId="20559"/>
    <cellStyle name="Note 2 6 3 2 2 4" xfId="20560"/>
    <cellStyle name="Note 2 6 3 2 2 5" xfId="20561"/>
    <cellStyle name="Note 2 6 3 2 2 6" xfId="20562"/>
    <cellStyle name="Note 2 6 3 2 2 7" xfId="20563"/>
    <cellStyle name="Note 2 6 3 2 2 8" xfId="20564"/>
    <cellStyle name="Note 2 6 3 2 3" xfId="20565"/>
    <cellStyle name="Note 2 6 3 2 3 2" xfId="20566"/>
    <cellStyle name="Note 2 6 3 2 3 3" xfId="20567"/>
    <cellStyle name="Note 2 6 3 2 3 4" xfId="20568"/>
    <cellStyle name="Note 2 6 3 2 3 5" xfId="20569"/>
    <cellStyle name="Note 2 6 3 2 3 6" xfId="20570"/>
    <cellStyle name="Note 2 6 3 2 4" xfId="20571"/>
    <cellStyle name="Note 2 6 3 2 4 2" xfId="20572"/>
    <cellStyle name="Note 2 6 3 2 4 3" xfId="20573"/>
    <cellStyle name="Note 2 6 3 2 4 4" xfId="20574"/>
    <cellStyle name="Note 2 6 3 2 4 5" xfId="20575"/>
    <cellStyle name="Note 2 6 3 2 4 6" xfId="20576"/>
    <cellStyle name="Note 2 6 3 2 5" xfId="20577"/>
    <cellStyle name="Note 2 6 3 2 6" xfId="20578"/>
    <cellStyle name="Note 2 6 3 2 7" xfId="20579"/>
    <cellStyle name="Note 2 6 3 2 8" xfId="20580"/>
    <cellStyle name="Note 2 6 3 2 9" xfId="20581"/>
    <cellStyle name="Note 2 6 3 3" xfId="20582"/>
    <cellStyle name="Note 2 6 3 3 2" xfId="20583"/>
    <cellStyle name="Note 2 6 3 3 2 2" xfId="20584"/>
    <cellStyle name="Note 2 6 3 3 2 3" xfId="20585"/>
    <cellStyle name="Note 2 6 3 3 2 4" xfId="20586"/>
    <cellStyle name="Note 2 6 3 3 2 5" xfId="20587"/>
    <cellStyle name="Note 2 6 3 3 2 6" xfId="20588"/>
    <cellStyle name="Note 2 6 3 3 3" xfId="20589"/>
    <cellStyle name="Note 2 6 3 3 3 2" xfId="20590"/>
    <cellStyle name="Note 2 6 3 3 3 3" xfId="20591"/>
    <cellStyle name="Note 2 6 3 3 3 4" xfId="20592"/>
    <cellStyle name="Note 2 6 3 3 3 5" xfId="20593"/>
    <cellStyle name="Note 2 6 3 3 3 6" xfId="20594"/>
    <cellStyle name="Note 2 6 3 3 4" xfId="20595"/>
    <cellStyle name="Note 2 6 3 3 5" xfId="20596"/>
    <cellStyle name="Note 2 6 3 3 6" xfId="20597"/>
    <cellStyle name="Note 2 6 3 3 7" xfId="20598"/>
    <cellStyle name="Note 2 6 3 3 8" xfId="20599"/>
    <cellStyle name="Note 2 6 3 4" xfId="20600"/>
    <cellStyle name="Note 2 6 3 4 2" xfId="20601"/>
    <cellStyle name="Note 2 6 3 4 3" xfId="20602"/>
    <cellStyle name="Note 2 6 3 4 4" xfId="20603"/>
    <cellStyle name="Note 2 6 3 4 5" xfId="20604"/>
    <cellStyle name="Note 2 6 3 4 6" xfId="20605"/>
    <cellStyle name="Note 2 6 3 5" xfId="20606"/>
    <cellStyle name="Note 2 6 3 5 2" xfId="20607"/>
    <cellStyle name="Note 2 6 3 5 3" xfId="20608"/>
    <cellStyle name="Note 2 6 3 5 4" xfId="20609"/>
    <cellStyle name="Note 2 6 3 5 5" xfId="20610"/>
    <cellStyle name="Note 2 6 3 5 6" xfId="20611"/>
    <cellStyle name="Note 2 6 3 6" xfId="20612"/>
    <cellStyle name="Note 2 6 3 7" xfId="20613"/>
    <cellStyle name="Note 2 6 3 8" xfId="20614"/>
    <cellStyle name="Note 2 6 3 9" xfId="20615"/>
    <cellStyle name="Note 2 6 4" xfId="20616"/>
    <cellStyle name="Note 2 6 4 2" xfId="20617"/>
    <cellStyle name="Note 2 6 4 2 2" xfId="20618"/>
    <cellStyle name="Note 2 6 4 2 2 2" xfId="20619"/>
    <cellStyle name="Note 2 6 4 2 2 3" xfId="20620"/>
    <cellStyle name="Note 2 6 4 2 2 4" xfId="20621"/>
    <cellStyle name="Note 2 6 4 2 2 5" xfId="20622"/>
    <cellStyle name="Note 2 6 4 2 2 6" xfId="20623"/>
    <cellStyle name="Note 2 6 4 2 3" xfId="20624"/>
    <cellStyle name="Note 2 6 4 2 3 2" xfId="20625"/>
    <cellStyle name="Note 2 6 4 2 3 3" xfId="20626"/>
    <cellStyle name="Note 2 6 4 2 3 4" xfId="20627"/>
    <cellStyle name="Note 2 6 4 2 3 5" xfId="20628"/>
    <cellStyle name="Note 2 6 4 2 3 6" xfId="20629"/>
    <cellStyle name="Note 2 6 4 2 4" xfId="20630"/>
    <cellStyle name="Note 2 6 4 2 5" xfId="20631"/>
    <cellStyle name="Note 2 6 4 2 6" xfId="20632"/>
    <cellStyle name="Note 2 6 4 2 7" xfId="20633"/>
    <cellStyle name="Note 2 6 4 2 8" xfId="20634"/>
    <cellStyle name="Note 2 6 4 3" xfId="20635"/>
    <cellStyle name="Note 2 6 4 3 2" xfId="20636"/>
    <cellStyle name="Note 2 6 4 3 3" xfId="20637"/>
    <cellStyle name="Note 2 6 4 3 4" xfId="20638"/>
    <cellStyle name="Note 2 6 4 3 5" xfId="20639"/>
    <cellStyle name="Note 2 6 4 3 6" xfId="20640"/>
    <cellStyle name="Note 2 6 4 4" xfId="20641"/>
    <cellStyle name="Note 2 6 4 4 2" xfId="20642"/>
    <cellStyle name="Note 2 6 4 4 3" xfId="20643"/>
    <cellStyle name="Note 2 6 4 4 4" xfId="20644"/>
    <cellStyle name="Note 2 6 4 4 5" xfId="20645"/>
    <cellStyle name="Note 2 6 4 4 6" xfId="20646"/>
    <cellStyle name="Note 2 6 4 5" xfId="20647"/>
    <cellStyle name="Note 2 6 4 6" xfId="20648"/>
    <cellStyle name="Note 2 6 4 7" xfId="20649"/>
    <cellStyle name="Note 2 6 4 8" xfId="20650"/>
    <cellStyle name="Note 2 6 4 9" xfId="20651"/>
    <cellStyle name="Note 2 6 5" xfId="20652"/>
    <cellStyle name="Note 2 6 5 2" xfId="20653"/>
    <cellStyle name="Note 2 6 5 2 2" xfId="20654"/>
    <cellStyle name="Note 2 6 5 2 3" xfId="20655"/>
    <cellStyle name="Note 2 6 5 2 4" xfId="20656"/>
    <cellStyle name="Note 2 6 5 2 5" xfId="20657"/>
    <cellStyle name="Note 2 6 5 2 6" xfId="20658"/>
    <cellStyle name="Note 2 6 5 3" xfId="20659"/>
    <cellStyle name="Note 2 6 5 3 2" xfId="20660"/>
    <cellStyle name="Note 2 6 5 3 3" xfId="20661"/>
    <cellStyle name="Note 2 6 5 3 4" xfId="20662"/>
    <cellStyle name="Note 2 6 5 3 5" xfId="20663"/>
    <cellStyle name="Note 2 6 5 3 6" xfId="20664"/>
    <cellStyle name="Note 2 6 5 4" xfId="20665"/>
    <cellStyle name="Note 2 6 5 5" xfId="20666"/>
    <cellStyle name="Note 2 6 5 6" xfId="20667"/>
    <cellStyle name="Note 2 6 5 7" xfId="20668"/>
    <cellStyle name="Note 2 6 5 8" xfId="20669"/>
    <cellStyle name="Note 2 6 6" xfId="20670"/>
    <cellStyle name="Note 2 6 6 2" xfId="20671"/>
    <cellStyle name="Note 2 6 6 3" xfId="20672"/>
    <cellStyle name="Note 2 6 6 4" xfId="20673"/>
    <cellStyle name="Note 2 6 6 5" xfId="20674"/>
    <cellStyle name="Note 2 6 6 6" xfId="20675"/>
    <cellStyle name="Note 2 6 7" xfId="20676"/>
    <cellStyle name="Note 2 6 7 2" xfId="20677"/>
    <cellStyle name="Note 2 6 7 3" xfId="20678"/>
    <cellStyle name="Note 2 6 7 4" xfId="20679"/>
    <cellStyle name="Note 2 6 7 5" xfId="20680"/>
    <cellStyle name="Note 2 6 7 6" xfId="20681"/>
    <cellStyle name="Note 2 6 8" xfId="20682"/>
    <cellStyle name="Note 2 6 9" xfId="20683"/>
    <cellStyle name="Note 2 7" xfId="20684"/>
    <cellStyle name="Note 2 7 10" xfId="20685"/>
    <cellStyle name="Note 2 7 11" xfId="20686"/>
    <cellStyle name="Note 2 7 2" xfId="20687"/>
    <cellStyle name="Note 2 7 2 2" xfId="20688"/>
    <cellStyle name="Note 2 7 2 2 2" xfId="20689"/>
    <cellStyle name="Note 2 7 2 2 2 2" xfId="20690"/>
    <cellStyle name="Note 2 7 2 2 2 3" xfId="20691"/>
    <cellStyle name="Note 2 7 2 2 2 4" xfId="20692"/>
    <cellStyle name="Note 2 7 2 2 2 5" xfId="20693"/>
    <cellStyle name="Note 2 7 2 2 2 6" xfId="20694"/>
    <cellStyle name="Note 2 7 2 2 3" xfId="20695"/>
    <cellStyle name="Note 2 7 2 2 3 2" xfId="20696"/>
    <cellStyle name="Note 2 7 2 2 3 3" xfId="20697"/>
    <cellStyle name="Note 2 7 2 2 3 4" xfId="20698"/>
    <cellStyle name="Note 2 7 2 2 3 5" xfId="20699"/>
    <cellStyle name="Note 2 7 2 2 3 6" xfId="20700"/>
    <cellStyle name="Note 2 7 2 2 4" xfId="20701"/>
    <cellStyle name="Note 2 7 2 2 5" xfId="20702"/>
    <cellStyle name="Note 2 7 2 2 6" xfId="20703"/>
    <cellStyle name="Note 2 7 2 2 7" xfId="20704"/>
    <cellStyle name="Note 2 7 2 2 8" xfId="20705"/>
    <cellStyle name="Note 2 7 2 3" xfId="20706"/>
    <cellStyle name="Note 2 7 2 3 2" xfId="20707"/>
    <cellStyle name="Note 2 7 2 3 3" xfId="20708"/>
    <cellStyle name="Note 2 7 2 3 4" xfId="20709"/>
    <cellStyle name="Note 2 7 2 3 5" xfId="20710"/>
    <cellStyle name="Note 2 7 2 3 6" xfId="20711"/>
    <cellStyle name="Note 2 7 2 4" xfId="20712"/>
    <cellStyle name="Note 2 7 2 4 2" xfId="20713"/>
    <cellStyle name="Note 2 7 2 4 3" xfId="20714"/>
    <cellStyle name="Note 2 7 2 4 4" xfId="20715"/>
    <cellStyle name="Note 2 7 2 4 5" xfId="20716"/>
    <cellStyle name="Note 2 7 2 4 6" xfId="20717"/>
    <cellStyle name="Note 2 7 2 5" xfId="20718"/>
    <cellStyle name="Note 2 7 2 6" xfId="20719"/>
    <cellStyle name="Note 2 7 2 7" xfId="20720"/>
    <cellStyle name="Note 2 7 2 8" xfId="20721"/>
    <cellStyle name="Note 2 7 2 9" xfId="20722"/>
    <cellStyle name="Note 2 7 3" xfId="20723"/>
    <cellStyle name="Note 2 7 3 2" xfId="20724"/>
    <cellStyle name="Note 2 7 3 2 2" xfId="20725"/>
    <cellStyle name="Note 2 7 3 2 2 2" xfId="20726"/>
    <cellStyle name="Note 2 7 3 2 2 3" xfId="20727"/>
    <cellStyle name="Note 2 7 3 2 2 4" xfId="20728"/>
    <cellStyle name="Note 2 7 3 2 2 5" xfId="20729"/>
    <cellStyle name="Note 2 7 3 2 2 6" xfId="20730"/>
    <cellStyle name="Note 2 7 3 2 3" xfId="20731"/>
    <cellStyle name="Note 2 7 3 2 3 2" xfId="20732"/>
    <cellStyle name="Note 2 7 3 2 3 3" xfId="20733"/>
    <cellStyle name="Note 2 7 3 2 3 4" xfId="20734"/>
    <cellStyle name="Note 2 7 3 2 3 5" xfId="20735"/>
    <cellStyle name="Note 2 7 3 2 3 6" xfId="20736"/>
    <cellStyle name="Note 2 7 3 2 4" xfId="20737"/>
    <cellStyle name="Note 2 7 3 2 5" xfId="20738"/>
    <cellStyle name="Note 2 7 3 2 6" xfId="20739"/>
    <cellStyle name="Note 2 7 3 2 7" xfId="20740"/>
    <cellStyle name="Note 2 7 3 2 8" xfId="20741"/>
    <cellStyle name="Note 2 7 3 3" xfId="20742"/>
    <cellStyle name="Note 2 7 3 3 2" xfId="20743"/>
    <cellStyle name="Note 2 7 3 3 3" xfId="20744"/>
    <cellStyle name="Note 2 7 3 3 4" xfId="20745"/>
    <cellStyle name="Note 2 7 3 3 5" xfId="20746"/>
    <cellStyle name="Note 2 7 3 3 6" xfId="20747"/>
    <cellStyle name="Note 2 7 3 4" xfId="20748"/>
    <cellStyle name="Note 2 7 3 4 2" xfId="20749"/>
    <cellStyle name="Note 2 7 3 4 3" xfId="20750"/>
    <cellStyle name="Note 2 7 3 4 4" xfId="20751"/>
    <cellStyle name="Note 2 7 3 4 5" xfId="20752"/>
    <cellStyle name="Note 2 7 3 4 6" xfId="20753"/>
    <cellStyle name="Note 2 7 3 5" xfId="20754"/>
    <cellStyle name="Note 2 7 3 6" xfId="20755"/>
    <cellStyle name="Note 2 7 3 7" xfId="20756"/>
    <cellStyle name="Note 2 7 3 8" xfId="20757"/>
    <cellStyle name="Note 2 7 3 9" xfId="20758"/>
    <cellStyle name="Note 2 7 4" xfId="20759"/>
    <cellStyle name="Note 2 7 4 2" xfId="20760"/>
    <cellStyle name="Note 2 7 4 2 2" xfId="20761"/>
    <cellStyle name="Note 2 7 4 2 3" xfId="20762"/>
    <cellStyle name="Note 2 7 4 2 4" xfId="20763"/>
    <cellStyle name="Note 2 7 4 2 5" xfId="20764"/>
    <cellStyle name="Note 2 7 4 2 6" xfId="20765"/>
    <cellStyle name="Note 2 7 4 3" xfId="20766"/>
    <cellStyle name="Note 2 7 4 3 2" xfId="20767"/>
    <cellStyle name="Note 2 7 4 3 3" xfId="20768"/>
    <cellStyle name="Note 2 7 4 3 4" xfId="20769"/>
    <cellStyle name="Note 2 7 4 3 5" xfId="20770"/>
    <cellStyle name="Note 2 7 4 3 6" xfId="20771"/>
    <cellStyle name="Note 2 7 4 4" xfId="20772"/>
    <cellStyle name="Note 2 7 4 5" xfId="20773"/>
    <cellStyle name="Note 2 7 4 6" xfId="20774"/>
    <cellStyle name="Note 2 7 4 7" xfId="20775"/>
    <cellStyle name="Note 2 7 4 8" xfId="20776"/>
    <cellStyle name="Note 2 7 5" xfId="20777"/>
    <cellStyle name="Note 2 7 5 2" xfId="20778"/>
    <cellStyle name="Note 2 7 5 3" xfId="20779"/>
    <cellStyle name="Note 2 7 5 4" xfId="20780"/>
    <cellStyle name="Note 2 7 5 5" xfId="20781"/>
    <cellStyle name="Note 2 7 5 6" xfId="20782"/>
    <cellStyle name="Note 2 7 6" xfId="20783"/>
    <cellStyle name="Note 2 7 6 2" xfId="20784"/>
    <cellStyle name="Note 2 7 6 3" xfId="20785"/>
    <cellStyle name="Note 2 7 6 4" xfId="20786"/>
    <cellStyle name="Note 2 7 6 5" xfId="20787"/>
    <cellStyle name="Note 2 7 6 6" xfId="20788"/>
    <cellStyle name="Note 2 7 7" xfId="20789"/>
    <cellStyle name="Note 2 7 8" xfId="20790"/>
    <cellStyle name="Note 2 7 9" xfId="20791"/>
    <cellStyle name="Note 2 8" xfId="20792"/>
    <cellStyle name="Note 2 8 10" xfId="20793"/>
    <cellStyle name="Note 2 8 2" xfId="20794"/>
    <cellStyle name="Note 2 8 2 2" xfId="20795"/>
    <cellStyle name="Note 2 8 2 2 2" xfId="20796"/>
    <cellStyle name="Note 2 8 2 2 2 2" xfId="20797"/>
    <cellStyle name="Note 2 8 2 2 2 3" xfId="20798"/>
    <cellStyle name="Note 2 8 2 2 2 4" xfId="20799"/>
    <cellStyle name="Note 2 8 2 2 2 5" xfId="20800"/>
    <cellStyle name="Note 2 8 2 2 2 6" xfId="20801"/>
    <cellStyle name="Note 2 8 2 2 3" xfId="20802"/>
    <cellStyle name="Note 2 8 2 2 3 2" xfId="20803"/>
    <cellStyle name="Note 2 8 2 2 3 3" xfId="20804"/>
    <cellStyle name="Note 2 8 2 2 3 4" xfId="20805"/>
    <cellStyle name="Note 2 8 2 2 3 5" xfId="20806"/>
    <cellStyle name="Note 2 8 2 2 3 6" xfId="20807"/>
    <cellStyle name="Note 2 8 2 2 4" xfId="20808"/>
    <cellStyle name="Note 2 8 2 2 5" xfId="20809"/>
    <cellStyle name="Note 2 8 2 2 6" xfId="20810"/>
    <cellStyle name="Note 2 8 2 2 7" xfId="20811"/>
    <cellStyle name="Note 2 8 2 2 8" xfId="20812"/>
    <cellStyle name="Note 2 8 2 3" xfId="20813"/>
    <cellStyle name="Note 2 8 2 3 2" xfId="20814"/>
    <cellStyle name="Note 2 8 2 3 3" xfId="20815"/>
    <cellStyle name="Note 2 8 2 3 4" xfId="20816"/>
    <cellStyle name="Note 2 8 2 3 5" xfId="20817"/>
    <cellStyle name="Note 2 8 2 3 6" xfId="20818"/>
    <cellStyle name="Note 2 8 2 4" xfId="20819"/>
    <cellStyle name="Note 2 8 2 4 2" xfId="20820"/>
    <cellStyle name="Note 2 8 2 4 3" xfId="20821"/>
    <cellStyle name="Note 2 8 2 4 4" xfId="20822"/>
    <cellStyle name="Note 2 8 2 4 5" xfId="20823"/>
    <cellStyle name="Note 2 8 2 4 6" xfId="20824"/>
    <cellStyle name="Note 2 8 2 5" xfId="20825"/>
    <cellStyle name="Note 2 8 2 6" xfId="20826"/>
    <cellStyle name="Note 2 8 2 7" xfId="20827"/>
    <cellStyle name="Note 2 8 2 8" xfId="20828"/>
    <cellStyle name="Note 2 8 2 9" xfId="20829"/>
    <cellStyle name="Note 2 8 3" xfId="20830"/>
    <cellStyle name="Note 2 8 3 2" xfId="20831"/>
    <cellStyle name="Note 2 8 3 2 2" xfId="20832"/>
    <cellStyle name="Note 2 8 3 2 3" xfId="20833"/>
    <cellStyle name="Note 2 8 3 2 4" xfId="20834"/>
    <cellStyle name="Note 2 8 3 2 5" xfId="20835"/>
    <cellStyle name="Note 2 8 3 2 6" xfId="20836"/>
    <cellStyle name="Note 2 8 3 3" xfId="20837"/>
    <cellStyle name="Note 2 8 3 3 2" xfId="20838"/>
    <cellStyle name="Note 2 8 3 3 3" xfId="20839"/>
    <cellStyle name="Note 2 8 3 3 4" xfId="20840"/>
    <cellStyle name="Note 2 8 3 3 5" xfId="20841"/>
    <cellStyle name="Note 2 8 3 3 6" xfId="20842"/>
    <cellStyle name="Note 2 8 3 4" xfId="20843"/>
    <cellStyle name="Note 2 8 3 5" xfId="20844"/>
    <cellStyle name="Note 2 8 3 6" xfId="20845"/>
    <cellStyle name="Note 2 8 3 7" xfId="20846"/>
    <cellStyle name="Note 2 8 3 8" xfId="20847"/>
    <cellStyle name="Note 2 8 4" xfId="20848"/>
    <cellStyle name="Note 2 8 4 2" xfId="20849"/>
    <cellStyle name="Note 2 8 4 3" xfId="20850"/>
    <cellStyle name="Note 2 8 4 4" xfId="20851"/>
    <cellStyle name="Note 2 8 4 5" xfId="20852"/>
    <cellStyle name="Note 2 8 4 6" xfId="20853"/>
    <cellStyle name="Note 2 8 5" xfId="20854"/>
    <cellStyle name="Note 2 8 5 2" xfId="20855"/>
    <cellStyle name="Note 2 8 5 3" xfId="20856"/>
    <cellStyle name="Note 2 8 5 4" xfId="20857"/>
    <cellStyle name="Note 2 8 5 5" xfId="20858"/>
    <cellStyle name="Note 2 8 5 6" xfId="20859"/>
    <cellStyle name="Note 2 8 6" xfId="20860"/>
    <cellStyle name="Note 2 8 7" xfId="20861"/>
    <cellStyle name="Note 2 8 8" xfId="20862"/>
    <cellStyle name="Note 2 8 9" xfId="20863"/>
    <cellStyle name="Note 2 9" xfId="20864"/>
    <cellStyle name="Note 2 9 2" xfId="20865"/>
    <cellStyle name="Note 2 9 2 2" xfId="20866"/>
    <cellStyle name="Note 2 9 2 2 2" xfId="20867"/>
    <cellStyle name="Note 2 9 2 2 3" xfId="20868"/>
    <cellStyle name="Note 2 9 2 2 4" xfId="20869"/>
    <cellStyle name="Note 2 9 2 2 5" xfId="20870"/>
    <cellStyle name="Note 2 9 2 2 6" xfId="20871"/>
    <cellStyle name="Note 2 9 2 3" xfId="20872"/>
    <cellStyle name="Note 2 9 2 3 2" xfId="20873"/>
    <cellStyle name="Note 2 9 2 3 3" xfId="20874"/>
    <cellStyle name="Note 2 9 2 3 4" xfId="20875"/>
    <cellStyle name="Note 2 9 2 3 5" xfId="20876"/>
    <cellStyle name="Note 2 9 2 3 6" xfId="20877"/>
    <cellStyle name="Note 2 9 2 4" xfId="20878"/>
    <cellStyle name="Note 2 9 2 5" xfId="20879"/>
    <cellStyle name="Note 2 9 2 6" xfId="20880"/>
    <cellStyle name="Note 2 9 2 7" xfId="20881"/>
    <cellStyle name="Note 2 9 2 8" xfId="20882"/>
    <cellStyle name="Note 2 9 3" xfId="20883"/>
    <cellStyle name="Note 2 9 3 2" xfId="20884"/>
    <cellStyle name="Note 2 9 3 3" xfId="20885"/>
    <cellStyle name="Note 2 9 3 4" xfId="20886"/>
    <cellStyle name="Note 2 9 3 5" xfId="20887"/>
    <cellStyle name="Note 2 9 3 6" xfId="20888"/>
    <cellStyle name="Note 2 9 4" xfId="20889"/>
    <cellStyle name="Note 2 9 4 2" xfId="20890"/>
    <cellStyle name="Note 2 9 4 3" xfId="20891"/>
    <cellStyle name="Note 2 9 4 4" xfId="20892"/>
    <cellStyle name="Note 2 9 4 5" xfId="20893"/>
    <cellStyle name="Note 2 9 4 6" xfId="20894"/>
    <cellStyle name="Note 2 9 5" xfId="20895"/>
    <cellStyle name="Note 2 9 6" xfId="20896"/>
    <cellStyle name="Note 2 9 7" xfId="20897"/>
    <cellStyle name="Note 2 9 8" xfId="20898"/>
    <cellStyle name="Note 2 9 9" xfId="20899"/>
    <cellStyle name="Note 3" xfId="20900"/>
    <cellStyle name="Note 3 2" xfId="20901"/>
    <cellStyle name="Note 3 2 10" xfId="20902"/>
    <cellStyle name="Note 3 2 11" xfId="20903"/>
    <cellStyle name="Note 3 2 12" xfId="20904"/>
    <cellStyle name="Note 3 2 13" xfId="20905"/>
    <cellStyle name="Note 3 2 14" xfId="20906"/>
    <cellStyle name="Note 3 2 2" xfId="20907"/>
    <cellStyle name="Note 3 2 2 10" xfId="20908"/>
    <cellStyle name="Note 3 2 2 11" xfId="20909"/>
    <cellStyle name="Note 3 2 2 12" xfId="20910"/>
    <cellStyle name="Note 3 2 2 13" xfId="20911"/>
    <cellStyle name="Note 3 2 2 2" xfId="20912"/>
    <cellStyle name="Note 3 2 2 2 10" xfId="20913"/>
    <cellStyle name="Note 3 2 2 2 11" xfId="20914"/>
    <cellStyle name="Note 3 2 2 2 12" xfId="20915"/>
    <cellStyle name="Note 3 2 2 2 2" xfId="20916"/>
    <cellStyle name="Note 3 2 2 2 2 10" xfId="20917"/>
    <cellStyle name="Note 3 2 2 2 2 11" xfId="20918"/>
    <cellStyle name="Note 3 2 2 2 2 2" xfId="20919"/>
    <cellStyle name="Note 3 2 2 2 2 2 10" xfId="20920"/>
    <cellStyle name="Note 3 2 2 2 2 2 2" xfId="20921"/>
    <cellStyle name="Note 3 2 2 2 2 2 2 2" xfId="20922"/>
    <cellStyle name="Note 3 2 2 2 2 2 2 2 2" xfId="20923"/>
    <cellStyle name="Note 3 2 2 2 2 2 2 2 2 2" xfId="20924"/>
    <cellStyle name="Note 3 2 2 2 2 2 2 2 2 3" xfId="20925"/>
    <cellStyle name="Note 3 2 2 2 2 2 2 2 2 4" xfId="20926"/>
    <cellStyle name="Note 3 2 2 2 2 2 2 2 2 5" xfId="20927"/>
    <cellStyle name="Note 3 2 2 2 2 2 2 2 2 6" xfId="20928"/>
    <cellStyle name="Note 3 2 2 2 2 2 2 2 3" xfId="20929"/>
    <cellStyle name="Note 3 2 2 2 2 2 2 2 3 2" xfId="20930"/>
    <cellStyle name="Note 3 2 2 2 2 2 2 2 3 3" xfId="20931"/>
    <cellStyle name="Note 3 2 2 2 2 2 2 2 3 4" xfId="20932"/>
    <cellStyle name="Note 3 2 2 2 2 2 2 2 3 5" xfId="20933"/>
    <cellStyle name="Note 3 2 2 2 2 2 2 2 3 6" xfId="20934"/>
    <cellStyle name="Note 3 2 2 2 2 2 2 2 4" xfId="20935"/>
    <cellStyle name="Note 3 2 2 2 2 2 2 2 5" xfId="20936"/>
    <cellStyle name="Note 3 2 2 2 2 2 2 2 6" xfId="20937"/>
    <cellStyle name="Note 3 2 2 2 2 2 2 2 7" xfId="20938"/>
    <cellStyle name="Note 3 2 2 2 2 2 2 2 8" xfId="20939"/>
    <cellStyle name="Note 3 2 2 2 2 2 2 3" xfId="20940"/>
    <cellStyle name="Note 3 2 2 2 2 2 2 3 2" xfId="20941"/>
    <cellStyle name="Note 3 2 2 2 2 2 2 3 3" xfId="20942"/>
    <cellStyle name="Note 3 2 2 2 2 2 2 3 4" xfId="20943"/>
    <cellStyle name="Note 3 2 2 2 2 2 2 3 5" xfId="20944"/>
    <cellStyle name="Note 3 2 2 2 2 2 2 3 6" xfId="20945"/>
    <cellStyle name="Note 3 2 2 2 2 2 2 4" xfId="20946"/>
    <cellStyle name="Note 3 2 2 2 2 2 2 4 2" xfId="20947"/>
    <cellStyle name="Note 3 2 2 2 2 2 2 4 3" xfId="20948"/>
    <cellStyle name="Note 3 2 2 2 2 2 2 4 4" xfId="20949"/>
    <cellStyle name="Note 3 2 2 2 2 2 2 4 5" xfId="20950"/>
    <cellStyle name="Note 3 2 2 2 2 2 2 4 6" xfId="20951"/>
    <cellStyle name="Note 3 2 2 2 2 2 2 5" xfId="20952"/>
    <cellStyle name="Note 3 2 2 2 2 2 2 6" xfId="20953"/>
    <cellStyle name="Note 3 2 2 2 2 2 2 7" xfId="20954"/>
    <cellStyle name="Note 3 2 2 2 2 2 2 8" xfId="20955"/>
    <cellStyle name="Note 3 2 2 2 2 2 2 9" xfId="20956"/>
    <cellStyle name="Note 3 2 2 2 2 2 3" xfId="20957"/>
    <cellStyle name="Note 3 2 2 2 2 2 3 2" xfId="20958"/>
    <cellStyle name="Note 3 2 2 2 2 2 3 2 2" xfId="20959"/>
    <cellStyle name="Note 3 2 2 2 2 2 3 2 3" xfId="20960"/>
    <cellStyle name="Note 3 2 2 2 2 2 3 2 4" xfId="20961"/>
    <cellStyle name="Note 3 2 2 2 2 2 3 2 5" xfId="20962"/>
    <cellStyle name="Note 3 2 2 2 2 2 3 2 6" xfId="20963"/>
    <cellStyle name="Note 3 2 2 2 2 2 3 3" xfId="20964"/>
    <cellStyle name="Note 3 2 2 2 2 2 3 3 2" xfId="20965"/>
    <cellStyle name="Note 3 2 2 2 2 2 3 3 3" xfId="20966"/>
    <cellStyle name="Note 3 2 2 2 2 2 3 3 4" xfId="20967"/>
    <cellStyle name="Note 3 2 2 2 2 2 3 3 5" xfId="20968"/>
    <cellStyle name="Note 3 2 2 2 2 2 3 3 6" xfId="20969"/>
    <cellStyle name="Note 3 2 2 2 2 2 3 4" xfId="20970"/>
    <cellStyle name="Note 3 2 2 2 2 2 3 5" xfId="20971"/>
    <cellStyle name="Note 3 2 2 2 2 2 3 6" xfId="20972"/>
    <cellStyle name="Note 3 2 2 2 2 2 3 7" xfId="20973"/>
    <cellStyle name="Note 3 2 2 2 2 2 3 8" xfId="20974"/>
    <cellStyle name="Note 3 2 2 2 2 2 4" xfId="20975"/>
    <cellStyle name="Note 3 2 2 2 2 2 4 2" xfId="20976"/>
    <cellStyle name="Note 3 2 2 2 2 2 4 3" xfId="20977"/>
    <cellStyle name="Note 3 2 2 2 2 2 4 4" xfId="20978"/>
    <cellStyle name="Note 3 2 2 2 2 2 4 5" xfId="20979"/>
    <cellStyle name="Note 3 2 2 2 2 2 4 6" xfId="20980"/>
    <cellStyle name="Note 3 2 2 2 2 2 5" xfId="20981"/>
    <cellStyle name="Note 3 2 2 2 2 2 5 2" xfId="20982"/>
    <cellStyle name="Note 3 2 2 2 2 2 5 3" xfId="20983"/>
    <cellStyle name="Note 3 2 2 2 2 2 5 4" xfId="20984"/>
    <cellStyle name="Note 3 2 2 2 2 2 5 5" xfId="20985"/>
    <cellStyle name="Note 3 2 2 2 2 2 5 6" xfId="20986"/>
    <cellStyle name="Note 3 2 2 2 2 2 6" xfId="20987"/>
    <cellStyle name="Note 3 2 2 2 2 2 7" xfId="20988"/>
    <cellStyle name="Note 3 2 2 2 2 2 8" xfId="20989"/>
    <cellStyle name="Note 3 2 2 2 2 2 9" xfId="20990"/>
    <cellStyle name="Note 3 2 2 2 2 3" xfId="20991"/>
    <cellStyle name="Note 3 2 2 2 2 3 2" xfId="20992"/>
    <cellStyle name="Note 3 2 2 2 2 3 2 2" xfId="20993"/>
    <cellStyle name="Note 3 2 2 2 2 3 2 2 2" xfId="20994"/>
    <cellStyle name="Note 3 2 2 2 2 3 2 2 3" xfId="20995"/>
    <cellStyle name="Note 3 2 2 2 2 3 2 2 4" xfId="20996"/>
    <cellStyle name="Note 3 2 2 2 2 3 2 2 5" xfId="20997"/>
    <cellStyle name="Note 3 2 2 2 2 3 2 2 6" xfId="20998"/>
    <cellStyle name="Note 3 2 2 2 2 3 2 3" xfId="20999"/>
    <cellStyle name="Note 3 2 2 2 2 3 2 3 2" xfId="21000"/>
    <cellStyle name="Note 3 2 2 2 2 3 2 3 3" xfId="21001"/>
    <cellStyle name="Note 3 2 2 2 2 3 2 3 4" xfId="21002"/>
    <cellStyle name="Note 3 2 2 2 2 3 2 3 5" xfId="21003"/>
    <cellStyle name="Note 3 2 2 2 2 3 2 3 6" xfId="21004"/>
    <cellStyle name="Note 3 2 2 2 2 3 2 4" xfId="21005"/>
    <cellStyle name="Note 3 2 2 2 2 3 2 5" xfId="21006"/>
    <cellStyle name="Note 3 2 2 2 2 3 2 6" xfId="21007"/>
    <cellStyle name="Note 3 2 2 2 2 3 2 7" xfId="21008"/>
    <cellStyle name="Note 3 2 2 2 2 3 2 8" xfId="21009"/>
    <cellStyle name="Note 3 2 2 2 2 3 3" xfId="21010"/>
    <cellStyle name="Note 3 2 2 2 2 3 3 2" xfId="21011"/>
    <cellStyle name="Note 3 2 2 2 2 3 3 3" xfId="21012"/>
    <cellStyle name="Note 3 2 2 2 2 3 3 4" xfId="21013"/>
    <cellStyle name="Note 3 2 2 2 2 3 3 5" xfId="21014"/>
    <cellStyle name="Note 3 2 2 2 2 3 3 6" xfId="21015"/>
    <cellStyle name="Note 3 2 2 2 2 3 4" xfId="21016"/>
    <cellStyle name="Note 3 2 2 2 2 3 4 2" xfId="21017"/>
    <cellStyle name="Note 3 2 2 2 2 3 4 3" xfId="21018"/>
    <cellStyle name="Note 3 2 2 2 2 3 4 4" xfId="21019"/>
    <cellStyle name="Note 3 2 2 2 2 3 4 5" xfId="21020"/>
    <cellStyle name="Note 3 2 2 2 2 3 4 6" xfId="21021"/>
    <cellStyle name="Note 3 2 2 2 2 3 5" xfId="21022"/>
    <cellStyle name="Note 3 2 2 2 2 3 6" xfId="21023"/>
    <cellStyle name="Note 3 2 2 2 2 3 7" xfId="21024"/>
    <cellStyle name="Note 3 2 2 2 2 3 8" xfId="21025"/>
    <cellStyle name="Note 3 2 2 2 2 3 9" xfId="21026"/>
    <cellStyle name="Note 3 2 2 2 2 4" xfId="21027"/>
    <cellStyle name="Note 3 2 2 2 2 4 2" xfId="21028"/>
    <cellStyle name="Note 3 2 2 2 2 4 2 2" xfId="21029"/>
    <cellStyle name="Note 3 2 2 2 2 4 2 3" xfId="21030"/>
    <cellStyle name="Note 3 2 2 2 2 4 2 4" xfId="21031"/>
    <cellStyle name="Note 3 2 2 2 2 4 2 5" xfId="21032"/>
    <cellStyle name="Note 3 2 2 2 2 4 2 6" xfId="21033"/>
    <cellStyle name="Note 3 2 2 2 2 4 3" xfId="21034"/>
    <cellStyle name="Note 3 2 2 2 2 4 3 2" xfId="21035"/>
    <cellStyle name="Note 3 2 2 2 2 4 3 3" xfId="21036"/>
    <cellStyle name="Note 3 2 2 2 2 4 3 4" xfId="21037"/>
    <cellStyle name="Note 3 2 2 2 2 4 3 5" xfId="21038"/>
    <cellStyle name="Note 3 2 2 2 2 4 3 6" xfId="21039"/>
    <cellStyle name="Note 3 2 2 2 2 4 4" xfId="21040"/>
    <cellStyle name="Note 3 2 2 2 2 4 5" xfId="21041"/>
    <cellStyle name="Note 3 2 2 2 2 4 6" xfId="21042"/>
    <cellStyle name="Note 3 2 2 2 2 4 7" xfId="21043"/>
    <cellStyle name="Note 3 2 2 2 2 4 8" xfId="21044"/>
    <cellStyle name="Note 3 2 2 2 2 5" xfId="21045"/>
    <cellStyle name="Note 3 2 2 2 2 5 2" xfId="21046"/>
    <cellStyle name="Note 3 2 2 2 2 5 3" xfId="21047"/>
    <cellStyle name="Note 3 2 2 2 2 5 4" xfId="21048"/>
    <cellStyle name="Note 3 2 2 2 2 5 5" xfId="21049"/>
    <cellStyle name="Note 3 2 2 2 2 5 6" xfId="21050"/>
    <cellStyle name="Note 3 2 2 2 2 6" xfId="21051"/>
    <cellStyle name="Note 3 2 2 2 2 6 2" xfId="21052"/>
    <cellStyle name="Note 3 2 2 2 2 6 3" xfId="21053"/>
    <cellStyle name="Note 3 2 2 2 2 6 4" xfId="21054"/>
    <cellStyle name="Note 3 2 2 2 2 6 5" xfId="21055"/>
    <cellStyle name="Note 3 2 2 2 2 6 6" xfId="21056"/>
    <cellStyle name="Note 3 2 2 2 2 7" xfId="21057"/>
    <cellStyle name="Note 3 2 2 2 2 8" xfId="21058"/>
    <cellStyle name="Note 3 2 2 2 2 9" xfId="21059"/>
    <cellStyle name="Note 3 2 2 2 3" xfId="21060"/>
    <cellStyle name="Note 3 2 2 2 3 10" xfId="21061"/>
    <cellStyle name="Note 3 2 2 2 3 2" xfId="21062"/>
    <cellStyle name="Note 3 2 2 2 3 2 2" xfId="21063"/>
    <cellStyle name="Note 3 2 2 2 3 2 2 2" xfId="21064"/>
    <cellStyle name="Note 3 2 2 2 3 2 2 2 2" xfId="21065"/>
    <cellStyle name="Note 3 2 2 2 3 2 2 2 3" xfId="21066"/>
    <cellStyle name="Note 3 2 2 2 3 2 2 2 4" xfId="21067"/>
    <cellStyle name="Note 3 2 2 2 3 2 2 2 5" xfId="21068"/>
    <cellStyle name="Note 3 2 2 2 3 2 2 2 6" xfId="21069"/>
    <cellStyle name="Note 3 2 2 2 3 2 2 3" xfId="21070"/>
    <cellStyle name="Note 3 2 2 2 3 2 2 3 2" xfId="21071"/>
    <cellStyle name="Note 3 2 2 2 3 2 2 3 3" xfId="21072"/>
    <cellStyle name="Note 3 2 2 2 3 2 2 3 4" xfId="21073"/>
    <cellStyle name="Note 3 2 2 2 3 2 2 3 5" xfId="21074"/>
    <cellStyle name="Note 3 2 2 2 3 2 2 3 6" xfId="21075"/>
    <cellStyle name="Note 3 2 2 2 3 2 2 4" xfId="21076"/>
    <cellStyle name="Note 3 2 2 2 3 2 2 5" xfId="21077"/>
    <cellStyle name="Note 3 2 2 2 3 2 2 6" xfId="21078"/>
    <cellStyle name="Note 3 2 2 2 3 2 2 7" xfId="21079"/>
    <cellStyle name="Note 3 2 2 2 3 2 2 8" xfId="21080"/>
    <cellStyle name="Note 3 2 2 2 3 2 3" xfId="21081"/>
    <cellStyle name="Note 3 2 2 2 3 2 3 2" xfId="21082"/>
    <cellStyle name="Note 3 2 2 2 3 2 3 3" xfId="21083"/>
    <cellStyle name="Note 3 2 2 2 3 2 3 4" xfId="21084"/>
    <cellStyle name="Note 3 2 2 2 3 2 3 5" xfId="21085"/>
    <cellStyle name="Note 3 2 2 2 3 2 3 6" xfId="21086"/>
    <cellStyle name="Note 3 2 2 2 3 2 4" xfId="21087"/>
    <cellStyle name="Note 3 2 2 2 3 2 4 2" xfId="21088"/>
    <cellStyle name="Note 3 2 2 2 3 2 4 3" xfId="21089"/>
    <cellStyle name="Note 3 2 2 2 3 2 4 4" xfId="21090"/>
    <cellStyle name="Note 3 2 2 2 3 2 4 5" xfId="21091"/>
    <cellStyle name="Note 3 2 2 2 3 2 4 6" xfId="21092"/>
    <cellStyle name="Note 3 2 2 2 3 2 5" xfId="21093"/>
    <cellStyle name="Note 3 2 2 2 3 2 6" xfId="21094"/>
    <cellStyle name="Note 3 2 2 2 3 2 7" xfId="21095"/>
    <cellStyle name="Note 3 2 2 2 3 2 8" xfId="21096"/>
    <cellStyle name="Note 3 2 2 2 3 2 9" xfId="21097"/>
    <cellStyle name="Note 3 2 2 2 3 3" xfId="21098"/>
    <cellStyle name="Note 3 2 2 2 3 3 2" xfId="21099"/>
    <cellStyle name="Note 3 2 2 2 3 3 2 2" xfId="21100"/>
    <cellStyle name="Note 3 2 2 2 3 3 2 3" xfId="21101"/>
    <cellStyle name="Note 3 2 2 2 3 3 2 4" xfId="21102"/>
    <cellStyle name="Note 3 2 2 2 3 3 2 5" xfId="21103"/>
    <cellStyle name="Note 3 2 2 2 3 3 2 6" xfId="21104"/>
    <cellStyle name="Note 3 2 2 2 3 3 3" xfId="21105"/>
    <cellStyle name="Note 3 2 2 2 3 3 3 2" xfId="21106"/>
    <cellStyle name="Note 3 2 2 2 3 3 3 3" xfId="21107"/>
    <cellStyle name="Note 3 2 2 2 3 3 3 4" xfId="21108"/>
    <cellStyle name="Note 3 2 2 2 3 3 3 5" xfId="21109"/>
    <cellStyle name="Note 3 2 2 2 3 3 3 6" xfId="21110"/>
    <cellStyle name="Note 3 2 2 2 3 3 4" xfId="21111"/>
    <cellStyle name="Note 3 2 2 2 3 3 5" xfId="21112"/>
    <cellStyle name="Note 3 2 2 2 3 3 6" xfId="21113"/>
    <cellStyle name="Note 3 2 2 2 3 3 7" xfId="21114"/>
    <cellStyle name="Note 3 2 2 2 3 3 8" xfId="21115"/>
    <cellStyle name="Note 3 2 2 2 3 4" xfId="21116"/>
    <cellStyle name="Note 3 2 2 2 3 4 2" xfId="21117"/>
    <cellStyle name="Note 3 2 2 2 3 4 3" xfId="21118"/>
    <cellStyle name="Note 3 2 2 2 3 4 4" xfId="21119"/>
    <cellStyle name="Note 3 2 2 2 3 4 5" xfId="21120"/>
    <cellStyle name="Note 3 2 2 2 3 4 6" xfId="21121"/>
    <cellStyle name="Note 3 2 2 2 3 5" xfId="21122"/>
    <cellStyle name="Note 3 2 2 2 3 5 2" xfId="21123"/>
    <cellStyle name="Note 3 2 2 2 3 5 3" xfId="21124"/>
    <cellStyle name="Note 3 2 2 2 3 5 4" xfId="21125"/>
    <cellStyle name="Note 3 2 2 2 3 5 5" xfId="21126"/>
    <cellStyle name="Note 3 2 2 2 3 5 6" xfId="21127"/>
    <cellStyle name="Note 3 2 2 2 3 6" xfId="21128"/>
    <cellStyle name="Note 3 2 2 2 3 7" xfId="21129"/>
    <cellStyle name="Note 3 2 2 2 3 8" xfId="21130"/>
    <cellStyle name="Note 3 2 2 2 3 9" xfId="21131"/>
    <cellStyle name="Note 3 2 2 2 4" xfId="21132"/>
    <cellStyle name="Note 3 2 2 2 4 2" xfId="21133"/>
    <cellStyle name="Note 3 2 2 2 4 2 2" xfId="21134"/>
    <cellStyle name="Note 3 2 2 2 4 2 2 2" xfId="21135"/>
    <cellStyle name="Note 3 2 2 2 4 2 2 3" xfId="21136"/>
    <cellStyle name="Note 3 2 2 2 4 2 2 4" xfId="21137"/>
    <cellStyle name="Note 3 2 2 2 4 2 2 5" xfId="21138"/>
    <cellStyle name="Note 3 2 2 2 4 2 2 6" xfId="21139"/>
    <cellStyle name="Note 3 2 2 2 4 2 3" xfId="21140"/>
    <cellStyle name="Note 3 2 2 2 4 2 3 2" xfId="21141"/>
    <cellStyle name="Note 3 2 2 2 4 2 3 3" xfId="21142"/>
    <cellStyle name="Note 3 2 2 2 4 2 3 4" xfId="21143"/>
    <cellStyle name="Note 3 2 2 2 4 2 3 5" xfId="21144"/>
    <cellStyle name="Note 3 2 2 2 4 2 3 6" xfId="21145"/>
    <cellStyle name="Note 3 2 2 2 4 2 4" xfId="21146"/>
    <cellStyle name="Note 3 2 2 2 4 2 5" xfId="21147"/>
    <cellStyle name="Note 3 2 2 2 4 2 6" xfId="21148"/>
    <cellStyle name="Note 3 2 2 2 4 2 7" xfId="21149"/>
    <cellStyle name="Note 3 2 2 2 4 2 8" xfId="21150"/>
    <cellStyle name="Note 3 2 2 2 4 3" xfId="21151"/>
    <cellStyle name="Note 3 2 2 2 4 3 2" xfId="21152"/>
    <cellStyle name="Note 3 2 2 2 4 3 3" xfId="21153"/>
    <cellStyle name="Note 3 2 2 2 4 3 4" xfId="21154"/>
    <cellStyle name="Note 3 2 2 2 4 3 5" xfId="21155"/>
    <cellStyle name="Note 3 2 2 2 4 3 6" xfId="21156"/>
    <cellStyle name="Note 3 2 2 2 4 4" xfId="21157"/>
    <cellStyle name="Note 3 2 2 2 4 4 2" xfId="21158"/>
    <cellStyle name="Note 3 2 2 2 4 4 3" xfId="21159"/>
    <cellStyle name="Note 3 2 2 2 4 4 4" xfId="21160"/>
    <cellStyle name="Note 3 2 2 2 4 4 5" xfId="21161"/>
    <cellStyle name="Note 3 2 2 2 4 4 6" xfId="21162"/>
    <cellStyle name="Note 3 2 2 2 4 5" xfId="21163"/>
    <cellStyle name="Note 3 2 2 2 4 6" xfId="21164"/>
    <cellStyle name="Note 3 2 2 2 4 7" xfId="21165"/>
    <cellStyle name="Note 3 2 2 2 4 8" xfId="21166"/>
    <cellStyle name="Note 3 2 2 2 4 9" xfId="21167"/>
    <cellStyle name="Note 3 2 2 2 5" xfId="21168"/>
    <cellStyle name="Note 3 2 2 2 5 2" xfId="21169"/>
    <cellStyle name="Note 3 2 2 2 5 2 2" xfId="21170"/>
    <cellStyle name="Note 3 2 2 2 5 2 3" xfId="21171"/>
    <cellStyle name="Note 3 2 2 2 5 2 4" xfId="21172"/>
    <cellStyle name="Note 3 2 2 2 5 2 5" xfId="21173"/>
    <cellStyle name="Note 3 2 2 2 5 2 6" xfId="21174"/>
    <cellStyle name="Note 3 2 2 2 5 3" xfId="21175"/>
    <cellStyle name="Note 3 2 2 2 5 3 2" xfId="21176"/>
    <cellStyle name="Note 3 2 2 2 5 3 3" xfId="21177"/>
    <cellStyle name="Note 3 2 2 2 5 3 4" xfId="21178"/>
    <cellStyle name="Note 3 2 2 2 5 3 5" xfId="21179"/>
    <cellStyle name="Note 3 2 2 2 5 3 6" xfId="21180"/>
    <cellStyle name="Note 3 2 2 2 5 4" xfId="21181"/>
    <cellStyle name="Note 3 2 2 2 5 5" xfId="21182"/>
    <cellStyle name="Note 3 2 2 2 5 6" xfId="21183"/>
    <cellStyle name="Note 3 2 2 2 5 7" xfId="21184"/>
    <cellStyle name="Note 3 2 2 2 5 8" xfId="21185"/>
    <cellStyle name="Note 3 2 2 2 6" xfId="21186"/>
    <cellStyle name="Note 3 2 2 2 6 2" xfId="21187"/>
    <cellStyle name="Note 3 2 2 2 6 3" xfId="21188"/>
    <cellStyle name="Note 3 2 2 2 6 4" xfId="21189"/>
    <cellStyle name="Note 3 2 2 2 6 5" xfId="21190"/>
    <cellStyle name="Note 3 2 2 2 6 6" xfId="21191"/>
    <cellStyle name="Note 3 2 2 2 7" xfId="21192"/>
    <cellStyle name="Note 3 2 2 2 7 2" xfId="21193"/>
    <cellStyle name="Note 3 2 2 2 7 3" xfId="21194"/>
    <cellStyle name="Note 3 2 2 2 7 4" xfId="21195"/>
    <cellStyle name="Note 3 2 2 2 7 5" xfId="21196"/>
    <cellStyle name="Note 3 2 2 2 7 6" xfId="21197"/>
    <cellStyle name="Note 3 2 2 2 8" xfId="21198"/>
    <cellStyle name="Note 3 2 2 2 9" xfId="21199"/>
    <cellStyle name="Note 3 2 2 3" xfId="21200"/>
    <cellStyle name="Note 3 2 2 3 10" xfId="21201"/>
    <cellStyle name="Note 3 2 2 3 11" xfId="21202"/>
    <cellStyle name="Note 3 2 2 3 2" xfId="21203"/>
    <cellStyle name="Note 3 2 2 3 2 10" xfId="21204"/>
    <cellStyle name="Note 3 2 2 3 2 2" xfId="21205"/>
    <cellStyle name="Note 3 2 2 3 2 2 2" xfId="21206"/>
    <cellStyle name="Note 3 2 2 3 2 2 2 2" xfId="21207"/>
    <cellStyle name="Note 3 2 2 3 2 2 2 2 2" xfId="21208"/>
    <cellStyle name="Note 3 2 2 3 2 2 2 2 3" xfId="21209"/>
    <cellStyle name="Note 3 2 2 3 2 2 2 2 4" xfId="21210"/>
    <cellStyle name="Note 3 2 2 3 2 2 2 2 5" xfId="21211"/>
    <cellStyle name="Note 3 2 2 3 2 2 2 2 6" xfId="21212"/>
    <cellStyle name="Note 3 2 2 3 2 2 2 3" xfId="21213"/>
    <cellStyle name="Note 3 2 2 3 2 2 2 3 2" xfId="21214"/>
    <cellStyle name="Note 3 2 2 3 2 2 2 3 3" xfId="21215"/>
    <cellStyle name="Note 3 2 2 3 2 2 2 3 4" xfId="21216"/>
    <cellStyle name="Note 3 2 2 3 2 2 2 3 5" xfId="21217"/>
    <cellStyle name="Note 3 2 2 3 2 2 2 3 6" xfId="21218"/>
    <cellStyle name="Note 3 2 2 3 2 2 2 4" xfId="21219"/>
    <cellStyle name="Note 3 2 2 3 2 2 2 5" xfId="21220"/>
    <cellStyle name="Note 3 2 2 3 2 2 2 6" xfId="21221"/>
    <cellStyle name="Note 3 2 2 3 2 2 2 7" xfId="21222"/>
    <cellStyle name="Note 3 2 2 3 2 2 2 8" xfId="21223"/>
    <cellStyle name="Note 3 2 2 3 2 2 3" xfId="21224"/>
    <cellStyle name="Note 3 2 2 3 2 2 3 2" xfId="21225"/>
    <cellStyle name="Note 3 2 2 3 2 2 3 3" xfId="21226"/>
    <cellStyle name="Note 3 2 2 3 2 2 3 4" xfId="21227"/>
    <cellStyle name="Note 3 2 2 3 2 2 3 5" xfId="21228"/>
    <cellStyle name="Note 3 2 2 3 2 2 3 6" xfId="21229"/>
    <cellStyle name="Note 3 2 2 3 2 2 4" xfId="21230"/>
    <cellStyle name="Note 3 2 2 3 2 2 4 2" xfId="21231"/>
    <cellStyle name="Note 3 2 2 3 2 2 4 3" xfId="21232"/>
    <cellStyle name="Note 3 2 2 3 2 2 4 4" xfId="21233"/>
    <cellStyle name="Note 3 2 2 3 2 2 4 5" xfId="21234"/>
    <cellStyle name="Note 3 2 2 3 2 2 4 6" xfId="21235"/>
    <cellStyle name="Note 3 2 2 3 2 2 5" xfId="21236"/>
    <cellStyle name="Note 3 2 2 3 2 2 6" xfId="21237"/>
    <cellStyle name="Note 3 2 2 3 2 2 7" xfId="21238"/>
    <cellStyle name="Note 3 2 2 3 2 2 8" xfId="21239"/>
    <cellStyle name="Note 3 2 2 3 2 2 9" xfId="21240"/>
    <cellStyle name="Note 3 2 2 3 2 3" xfId="21241"/>
    <cellStyle name="Note 3 2 2 3 2 3 2" xfId="21242"/>
    <cellStyle name="Note 3 2 2 3 2 3 2 2" xfId="21243"/>
    <cellStyle name="Note 3 2 2 3 2 3 2 3" xfId="21244"/>
    <cellStyle name="Note 3 2 2 3 2 3 2 4" xfId="21245"/>
    <cellStyle name="Note 3 2 2 3 2 3 2 5" xfId="21246"/>
    <cellStyle name="Note 3 2 2 3 2 3 2 6" xfId="21247"/>
    <cellStyle name="Note 3 2 2 3 2 3 3" xfId="21248"/>
    <cellStyle name="Note 3 2 2 3 2 3 3 2" xfId="21249"/>
    <cellStyle name="Note 3 2 2 3 2 3 3 3" xfId="21250"/>
    <cellStyle name="Note 3 2 2 3 2 3 3 4" xfId="21251"/>
    <cellStyle name="Note 3 2 2 3 2 3 3 5" xfId="21252"/>
    <cellStyle name="Note 3 2 2 3 2 3 3 6" xfId="21253"/>
    <cellStyle name="Note 3 2 2 3 2 3 4" xfId="21254"/>
    <cellStyle name="Note 3 2 2 3 2 3 5" xfId="21255"/>
    <cellStyle name="Note 3 2 2 3 2 3 6" xfId="21256"/>
    <cellStyle name="Note 3 2 2 3 2 3 7" xfId="21257"/>
    <cellStyle name="Note 3 2 2 3 2 3 8" xfId="21258"/>
    <cellStyle name="Note 3 2 2 3 2 4" xfId="21259"/>
    <cellStyle name="Note 3 2 2 3 2 4 2" xfId="21260"/>
    <cellStyle name="Note 3 2 2 3 2 4 3" xfId="21261"/>
    <cellStyle name="Note 3 2 2 3 2 4 4" xfId="21262"/>
    <cellStyle name="Note 3 2 2 3 2 4 5" xfId="21263"/>
    <cellStyle name="Note 3 2 2 3 2 4 6" xfId="21264"/>
    <cellStyle name="Note 3 2 2 3 2 5" xfId="21265"/>
    <cellStyle name="Note 3 2 2 3 2 5 2" xfId="21266"/>
    <cellStyle name="Note 3 2 2 3 2 5 3" xfId="21267"/>
    <cellStyle name="Note 3 2 2 3 2 5 4" xfId="21268"/>
    <cellStyle name="Note 3 2 2 3 2 5 5" xfId="21269"/>
    <cellStyle name="Note 3 2 2 3 2 5 6" xfId="21270"/>
    <cellStyle name="Note 3 2 2 3 2 6" xfId="21271"/>
    <cellStyle name="Note 3 2 2 3 2 7" xfId="21272"/>
    <cellStyle name="Note 3 2 2 3 2 8" xfId="21273"/>
    <cellStyle name="Note 3 2 2 3 2 9" xfId="21274"/>
    <cellStyle name="Note 3 2 2 3 3" xfId="21275"/>
    <cellStyle name="Note 3 2 2 3 3 2" xfId="21276"/>
    <cellStyle name="Note 3 2 2 3 3 2 2" xfId="21277"/>
    <cellStyle name="Note 3 2 2 3 3 2 2 2" xfId="21278"/>
    <cellStyle name="Note 3 2 2 3 3 2 2 3" xfId="21279"/>
    <cellStyle name="Note 3 2 2 3 3 2 2 4" xfId="21280"/>
    <cellStyle name="Note 3 2 2 3 3 2 2 5" xfId="21281"/>
    <cellStyle name="Note 3 2 2 3 3 2 2 6" xfId="21282"/>
    <cellStyle name="Note 3 2 2 3 3 2 3" xfId="21283"/>
    <cellStyle name="Note 3 2 2 3 3 2 3 2" xfId="21284"/>
    <cellStyle name="Note 3 2 2 3 3 2 3 3" xfId="21285"/>
    <cellStyle name="Note 3 2 2 3 3 2 3 4" xfId="21286"/>
    <cellStyle name="Note 3 2 2 3 3 2 3 5" xfId="21287"/>
    <cellStyle name="Note 3 2 2 3 3 2 3 6" xfId="21288"/>
    <cellStyle name="Note 3 2 2 3 3 2 4" xfId="21289"/>
    <cellStyle name="Note 3 2 2 3 3 2 5" xfId="21290"/>
    <cellStyle name="Note 3 2 2 3 3 2 6" xfId="21291"/>
    <cellStyle name="Note 3 2 2 3 3 2 7" xfId="21292"/>
    <cellStyle name="Note 3 2 2 3 3 2 8" xfId="21293"/>
    <cellStyle name="Note 3 2 2 3 3 3" xfId="21294"/>
    <cellStyle name="Note 3 2 2 3 3 3 2" xfId="21295"/>
    <cellStyle name="Note 3 2 2 3 3 3 3" xfId="21296"/>
    <cellStyle name="Note 3 2 2 3 3 3 4" xfId="21297"/>
    <cellStyle name="Note 3 2 2 3 3 3 5" xfId="21298"/>
    <cellStyle name="Note 3 2 2 3 3 3 6" xfId="21299"/>
    <cellStyle name="Note 3 2 2 3 3 4" xfId="21300"/>
    <cellStyle name="Note 3 2 2 3 3 4 2" xfId="21301"/>
    <cellStyle name="Note 3 2 2 3 3 4 3" xfId="21302"/>
    <cellStyle name="Note 3 2 2 3 3 4 4" xfId="21303"/>
    <cellStyle name="Note 3 2 2 3 3 4 5" xfId="21304"/>
    <cellStyle name="Note 3 2 2 3 3 4 6" xfId="21305"/>
    <cellStyle name="Note 3 2 2 3 3 5" xfId="21306"/>
    <cellStyle name="Note 3 2 2 3 3 6" xfId="21307"/>
    <cellStyle name="Note 3 2 2 3 3 7" xfId="21308"/>
    <cellStyle name="Note 3 2 2 3 3 8" xfId="21309"/>
    <cellStyle name="Note 3 2 2 3 3 9" xfId="21310"/>
    <cellStyle name="Note 3 2 2 3 4" xfId="21311"/>
    <cellStyle name="Note 3 2 2 3 4 2" xfId="21312"/>
    <cellStyle name="Note 3 2 2 3 4 2 2" xfId="21313"/>
    <cellStyle name="Note 3 2 2 3 4 2 3" xfId="21314"/>
    <cellStyle name="Note 3 2 2 3 4 2 4" xfId="21315"/>
    <cellStyle name="Note 3 2 2 3 4 2 5" xfId="21316"/>
    <cellStyle name="Note 3 2 2 3 4 2 6" xfId="21317"/>
    <cellStyle name="Note 3 2 2 3 4 3" xfId="21318"/>
    <cellStyle name="Note 3 2 2 3 4 3 2" xfId="21319"/>
    <cellStyle name="Note 3 2 2 3 4 3 3" xfId="21320"/>
    <cellStyle name="Note 3 2 2 3 4 3 4" xfId="21321"/>
    <cellStyle name="Note 3 2 2 3 4 3 5" xfId="21322"/>
    <cellStyle name="Note 3 2 2 3 4 3 6" xfId="21323"/>
    <cellStyle name="Note 3 2 2 3 4 4" xfId="21324"/>
    <cellStyle name="Note 3 2 2 3 4 5" xfId="21325"/>
    <cellStyle name="Note 3 2 2 3 4 6" xfId="21326"/>
    <cellStyle name="Note 3 2 2 3 4 7" xfId="21327"/>
    <cellStyle name="Note 3 2 2 3 4 8" xfId="21328"/>
    <cellStyle name="Note 3 2 2 3 5" xfId="21329"/>
    <cellStyle name="Note 3 2 2 3 5 2" xfId="21330"/>
    <cellStyle name="Note 3 2 2 3 5 3" xfId="21331"/>
    <cellStyle name="Note 3 2 2 3 5 4" xfId="21332"/>
    <cellStyle name="Note 3 2 2 3 5 5" xfId="21333"/>
    <cellStyle name="Note 3 2 2 3 5 6" xfId="21334"/>
    <cellStyle name="Note 3 2 2 3 6" xfId="21335"/>
    <cellStyle name="Note 3 2 2 3 6 2" xfId="21336"/>
    <cellStyle name="Note 3 2 2 3 6 3" xfId="21337"/>
    <cellStyle name="Note 3 2 2 3 6 4" xfId="21338"/>
    <cellStyle name="Note 3 2 2 3 6 5" xfId="21339"/>
    <cellStyle name="Note 3 2 2 3 6 6" xfId="21340"/>
    <cellStyle name="Note 3 2 2 3 7" xfId="21341"/>
    <cellStyle name="Note 3 2 2 3 8" xfId="21342"/>
    <cellStyle name="Note 3 2 2 3 9" xfId="21343"/>
    <cellStyle name="Note 3 2 2 4" xfId="21344"/>
    <cellStyle name="Note 3 2 2 4 10" xfId="21345"/>
    <cellStyle name="Note 3 2 2 4 2" xfId="21346"/>
    <cellStyle name="Note 3 2 2 4 2 2" xfId="21347"/>
    <cellStyle name="Note 3 2 2 4 2 2 2" xfId="21348"/>
    <cellStyle name="Note 3 2 2 4 2 2 2 2" xfId="21349"/>
    <cellStyle name="Note 3 2 2 4 2 2 2 3" xfId="21350"/>
    <cellStyle name="Note 3 2 2 4 2 2 2 4" xfId="21351"/>
    <cellStyle name="Note 3 2 2 4 2 2 2 5" xfId="21352"/>
    <cellStyle name="Note 3 2 2 4 2 2 2 6" xfId="21353"/>
    <cellStyle name="Note 3 2 2 4 2 2 3" xfId="21354"/>
    <cellStyle name="Note 3 2 2 4 2 2 3 2" xfId="21355"/>
    <cellStyle name="Note 3 2 2 4 2 2 3 3" xfId="21356"/>
    <cellStyle name="Note 3 2 2 4 2 2 3 4" xfId="21357"/>
    <cellStyle name="Note 3 2 2 4 2 2 3 5" xfId="21358"/>
    <cellStyle name="Note 3 2 2 4 2 2 3 6" xfId="21359"/>
    <cellStyle name="Note 3 2 2 4 2 2 4" xfId="21360"/>
    <cellStyle name="Note 3 2 2 4 2 2 5" xfId="21361"/>
    <cellStyle name="Note 3 2 2 4 2 2 6" xfId="21362"/>
    <cellStyle name="Note 3 2 2 4 2 2 7" xfId="21363"/>
    <cellStyle name="Note 3 2 2 4 2 2 8" xfId="21364"/>
    <cellStyle name="Note 3 2 2 4 2 3" xfId="21365"/>
    <cellStyle name="Note 3 2 2 4 2 3 2" xfId="21366"/>
    <cellStyle name="Note 3 2 2 4 2 3 3" xfId="21367"/>
    <cellStyle name="Note 3 2 2 4 2 3 4" xfId="21368"/>
    <cellStyle name="Note 3 2 2 4 2 3 5" xfId="21369"/>
    <cellStyle name="Note 3 2 2 4 2 3 6" xfId="21370"/>
    <cellStyle name="Note 3 2 2 4 2 4" xfId="21371"/>
    <cellStyle name="Note 3 2 2 4 2 4 2" xfId="21372"/>
    <cellStyle name="Note 3 2 2 4 2 4 3" xfId="21373"/>
    <cellStyle name="Note 3 2 2 4 2 4 4" xfId="21374"/>
    <cellStyle name="Note 3 2 2 4 2 4 5" xfId="21375"/>
    <cellStyle name="Note 3 2 2 4 2 4 6" xfId="21376"/>
    <cellStyle name="Note 3 2 2 4 2 5" xfId="21377"/>
    <cellStyle name="Note 3 2 2 4 2 6" xfId="21378"/>
    <cellStyle name="Note 3 2 2 4 2 7" xfId="21379"/>
    <cellStyle name="Note 3 2 2 4 2 8" xfId="21380"/>
    <cellStyle name="Note 3 2 2 4 2 9" xfId="21381"/>
    <cellStyle name="Note 3 2 2 4 3" xfId="21382"/>
    <cellStyle name="Note 3 2 2 4 3 2" xfId="21383"/>
    <cellStyle name="Note 3 2 2 4 3 2 2" xfId="21384"/>
    <cellStyle name="Note 3 2 2 4 3 2 3" xfId="21385"/>
    <cellStyle name="Note 3 2 2 4 3 2 4" xfId="21386"/>
    <cellStyle name="Note 3 2 2 4 3 2 5" xfId="21387"/>
    <cellStyle name="Note 3 2 2 4 3 2 6" xfId="21388"/>
    <cellStyle name="Note 3 2 2 4 3 3" xfId="21389"/>
    <cellStyle name="Note 3 2 2 4 3 3 2" xfId="21390"/>
    <cellStyle name="Note 3 2 2 4 3 3 3" xfId="21391"/>
    <cellStyle name="Note 3 2 2 4 3 3 4" xfId="21392"/>
    <cellStyle name="Note 3 2 2 4 3 3 5" xfId="21393"/>
    <cellStyle name="Note 3 2 2 4 3 3 6" xfId="21394"/>
    <cellStyle name="Note 3 2 2 4 3 4" xfId="21395"/>
    <cellStyle name="Note 3 2 2 4 3 5" xfId="21396"/>
    <cellStyle name="Note 3 2 2 4 3 6" xfId="21397"/>
    <cellStyle name="Note 3 2 2 4 3 7" xfId="21398"/>
    <cellStyle name="Note 3 2 2 4 3 8" xfId="21399"/>
    <cellStyle name="Note 3 2 2 4 4" xfId="21400"/>
    <cellStyle name="Note 3 2 2 4 4 2" xfId="21401"/>
    <cellStyle name="Note 3 2 2 4 4 3" xfId="21402"/>
    <cellStyle name="Note 3 2 2 4 4 4" xfId="21403"/>
    <cellStyle name="Note 3 2 2 4 4 5" xfId="21404"/>
    <cellStyle name="Note 3 2 2 4 4 6" xfId="21405"/>
    <cellStyle name="Note 3 2 2 4 5" xfId="21406"/>
    <cellStyle name="Note 3 2 2 4 5 2" xfId="21407"/>
    <cellStyle name="Note 3 2 2 4 5 3" xfId="21408"/>
    <cellStyle name="Note 3 2 2 4 5 4" xfId="21409"/>
    <cellStyle name="Note 3 2 2 4 5 5" xfId="21410"/>
    <cellStyle name="Note 3 2 2 4 5 6" xfId="21411"/>
    <cellStyle name="Note 3 2 2 4 6" xfId="21412"/>
    <cellStyle name="Note 3 2 2 4 7" xfId="21413"/>
    <cellStyle name="Note 3 2 2 4 8" xfId="21414"/>
    <cellStyle name="Note 3 2 2 4 9" xfId="21415"/>
    <cellStyle name="Note 3 2 2 5" xfId="21416"/>
    <cellStyle name="Note 3 2 2 5 2" xfId="21417"/>
    <cellStyle name="Note 3 2 2 5 2 2" xfId="21418"/>
    <cellStyle name="Note 3 2 2 5 2 2 2" xfId="21419"/>
    <cellStyle name="Note 3 2 2 5 2 2 3" xfId="21420"/>
    <cellStyle name="Note 3 2 2 5 2 2 4" xfId="21421"/>
    <cellStyle name="Note 3 2 2 5 2 2 5" xfId="21422"/>
    <cellStyle name="Note 3 2 2 5 2 2 6" xfId="21423"/>
    <cellStyle name="Note 3 2 2 5 2 3" xfId="21424"/>
    <cellStyle name="Note 3 2 2 5 2 3 2" xfId="21425"/>
    <cellStyle name="Note 3 2 2 5 2 3 3" xfId="21426"/>
    <cellStyle name="Note 3 2 2 5 2 3 4" xfId="21427"/>
    <cellStyle name="Note 3 2 2 5 2 3 5" xfId="21428"/>
    <cellStyle name="Note 3 2 2 5 2 3 6" xfId="21429"/>
    <cellStyle name="Note 3 2 2 5 2 4" xfId="21430"/>
    <cellStyle name="Note 3 2 2 5 2 5" xfId="21431"/>
    <cellStyle name="Note 3 2 2 5 2 6" xfId="21432"/>
    <cellStyle name="Note 3 2 2 5 2 7" xfId="21433"/>
    <cellStyle name="Note 3 2 2 5 2 8" xfId="21434"/>
    <cellStyle name="Note 3 2 2 5 3" xfId="21435"/>
    <cellStyle name="Note 3 2 2 5 3 2" xfId="21436"/>
    <cellStyle name="Note 3 2 2 5 3 3" xfId="21437"/>
    <cellStyle name="Note 3 2 2 5 3 4" xfId="21438"/>
    <cellStyle name="Note 3 2 2 5 3 5" xfId="21439"/>
    <cellStyle name="Note 3 2 2 5 3 6" xfId="21440"/>
    <cellStyle name="Note 3 2 2 5 4" xfId="21441"/>
    <cellStyle name="Note 3 2 2 5 4 2" xfId="21442"/>
    <cellStyle name="Note 3 2 2 5 4 3" xfId="21443"/>
    <cellStyle name="Note 3 2 2 5 4 4" xfId="21444"/>
    <cellStyle name="Note 3 2 2 5 4 5" xfId="21445"/>
    <cellStyle name="Note 3 2 2 5 4 6" xfId="21446"/>
    <cellStyle name="Note 3 2 2 5 5" xfId="21447"/>
    <cellStyle name="Note 3 2 2 5 6" xfId="21448"/>
    <cellStyle name="Note 3 2 2 5 7" xfId="21449"/>
    <cellStyle name="Note 3 2 2 5 8" xfId="21450"/>
    <cellStyle name="Note 3 2 2 5 9" xfId="21451"/>
    <cellStyle name="Note 3 2 2 6" xfId="21452"/>
    <cellStyle name="Note 3 2 2 6 2" xfId="21453"/>
    <cellStyle name="Note 3 2 2 6 2 2" xfId="21454"/>
    <cellStyle name="Note 3 2 2 6 2 3" xfId="21455"/>
    <cellStyle name="Note 3 2 2 6 2 4" xfId="21456"/>
    <cellStyle name="Note 3 2 2 6 2 5" xfId="21457"/>
    <cellStyle name="Note 3 2 2 6 2 6" xfId="21458"/>
    <cellStyle name="Note 3 2 2 6 3" xfId="21459"/>
    <cellStyle name="Note 3 2 2 6 3 2" xfId="21460"/>
    <cellStyle name="Note 3 2 2 6 3 3" xfId="21461"/>
    <cellStyle name="Note 3 2 2 6 3 4" xfId="21462"/>
    <cellStyle name="Note 3 2 2 6 3 5" xfId="21463"/>
    <cellStyle name="Note 3 2 2 6 3 6" xfId="21464"/>
    <cellStyle name="Note 3 2 2 6 4" xfId="21465"/>
    <cellStyle name="Note 3 2 2 6 5" xfId="21466"/>
    <cellStyle name="Note 3 2 2 6 6" xfId="21467"/>
    <cellStyle name="Note 3 2 2 6 7" xfId="21468"/>
    <cellStyle name="Note 3 2 2 6 8" xfId="21469"/>
    <cellStyle name="Note 3 2 2 7" xfId="21470"/>
    <cellStyle name="Note 3 2 2 7 2" xfId="21471"/>
    <cellStyle name="Note 3 2 2 7 3" xfId="21472"/>
    <cellStyle name="Note 3 2 2 7 4" xfId="21473"/>
    <cellStyle name="Note 3 2 2 7 5" xfId="21474"/>
    <cellStyle name="Note 3 2 2 7 6" xfId="21475"/>
    <cellStyle name="Note 3 2 2 8" xfId="21476"/>
    <cellStyle name="Note 3 2 2 8 2" xfId="21477"/>
    <cellStyle name="Note 3 2 2 8 3" xfId="21478"/>
    <cellStyle name="Note 3 2 2 8 4" xfId="21479"/>
    <cellStyle name="Note 3 2 2 8 5" xfId="21480"/>
    <cellStyle name="Note 3 2 2 8 6" xfId="21481"/>
    <cellStyle name="Note 3 2 2 9" xfId="21482"/>
    <cellStyle name="Note 3 2 3" xfId="21483"/>
    <cellStyle name="Note 3 2 3 10" xfId="21484"/>
    <cellStyle name="Note 3 2 3 11" xfId="21485"/>
    <cellStyle name="Note 3 2 3 12" xfId="21486"/>
    <cellStyle name="Note 3 2 3 2" xfId="21487"/>
    <cellStyle name="Note 3 2 3 2 10" xfId="21488"/>
    <cellStyle name="Note 3 2 3 2 11" xfId="21489"/>
    <cellStyle name="Note 3 2 3 2 2" xfId="21490"/>
    <cellStyle name="Note 3 2 3 2 2 10" xfId="21491"/>
    <cellStyle name="Note 3 2 3 2 2 2" xfId="21492"/>
    <cellStyle name="Note 3 2 3 2 2 2 2" xfId="21493"/>
    <cellStyle name="Note 3 2 3 2 2 2 2 2" xfId="21494"/>
    <cellStyle name="Note 3 2 3 2 2 2 2 2 2" xfId="21495"/>
    <cellStyle name="Note 3 2 3 2 2 2 2 2 3" xfId="21496"/>
    <cellStyle name="Note 3 2 3 2 2 2 2 2 4" xfId="21497"/>
    <cellStyle name="Note 3 2 3 2 2 2 2 2 5" xfId="21498"/>
    <cellStyle name="Note 3 2 3 2 2 2 2 2 6" xfId="21499"/>
    <cellStyle name="Note 3 2 3 2 2 2 2 3" xfId="21500"/>
    <cellStyle name="Note 3 2 3 2 2 2 2 3 2" xfId="21501"/>
    <cellStyle name="Note 3 2 3 2 2 2 2 3 3" xfId="21502"/>
    <cellStyle name="Note 3 2 3 2 2 2 2 3 4" xfId="21503"/>
    <cellStyle name="Note 3 2 3 2 2 2 2 3 5" xfId="21504"/>
    <cellStyle name="Note 3 2 3 2 2 2 2 3 6" xfId="21505"/>
    <cellStyle name="Note 3 2 3 2 2 2 2 4" xfId="21506"/>
    <cellStyle name="Note 3 2 3 2 2 2 2 5" xfId="21507"/>
    <cellStyle name="Note 3 2 3 2 2 2 2 6" xfId="21508"/>
    <cellStyle name="Note 3 2 3 2 2 2 2 7" xfId="21509"/>
    <cellStyle name="Note 3 2 3 2 2 2 2 8" xfId="21510"/>
    <cellStyle name="Note 3 2 3 2 2 2 3" xfId="21511"/>
    <cellStyle name="Note 3 2 3 2 2 2 3 2" xfId="21512"/>
    <cellStyle name="Note 3 2 3 2 2 2 3 3" xfId="21513"/>
    <cellStyle name="Note 3 2 3 2 2 2 3 4" xfId="21514"/>
    <cellStyle name="Note 3 2 3 2 2 2 3 5" xfId="21515"/>
    <cellStyle name="Note 3 2 3 2 2 2 3 6" xfId="21516"/>
    <cellStyle name="Note 3 2 3 2 2 2 4" xfId="21517"/>
    <cellStyle name="Note 3 2 3 2 2 2 4 2" xfId="21518"/>
    <cellStyle name="Note 3 2 3 2 2 2 4 3" xfId="21519"/>
    <cellStyle name="Note 3 2 3 2 2 2 4 4" xfId="21520"/>
    <cellStyle name="Note 3 2 3 2 2 2 4 5" xfId="21521"/>
    <cellStyle name="Note 3 2 3 2 2 2 4 6" xfId="21522"/>
    <cellStyle name="Note 3 2 3 2 2 2 5" xfId="21523"/>
    <cellStyle name="Note 3 2 3 2 2 2 6" xfId="21524"/>
    <cellStyle name="Note 3 2 3 2 2 2 7" xfId="21525"/>
    <cellStyle name="Note 3 2 3 2 2 2 8" xfId="21526"/>
    <cellStyle name="Note 3 2 3 2 2 2 9" xfId="21527"/>
    <cellStyle name="Note 3 2 3 2 2 3" xfId="21528"/>
    <cellStyle name="Note 3 2 3 2 2 3 2" xfId="21529"/>
    <cellStyle name="Note 3 2 3 2 2 3 2 2" xfId="21530"/>
    <cellStyle name="Note 3 2 3 2 2 3 2 3" xfId="21531"/>
    <cellStyle name="Note 3 2 3 2 2 3 2 4" xfId="21532"/>
    <cellStyle name="Note 3 2 3 2 2 3 2 5" xfId="21533"/>
    <cellStyle name="Note 3 2 3 2 2 3 2 6" xfId="21534"/>
    <cellStyle name="Note 3 2 3 2 2 3 3" xfId="21535"/>
    <cellStyle name="Note 3 2 3 2 2 3 3 2" xfId="21536"/>
    <cellStyle name="Note 3 2 3 2 2 3 3 3" xfId="21537"/>
    <cellStyle name="Note 3 2 3 2 2 3 3 4" xfId="21538"/>
    <cellStyle name="Note 3 2 3 2 2 3 3 5" xfId="21539"/>
    <cellStyle name="Note 3 2 3 2 2 3 3 6" xfId="21540"/>
    <cellStyle name="Note 3 2 3 2 2 3 4" xfId="21541"/>
    <cellStyle name="Note 3 2 3 2 2 3 5" xfId="21542"/>
    <cellStyle name="Note 3 2 3 2 2 3 6" xfId="21543"/>
    <cellStyle name="Note 3 2 3 2 2 3 7" xfId="21544"/>
    <cellStyle name="Note 3 2 3 2 2 3 8" xfId="21545"/>
    <cellStyle name="Note 3 2 3 2 2 4" xfId="21546"/>
    <cellStyle name="Note 3 2 3 2 2 4 2" xfId="21547"/>
    <cellStyle name="Note 3 2 3 2 2 4 3" xfId="21548"/>
    <cellStyle name="Note 3 2 3 2 2 4 4" xfId="21549"/>
    <cellStyle name="Note 3 2 3 2 2 4 5" xfId="21550"/>
    <cellStyle name="Note 3 2 3 2 2 4 6" xfId="21551"/>
    <cellStyle name="Note 3 2 3 2 2 5" xfId="21552"/>
    <cellStyle name="Note 3 2 3 2 2 5 2" xfId="21553"/>
    <cellStyle name="Note 3 2 3 2 2 5 3" xfId="21554"/>
    <cellStyle name="Note 3 2 3 2 2 5 4" xfId="21555"/>
    <cellStyle name="Note 3 2 3 2 2 5 5" xfId="21556"/>
    <cellStyle name="Note 3 2 3 2 2 5 6" xfId="21557"/>
    <cellStyle name="Note 3 2 3 2 2 6" xfId="21558"/>
    <cellStyle name="Note 3 2 3 2 2 7" xfId="21559"/>
    <cellStyle name="Note 3 2 3 2 2 8" xfId="21560"/>
    <cellStyle name="Note 3 2 3 2 2 9" xfId="21561"/>
    <cellStyle name="Note 3 2 3 2 3" xfId="21562"/>
    <cellStyle name="Note 3 2 3 2 3 2" xfId="21563"/>
    <cellStyle name="Note 3 2 3 2 3 2 2" xfId="21564"/>
    <cellStyle name="Note 3 2 3 2 3 2 2 2" xfId="21565"/>
    <cellStyle name="Note 3 2 3 2 3 2 2 3" xfId="21566"/>
    <cellStyle name="Note 3 2 3 2 3 2 2 4" xfId="21567"/>
    <cellStyle name="Note 3 2 3 2 3 2 2 5" xfId="21568"/>
    <cellStyle name="Note 3 2 3 2 3 2 2 6" xfId="21569"/>
    <cellStyle name="Note 3 2 3 2 3 2 3" xfId="21570"/>
    <cellStyle name="Note 3 2 3 2 3 2 3 2" xfId="21571"/>
    <cellStyle name="Note 3 2 3 2 3 2 3 3" xfId="21572"/>
    <cellStyle name="Note 3 2 3 2 3 2 3 4" xfId="21573"/>
    <cellStyle name="Note 3 2 3 2 3 2 3 5" xfId="21574"/>
    <cellStyle name="Note 3 2 3 2 3 2 3 6" xfId="21575"/>
    <cellStyle name="Note 3 2 3 2 3 2 4" xfId="21576"/>
    <cellStyle name="Note 3 2 3 2 3 2 5" xfId="21577"/>
    <cellStyle name="Note 3 2 3 2 3 2 6" xfId="21578"/>
    <cellStyle name="Note 3 2 3 2 3 2 7" xfId="21579"/>
    <cellStyle name="Note 3 2 3 2 3 2 8" xfId="21580"/>
    <cellStyle name="Note 3 2 3 2 3 3" xfId="21581"/>
    <cellStyle name="Note 3 2 3 2 3 3 2" xfId="21582"/>
    <cellStyle name="Note 3 2 3 2 3 3 3" xfId="21583"/>
    <cellStyle name="Note 3 2 3 2 3 3 4" xfId="21584"/>
    <cellStyle name="Note 3 2 3 2 3 3 5" xfId="21585"/>
    <cellStyle name="Note 3 2 3 2 3 3 6" xfId="21586"/>
    <cellStyle name="Note 3 2 3 2 3 4" xfId="21587"/>
    <cellStyle name="Note 3 2 3 2 3 4 2" xfId="21588"/>
    <cellStyle name="Note 3 2 3 2 3 4 3" xfId="21589"/>
    <cellStyle name="Note 3 2 3 2 3 4 4" xfId="21590"/>
    <cellStyle name="Note 3 2 3 2 3 4 5" xfId="21591"/>
    <cellStyle name="Note 3 2 3 2 3 4 6" xfId="21592"/>
    <cellStyle name="Note 3 2 3 2 3 5" xfId="21593"/>
    <cellStyle name="Note 3 2 3 2 3 6" xfId="21594"/>
    <cellStyle name="Note 3 2 3 2 3 7" xfId="21595"/>
    <cellStyle name="Note 3 2 3 2 3 8" xfId="21596"/>
    <cellStyle name="Note 3 2 3 2 3 9" xfId="21597"/>
    <cellStyle name="Note 3 2 3 2 4" xfId="21598"/>
    <cellStyle name="Note 3 2 3 2 4 2" xfId="21599"/>
    <cellStyle name="Note 3 2 3 2 4 2 2" xfId="21600"/>
    <cellStyle name="Note 3 2 3 2 4 2 3" xfId="21601"/>
    <cellStyle name="Note 3 2 3 2 4 2 4" xfId="21602"/>
    <cellStyle name="Note 3 2 3 2 4 2 5" xfId="21603"/>
    <cellStyle name="Note 3 2 3 2 4 2 6" xfId="21604"/>
    <cellStyle name="Note 3 2 3 2 4 3" xfId="21605"/>
    <cellStyle name="Note 3 2 3 2 4 3 2" xfId="21606"/>
    <cellStyle name="Note 3 2 3 2 4 3 3" xfId="21607"/>
    <cellStyle name="Note 3 2 3 2 4 3 4" xfId="21608"/>
    <cellStyle name="Note 3 2 3 2 4 3 5" xfId="21609"/>
    <cellStyle name="Note 3 2 3 2 4 3 6" xfId="21610"/>
    <cellStyle name="Note 3 2 3 2 4 4" xfId="21611"/>
    <cellStyle name="Note 3 2 3 2 4 5" xfId="21612"/>
    <cellStyle name="Note 3 2 3 2 4 6" xfId="21613"/>
    <cellStyle name="Note 3 2 3 2 4 7" xfId="21614"/>
    <cellStyle name="Note 3 2 3 2 4 8" xfId="21615"/>
    <cellStyle name="Note 3 2 3 2 5" xfId="21616"/>
    <cellStyle name="Note 3 2 3 2 5 2" xfId="21617"/>
    <cellStyle name="Note 3 2 3 2 5 3" xfId="21618"/>
    <cellStyle name="Note 3 2 3 2 5 4" xfId="21619"/>
    <cellStyle name="Note 3 2 3 2 5 5" xfId="21620"/>
    <cellStyle name="Note 3 2 3 2 5 6" xfId="21621"/>
    <cellStyle name="Note 3 2 3 2 6" xfId="21622"/>
    <cellStyle name="Note 3 2 3 2 6 2" xfId="21623"/>
    <cellStyle name="Note 3 2 3 2 6 3" xfId="21624"/>
    <cellStyle name="Note 3 2 3 2 6 4" xfId="21625"/>
    <cellStyle name="Note 3 2 3 2 6 5" xfId="21626"/>
    <cellStyle name="Note 3 2 3 2 6 6" xfId="21627"/>
    <cellStyle name="Note 3 2 3 2 7" xfId="21628"/>
    <cellStyle name="Note 3 2 3 2 8" xfId="21629"/>
    <cellStyle name="Note 3 2 3 2 9" xfId="21630"/>
    <cellStyle name="Note 3 2 3 3" xfId="21631"/>
    <cellStyle name="Note 3 2 3 3 10" xfId="21632"/>
    <cellStyle name="Note 3 2 3 3 2" xfId="21633"/>
    <cellStyle name="Note 3 2 3 3 2 2" xfId="21634"/>
    <cellStyle name="Note 3 2 3 3 2 2 2" xfId="21635"/>
    <cellStyle name="Note 3 2 3 3 2 2 2 2" xfId="21636"/>
    <cellStyle name="Note 3 2 3 3 2 2 2 3" xfId="21637"/>
    <cellStyle name="Note 3 2 3 3 2 2 2 4" xfId="21638"/>
    <cellStyle name="Note 3 2 3 3 2 2 2 5" xfId="21639"/>
    <cellStyle name="Note 3 2 3 3 2 2 2 6" xfId="21640"/>
    <cellStyle name="Note 3 2 3 3 2 2 3" xfId="21641"/>
    <cellStyle name="Note 3 2 3 3 2 2 3 2" xfId="21642"/>
    <cellStyle name="Note 3 2 3 3 2 2 3 3" xfId="21643"/>
    <cellStyle name="Note 3 2 3 3 2 2 3 4" xfId="21644"/>
    <cellStyle name="Note 3 2 3 3 2 2 3 5" xfId="21645"/>
    <cellStyle name="Note 3 2 3 3 2 2 3 6" xfId="21646"/>
    <cellStyle name="Note 3 2 3 3 2 2 4" xfId="21647"/>
    <cellStyle name="Note 3 2 3 3 2 2 5" xfId="21648"/>
    <cellStyle name="Note 3 2 3 3 2 2 6" xfId="21649"/>
    <cellStyle name="Note 3 2 3 3 2 2 7" xfId="21650"/>
    <cellStyle name="Note 3 2 3 3 2 2 8" xfId="21651"/>
    <cellStyle name="Note 3 2 3 3 2 3" xfId="21652"/>
    <cellStyle name="Note 3 2 3 3 2 3 2" xfId="21653"/>
    <cellStyle name="Note 3 2 3 3 2 3 3" xfId="21654"/>
    <cellStyle name="Note 3 2 3 3 2 3 4" xfId="21655"/>
    <cellStyle name="Note 3 2 3 3 2 3 5" xfId="21656"/>
    <cellStyle name="Note 3 2 3 3 2 3 6" xfId="21657"/>
    <cellStyle name="Note 3 2 3 3 2 4" xfId="21658"/>
    <cellStyle name="Note 3 2 3 3 2 4 2" xfId="21659"/>
    <cellStyle name="Note 3 2 3 3 2 4 3" xfId="21660"/>
    <cellStyle name="Note 3 2 3 3 2 4 4" xfId="21661"/>
    <cellStyle name="Note 3 2 3 3 2 4 5" xfId="21662"/>
    <cellStyle name="Note 3 2 3 3 2 4 6" xfId="21663"/>
    <cellStyle name="Note 3 2 3 3 2 5" xfId="21664"/>
    <cellStyle name="Note 3 2 3 3 2 6" xfId="21665"/>
    <cellStyle name="Note 3 2 3 3 2 7" xfId="21666"/>
    <cellStyle name="Note 3 2 3 3 2 8" xfId="21667"/>
    <cellStyle name="Note 3 2 3 3 2 9" xfId="21668"/>
    <cellStyle name="Note 3 2 3 3 3" xfId="21669"/>
    <cellStyle name="Note 3 2 3 3 3 2" xfId="21670"/>
    <cellStyle name="Note 3 2 3 3 3 2 2" xfId="21671"/>
    <cellStyle name="Note 3 2 3 3 3 2 3" xfId="21672"/>
    <cellStyle name="Note 3 2 3 3 3 2 4" xfId="21673"/>
    <cellStyle name="Note 3 2 3 3 3 2 5" xfId="21674"/>
    <cellStyle name="Note 3 2 3 3 3 2 6" xfId="21675"/>
    <cellStyle name="Note 3 2 3 3 3 3" xfId="21676"/>
    <cellStyle name="Note 3 2 3 3 3 3 2" xfId="21677"/>
    <cellStyle name="Note 3 2 3 3 3 3 3" xfId="21678"/>
    <cellStyle name="Note 3 2 3 3 3 3 4" xfId="21679"/>
    <cellStyle name="Note 3 2 3 3 3 3 5" xfId="21680"/>
    <cellStyle name="Note 3 2 3 3 3 3 6" xfId="21681"/>
    <cellStyle name="Note 3 2 3 3 3 4" xfId="21682"/>
    <cellStyle name="Note 3 2 3 3 3 5" xfId="21683"/>
    <cellStyle name="Note 3 2 3 3 3 6" xfId="21684"/>
    <cellStyle name="Note 3 2 3 3 3 7" xfId="21685"/>
    <cellStyle name="Note 3 2 3 3 3 8" xfId="21686"/>
    <cellStyle name="Note 3 2 3 3 4" xfId="21687"/>
    <cellStyle name="Note 3 2 3 3 4 2" xfId="21688"/>
    <cellStyle name="Note 3 2 3 3 4 3" xfId="21689"/>
    <cellStyle name="Note 3 2 3 3 4 4" xfId="21690"/>
    <cellStyle name="Note 3 2 3 3 4 5" xfId="21691"/>
    <cellStyle name="Note 3 2 3 3 4 6" xfId="21692"/>
    <cellStyle name="Note 3 2 3 3 5" xfId="21693"/>
    <cellStyle name="Note 3 2 3 3 5 2" xfId="21694"/>
    <cellStyle name="Note 3 2 3 3 5 3" xfId="21695"/>
    <cellStyle name="Note 3 2 3 3 5 4" xfId="21696"/>
    <cellStyle name="Note 3 2 3 3 5 5" xfId="21697"/>
    <cellStyle name="Note 3 2 3 3 5 6" xfId="21698"/>
    <cellStyle name="Note 3 2 3 3 6" xfId="21699"/>
    <cellStyle name="Note 3 2 3 3 7" xfId="21700"/>
    <cellStyle name="Note 3 2 3 3 8" xfId="21701"/>
    <cellStyle name="Note 3 2 3 3 9" xfId="21702"/>
    <cellStyle name="Note 3 2 3 4" xfId="21703"/>
    <cellStyle name="Note 3 2 3 4 2" xfId="21704"/>
    <cellStyle name="Note 3 2 3 4 2 2" xfId="21705"/>
    <cellStyle name="Note 3 2 3 4 2 2 2" xfId="21706"/>
    <cellStyle name="Note 3 2 3 4 2 2 3" xfId="21707"/>
    <cellStyle name="Note 3 2 3 4 2 2 4" xfId="21708"/>
    <cellStyle name="Note 3 2 3 4 2 2 5" xfId="21709"/>
    <cellStyle name="Note 3 2 3 4 2 2 6" xfId="21710"/>
    <cellStyle name="Note 3 2 3 4 2 3" xfId="21711"/>
    <cellStyle name="Note 3 2 3 4 2 3 2" xfId="21712"/>
    <cellStyle name="Note 3 2 3 4 2 3 3" xfId="21713"/>
    <cellStyle name="Note 3 2 3 4 2 3 4" xfId="21714"/>
    <cellStyle name="Note 3 2 3 4 2 3 5" xfId="21715"/>
    <cellStyle name="Note 3 2 3 4 2 3 6" xfId="21716"/>
    <cellStyle name="Note 3 2 3 4 2 4" xfId="21717"/>
    <cellStyle name="Note 3 2 3 4 2 5" xfId="21718"/>
    <cellStyle name="Note 3 2 3 4 2 6" xfId="21719"/>
    <cellStyle name="Note 3 2 3 4 2 7" xfId="21720"/>
    <cellStyle name="Note 3 2 3 4 2 8" xfId="21721"/>
    <cellStyle name="Note 3 2 3 4 3" xfId="21722"/>
    <cellStyle name="Note 3 2 3 4 3 2" xfId="21723"/>
    <cellStyle name="Note 3 2 3 4 3 3" xfId="21724"/>
    <cellStyle name="Note 3 2 3 4 3 4" xfId="21725"/>
    <cellStyle name="Note 3 2 3 4 3 5" xfId="21726"/>
    <cellStyle name="Note 3 2 3 4 3 6" xfId="21727"/>
    <cellStyle name="Note 3 2 3 4 4" xfId="21728"/>
    <cellStyle name="Note 3 2 3 4 4 2" xfId="21729"/>
    <cellStyle name="Note 3 2 3 4 4 3" xfId="21730"/>
    <cellStyle name="Note 3 2 3 4 4 4" xfId="21731"/>
    <cellStyle name="Note 3 2 3 4 4 5" xfId="21732"/>
    <cellStyle name="Note 3 2 3 4 4 6" xfId="21733"/>
    <cellStyle name="Note 3 2 3 4 5" xfId="21734"/>
    <cellStyle name="Note 3 2 3 4 6" xfId="21735"/>
    <cellStyle name="Note 3 2 3 4 7" xfId="21736"/>
    <cellStyle name="Note 3 2 3 4 8" xfId="21737"/>
    <cellStyle name="Note 3 2 3 4 9" xfId="21738"/>
    <cellStyle name="Note 3 2 3 5" xfId="21739"/>
    <cellStyle name="Note 3 2 3 5 2" xfId="21740"/>
    <cellStyle name="Note 3 2 3 5 2 2" xfId="21741"/>
    <cellStyle name="Note 3 2 3 5 2 3" xfId="21742"/>
    <cellStyle name="Note 3 2 3 5 2 4" xfId="21743"/>
    <cellStyle name="Note 3 2 3 5 2 5" xfId="21744"/>
    <cellStyle name="Note 3 2 3 5 2 6" xfId="21745"/>
    <cellStyle name="Note 3 2 3 5 3" xfId="21746"/>
    <cellStyle name="Note 3 2 3 5 3 2" xfId="21747"/>
    <cellStyle name="Note 3 2 3 5 3 3" xfId="21748"/>
    <cellStyle name="Note 3 2 3 5 3 4" xfId="21749"/>
    <cellStyle name="Note 3 2 3 5 3 5" xfId="21750"/>
    <cellStyle name="Note 3 2 3 5 3 6" xfId="21751"/>
    <cellStyle name="Note 3 2 3 5 4" xfId="21752"/>
    <cellStyle name="Note 3 2 3 5 5" xfId="21753"/>
    <cellStyle name="Note 3 2 3 5 6" xfId="21754"/>
    <cellStyle name="Note 3 2 3 5 7" xfId="21755"/>
    <cellStyle name="Note 3 2 3 5 8" xfId="21756"/>
    <cellStyle name="Note 3 2 3 6" xfId="21757"/>
    <cellStyle name="Note 3 2 3 6 2" xfId="21758"/>
    <cellStyle name="Note 3 2 3 6 3" xfId="21759"/>
    <cellStyle name="Note 3 2 3 6 4" xfId="21760"/>
    <cellStyle name="Note 3 2 3 6 5" xfId="21761"/>
    <cellStyle name="Note 3 2 3 6 6" xfId="21762"/>
    <cellStyle name="Note 3 2 3 7" xfId="21763"/>
    <cellStyle name="Note 3 2 3 7 2" xfId="21764"/>
    <cellStyle name="Note 3 2 3 7 3" xfId="21765"/>
    <cellStyle name="Note 3 2 3 7 4" xfId="21766"/>
    <cellStyle name="Note 3 2 3 7 5" xfId="21767"/>
    <cellStyle name="Note 3 2 3 7 6" xfId="21768"/>
    <cellStyle name="Note 3 2 3 8" xfId="21769"/>
    <cellStyle name="Note 3 2 3 9" xfId="21770"/>
    <cellStyle name="Note 3 2 4" xfId="21771"/>
    <cellStyle name="Note 3 2 4 10" xfId="21772"/>
    <cellStyle name="Note 3 2 4 11" xfId="21773"/>
    <cellStyle name="Note 3 2 4 2" xfId="21774"/>
    <cellStyle name="Note 3 2 4 2 10" xfId="21775"/>
    <cellStyle name="Note 3 2 4 2 2" xfId="21776"/>
    <cellStyle name="Note 3 2 4 2 2 2" xfId="21777"/>
    <cellStyle name="Note 3 2 4 2 2 2 2" xfId="21778"/>
    <cellStyle name="Note 3 2 4 2 2 2 2 2" xfId="21779"/>
    <cellStyle name="Note 3 2 4 2 2 2 2 3" xfId="21780"/>
    <cellStyle name="Note 3 2 4 2 2 2 2 4" xfId="21781"/>
    <cellStyle name="Note 3 2 4 2 2 2 2 5" xfId="21782"/>
    <cellStyle name="Note 3 2 4 2 2 2 2 6" xfId="21783"/>
    <cellStyle name="Note 3 2 4 2 2 2 3" xfId="21784"/>
    <cellStyle name="Note 3 2 4 2 2 2 3 2" xfId="21785"/>
    <cellStyle name="Note 3 2 4 2 2 2 3 3" xfId="21786"/>
    <cellStyle name="Note 3 2 4 2 2 2 3 4" xfId="21787"/>
    <cellStyle name="Note 3 2 4 2 2 2 3 5" xfId="21788"/>
    <cellStyle name="Note 3 2 4 2 2 2 3 6" xfId="21789"/>
    <cellStyle name="Note 3 2 4 2 2 2 4" xfId="21790"/>
    <cellStyle name="Note 3 2 4 2 2 2 5" xfId="21791"/>
    <cellStyle name="Note 3 2 4 2 2 2 6" xfId="21792"/>
    <cellStyle name="Note 3 2 4 2 2 2 7" xfId="21793"/>
    <cellStyle name="Note 3 2 4 2 2 2 8" xfId="21794"/>
    <cellStyle name="Note 3 2 4 2 2 3" xfId="21795"/>
    <cellStyle name="Note 3 2 4 2 2 3 2" xfId="21796"/>
    <cellStyle name="Note 3 2 4 2 2 3 3" xfId="21797"/>
    <cellStyle name="Note 3 2 4 2 2 3 4" xfId="21798"/>
    <cellStyle name="Note 3 2 4 2 2 3 5" xfId="21799"/>
    <cellStyle name="Note 3 2 4 2 2 3 6" xfId="21800"/>
    <cellStyle name="Note 3 2 4 2 2 4" xfId="21801"/>
    <cellStyle name="Note 3 2 4 2 2 4 2" xfId="21802"/>
    <cellStyle name="Note 3 2 4 2 2 4 3" xfId="21803"/>
    <cellStyle name="Note 3 2 4 2 2 4 4" xfId="21804"/>
    <cellStyle name="Note 3 2 4 2 2 4 5" xfId="21805"/>
    <cellStyle name="Note 3 2 4 2 2 4 6" xfId="21806"/>
    <cellStyle name="Note 3 2 4 2 2 5" xfId="21807"/>
    <cellStyle name="Note 3 2 4 2 2 6" xfId="21808"/>
    <cellStyle name="Note 3 2 4 2 2 7" xfId="21809"/>
    <cellStyle name="Note 3 2 4 2 2 8" xfId="21810"/>
    <cellStyle name="Note 3 2 4 2 2 9" xfId="21811"/>
    <cellStyle name="Note 3 2 4 2 3" xfId="21812"/>
    <cellStyle name="Note 3 2 4 2 3 2" xfId="21813"/>
    <cellStyle name="Note 3 2 4 2 3 2 2" xfId="21814"/>
    <cellStyle name="Note 3 2 4 2 3 2 3" xfId="21815"/>
    <cellStyle name="Note 3 2 4 2 3 2 4" xfId="21816"/>
    <cellStyle name="Note 3 2 4 2 3 2 5" xfId="21817"/>
    <cellStyle name="Note 3 2 4 2 3 2 6" xfId="21818"/>
    <cellStyle name="Note 3 2 4 2 3 3" xfId="21819"/>
    <cellStyle name="Note 3 2 4 2 3 3 2" xfId="21820"/>
    <cellStyle name="Note 3 2 4 2 3 3 3" xfId="21821"/>
    <cellStyle name="Note 3 2 4 2 3 3 4" xfId="21822"/>
    <cellStyle name="Note 3 2 4 2 3 3 5" xfId="21823"/>
    <cellStyle name="Note 3 2 4 2 3 3 6" xfId="21824"/>
    <cellStyle name="Note 3 2 4 2 3 4" xfId="21825"/>
    <cellStyle name="Note 3 2 4 2 3 5" xfId="21826"/>
    <cellStyle name="Note 3 2 4 2 3 6" xfId="21827"/>
    <cellStyle name="Note 3 2 4 2 3 7" xfId="21828"/>
    <cellStyle name="Note 3 2 4 2 3 8" xfId="21829"/>
    <cellStyle name="Note 3 2 4 2 4" xfId="21830"/>
    <cellStyle name="Note 3 2 4 2 4 2" xfId="21831"/>
    <cellStyle name="Note 3 2 4 2 4 3" xfId="21832"/>
    <cellStyle name="Note 3 2 4 2 4 4" xfId="21833"/>
    <cellStyle name="Note 3 2 4 2 4 5" xfId="21834"/>
    <cellStyle name="Note 3 2 4 2 4 6" xfId="21835"/>
    <cellStyle name="Note 3 2 4 2 5" xfId="21836"/>
    <cellStyle name="Note 3 2 4 2 5 2" xfId="21837"/>
    <cellStyle name="Note 3 2 4 2 5 3" xfId="21838"/>
    <cellStyle name="Note 3 2 4 2 5 4" xfId="21839"/>
    <cellStyle name="Note 3 2 4 2 5 5" xfId="21840"/>
    <cellStyle name="Note 3 2 4 2 5 6" xfId="21841"/>
    <cellStyle name="Note 3 2 4 2 6" xfId="21842"/>
    <cellStyle name="Note 3 2 4 2 7" xfId="21843"/>
    <cellStyle name="Note 3 2 4 2 8" xfId="21844"/>
    <cellStyle name="Note 3 2 4 2 9" xfId="21845"/>
    <cellStyle name="Note 3 2 4 3" xfId="21846"/>
    <cellStyle name="Note 3 2 4 3 2" xfId="21847"/>
    <cellStyle name="Note 3 2 4 3 2 2" xfId="21848"/>
    <cellStyle name="Note 3 2 4 3 2 2 2" xfId="21849"/>
    <cellStyle name="Note 3 2 4 3 2 2 3" xfId="21850"/>
    <cellStyle name="Note 3 2 4 3 2 2 4" xfId="21851"/>
    <cellStyle name="Note 3 2 4 3 2 2 5" xfId="21852"/>
    <cellStyle name="Note 3 2 4 3 2 2 6" xfId="21853"/>
    <cellStyle name="Note 3 2 4 3 2 3" xfId="21854"/>
    <cellStyle name="Note 3 2 4 3 2 3 2" xfId="21855"/>
    <cellStyle name="Note 3 2 4 3 2 3 3" xfId="21856"/>
    <cellStyle name="Note 3 2 4 3 2 3 4" xfId="21857"/>
    <cellStyle name="Note 3 2 4 3 2 3 5" xfId="21858"/>
    <cellStyle name="Note 3 2 4 3 2 3 6" xfId="21859"/>
    <cellStyle name="Note 3 2 4 3 2 4" xfId="21860"/>
    <cellStyle name="Note 3 2 4 3 2 5" xfId="21861"/>
    <cellStyle name="Note 3 2 4 3 2 6" xfId="21862"/>
    <cellStyle name="Note 3 2 4 3 2 7" xfId="21863"/>
    <cellStyle name="Note 3 2 4 3 2 8" xfId="21864"/>
    <cellStyle name="Note 3 2 4 3 3" xfId="21865"/>
    <cellStyle name="Note 3 2 4 3 3 2" xfId="21866"/>
    <cellStyle name="Note 3 2 4 3 3 3" xfId="21867"/>
    <cellStyle name="Note 3 2 4 3 3 4" xfId="21868"/>
    <cellStyle name="Note 3 2 4 3 3 5" xfId="21869"/>
    <cellStyle name="Note 3 2 4 3 3 6" xfId="21870"/>
    <cellStyle name="Note 3 2 4 3 4" xfId="21871"/>
    <cellStyle name="Note 3 2 4 3 4 2" xfId="21872"/>
    <cellStyle name="Note 3 2 4 3 4 3" xfId="21873"/>
    <cellStyle name="Note 3 2 4 3 4 4" xfId="21874"/>
    <cellStyle name="Note 3 2 4 3 4 5" xfId="21875"/>
    <cellStyle name="Note 3 2 4 3 4 6" xfId="21876"/>
    <cellStyle name="Note 3 2 4 3 5" xfId="21877"/>
    <cellStyle name="Note 3 2 4 3 6" xfId="21878"/>
    <cellStyle name="Note 3 2 4 3 7" xfId="21879"/>
    <cellStyle name="Note 3 2 4 3 8" xfId="21880"/>
    <cellStyle name="Note 3 2 4 3 9" xfId="21881"/>
    <cellStyle name="Note 3 2 4 4" xfId="21882"/>
    <cellStyle name="Note 3 2 4 4 2" xfId="21883"/>
    <cellStyle name="Note 3 2 4 4 2 2" xfId="21884"/>
    <cellStyle name="Note 3 2 4 4 2 3" xfId="21885"/>
    <cellStyle name="Note 3 2 4 4 2 4" xfId="21886"/>
    <cellStyle name="Note 3 2 4 4 2 5" xfId="21887"/>
    <cellStyle name="Note 3 2 4 4 2 6" xfId="21888"/>
    <cellStyle name="Note 3 2 4 4 3" xfId="21889"/>
    <cellStyle name="Note 3 2 4 4 3 2" xfId="21890"/>
    <cellStyle name="Note 3 2 4 4 3 3" xfId="21891"/>
    <cellStyle name="Note 3 2 4 4 3 4" xfId="21892"/>
    <cellStyle name="Note 3 2 4 4 3 5" xfId="21893"/>
    <cellStyle name="Note 3 2 4 4 3 6" xfId="21894"/>
    <cellStyle name="Note 3 2 4 4 4" xfId="21895"/>
    <cellStyle name="Note 3 2 4 4 5" xfId="21896"/>
    <cellStyle name="Note 3 2 4 4 6" xfId="21897"/>
    <cellStyle name="Note 3 2 4 4 7" xfId="21898"/>
    <cellStyle name="Note 3 2 4 4 8" xfId="21899"/>
    <cellStyle name="Note 3 2 4 5" xfId="21900"/>
    <cellStyle name="Note 3 2 4 5 2" xfId="21901"/>
    <cellStyle name="Note 3 2 4 5 3" xfId="21902"/>
    <cellStyle name="Note 3 2 4 5 4" xfId="21903"/>
    <cellStyle name="Note 3 2 4 5 5" xfId="21904"/>
    <cellStyle name="Note 3 2 4 5 6" xfId="21905"/>
    <cellStyle name="Note 3 2 4 6" xfId="21906"/>
    <cellStyle name="Note 3 2 4 6 2" xfId="21907"/>
    <cellStyle name="Note 3 2 4 6 3" xfId="21908"/>
    <cellStyle name="Note 3 2 4 6 4" xfId="21909"/>
    <cellStyle name="Note 3 2 4 6 5" xfId="21910"/>
    <cellStyle name="Note 3 2 4 6 6" xfId="21911"/>
    <cellStyle name="Note 3 2 4 7" xfId="21912"/>
    <cellStyle name="Note 3 2 4 8" xfId="21913"/>
    <cellStyle name="Note 3 2 4 9" xfId="21914"/>
    <cellStyle name="Note 3 2 5" xfId="21915"/>
    <cellStyle name="Note 3 2 5 10" xfId="21916"/>
    <cellStyle name="Note 3 2 5 2" xfId="21917"/>
    <cellStyle name="Note 3 2 5 2 2" xfId="21918"/>
    <cellStyle name="Note 3 2 5 2 2 2" xfId="21919"/>
    <cellStyle name="Note 3 2 5 2 2 2 2" xfId="21920"/>
    <cellStyle name="Note 3 2 5 2 2 2 3" xfId="21921"/>
    <cellStyle name="Note 3 2 5 2 2 2 4" xfId="21922"/>
    <cellStyle name="Note 3 2 5 2 2 2 5" xfId="21923"/>
    <cellStyle name="Note 3 2 5 2 2 2 6" xfId="21924"/>
    <cellStyle name="Note 3 2 5 2 2 3" xfId="21925"/>
    <cellStyle name="Note 3 2 5 2 2 3 2" xfId="21926"/>
    <cellStyle name="Note 3 2 5 2 2 3 3" xfId="21927"/>
    <cellStyle name="Note 3 2 5 2 2 3 4" xfId="21928"/>
    <cellStyle name="Note 3 2 5 2 2 3 5" xfId="21929"/>
    <cellStyle name="Note 3 2 5 2 2 3 6" xfId="21930"/>
    <cellStyle name="Note 3 2 5 2 2 4" xfId="21931"/>
    <cellStyle name="Note 3 2 5 2 2 5" xfId="21932"/>
    <cellStyle name="Note 3 2 5 2 2 6" xfId="21933"/>
    <cellStyle name="Note 3 2 5 2 2 7" xfId="21934"/>
    <cellStyle name="Note 3 2 5 2 2 8" xfId="21935"/>
    <cellStyle name="Note 3 2 5 2 3" xfId="21936"/>
    <cellStyle name="Note 3 2 5 2 3 2" xfId="21937"/>
    <cellStyle name="Note 3 2 5 2 3 3" xfId="21938"/>
    <cellStyle name="Note 3 2 5 2 3 4" xfId="21939"/>
    <cellStyle name="Note 3 2 5 2 3 5" xfId="21940"/>
    <cellStyle name="Note 3 2 5 2 3 6" xfId="21941"/>
    <cellStyle name="Note 3 2 5 2 4" xfId="21942"/>
    <cellStyle name="Note 3 2 5 2 4 2" xfId="21943"/>
    <cellStyle name="Note 3 2 5 2 4 3" xfId="21944"/>
    <cellStyle name="Note 3 2 5 2 4 4" xfId="21945"/>
    <cellStyle name="Note 3 2 5 2 4 5" xfId="21946"/>
    <cellStyle name="Note 3 2 5 2 4 6" xfId="21947"/>
    <cellStyle name="Note 3 2 5 2 5" xfId="21948"/>
    <cellStyle name="Note 3 2 5 2 6" xfId="21949"/>
    <cellStyle name="Note 3 2 5 2 7" xfId="21950"/>
    <cellStyle name="Note 3 2 5 2 8" xfId="21951"/>
    <cellStyle name="Note 3 2 5 2 9" xfId="21952"/>
    <cellStyle name="Note 3 2 5 3" xfId="21953"/>
    <cellStyle name="Note 3 2 5 3 2" xfId="21954"/>
    <cellStyle name="Note 3 2 5 3 2 2" xfId="21955"/>
    <cellStyle name="Note 3 2 5 3 2 3" xfId="21956"/>
    <cellStyle name="Note 3 2 5 3 2 4" xfId="21957"/>
    <cellStyle name="Note 3 2 5 3 2 5" xfId="21958"/>
    <cellStyle name="Note 3 2 5 3 2 6" xfId="21959"/>
    <cellStyle name="Note 3 2 5 3 3" xfId="21960"/>
    <cellStyle name="Note 3 2 5 3 3 2" xfId="21961"/>
    <cellStyle name="Note 3 2 5 3 3 3" xfId="21962"/>
    <cellStyle name="Note 3 2 5 3 3 4" xfId="21963"/>
    <cellStyle name="Note 3 2 5 3 3 5" xfId="21964"/>
    <cellStyle name="Note 3 2 5 3 3 6" xfId="21965"/>
    <cellStyle name="Note 3 2 5 3 4" xfId="21966"/>
    <cellStyle name="Note 3 2 5 3 5" xfId="21967"/>
    <cellStyle name="Note 3 2 5 3 6" xfId="21968"/>
    <cellStyle name="Note 3 2 5 3 7" xfId="21969"/>
    <cellStyle name="Note 3 2 5 3 8" xfId="21970"/>
    <cellStyle name="Note 3 2 5 4" xfId="21971"/>
    <cellStyle name="Note 3 2 5 4 2" xfId="21972"/>
    <cellStyle name="Note 3 2 5 4 3" xfId="21973"/>
    <cellStyle name="Note 3 2 5 4 4" xfId="21974"/>
    <cellStyle name="Note 3 2 5 4 5" xfId="21975"/>
    <cellStyle name="Note 3 2 5 4 6" xfId="21976"/>
    <cellStyle name="Note 3 2 5 5" xfId="21977"/>
    <cellStyle name="Note 3 2 5 5 2" xfId="21978"/>
    <cellStyle name="Note 3 2 5 5 3" xfId="21979"/>
    <cellStyle name="Note 3 2 5 5 4" xfId="21980"/>
    <cellStyle name="Note 3 2 5 5 5" xfId="21981"/>
    <cellStyle name="Note 3 2 5 5 6" xfId="21982"/>
    <cellStyle name="Note 3 2 5 6" xfId="21983"/>
    <cellStyle name="Note 3 2 5 7" xfId="21984"/>
    <cellStyle name="Note 3 2 5 8" xfId="21985"/>
    <cellStyle name="Note 3 2 5 9" xfId="21986"/>
    <cellStyle name="Note 3 2 6" xfId="21987"/>
    <cellStyle name="Note 3 2 6 2" xfId="21988"/>
    <cellStyle name="Note 3 2 6 2 2" xfId="21989"/>
    <cellStyle name="Note 3 2 6 2 2 2" xfId="21990"/>
    <cellStyle name="Note 3 2 6 2 2 3" xfId="21991"/>
    <cellStyle name="Note 3 2 6 2 2 4" xfId="21992"/>
    <cellStyle name="Note 3 2 6 2 2 5" xfId="21993"/>
    <cellStyle name="Note 3 2 6 2 2 6" xfId="21994"/>
    <cellStyle name="Note 3 2 6 2 3" xfId="21995"/>
    <cellStyle name="Note 3 2 6 2 3 2" xfId="21996"/>
    <cellStyle name="Note 3 2 6 2 3 3" xfId="21997"/>
    <cellStyle name="Note 3 2 6 2 3 4" xfId="21998"/>
    <cellStyle name="Note 3 2 6 2 3 5" xfId="21999"/>
    <cellStyle name="Note 3 2 6 2 3 6" xfId="22000"/>
    <cellStyle name="Note 3 2 6 2 4" xfId="22001"/>
    <cellStyle name="Note 3 2 6 2 5" xfId="22002"/>
    <cellStyle name="Note 3 2 6 2 6" xfId="22003"/>
    <cellStyle name="Note 3 2 6 2 7" xfId="22004"/>
    <cellStyle name="Note 3 2 6 2 8" xfId="22005"/>
    <cellStyle name="Note 3 2 6 3" xfId="22006"/>
    <cellStyle name="Note 3 2 6 3 2" xfId="22007"/>
    <cellStyle name="Note 3 2 6 3 3" xfId="22008"/>
    <cellStyle name="Note 3 2 6 3 4" xfId="22009"/>
    <cellStyle name="Note 3 2 6 3 5" xfId="22010"/>
    <cellStyle name="Note 3 2 6 3 6" xfId="22011"/>
    <cellStyle name="Note 3 2 6 4" xfId="22012"/>
    <cellStyle name="Note 3 2 6 4 2" xfId="22013"/>
    <cellStyle name="Note 3 2 6 4 3" xfId="22014"/>
    <cellStyle name="Note 3 2 6 4 4" xfId="22015"/>
    <cellStyle name="Note 3 2 6 4 5" xfId="22016"/>
    <cellStyle name="Note 3 2 6 4 6" xfId="22017"/>
    <cellStyle name="Note 3 2 6 5" xfId="22018"/>
    <cellStyle name="Note 3 2 6 6" xfId="22019"/>
    <cellStyle name="Note 3 2 6 7" xfId="22020"/>
    <cellStyle name="Note 3 2 6 8" xfId="22021"/>
    <cellStyle name="Note 3 2 6 9" xfId="22022"/>
    <cellStyle name="Note 3 2 7" xfId="22023"/>
    <cellStyle name="Note 3 2 7 2" xfId="22024"/>
    <cellStyle name="Note 3 2 7 2 2" xfId="22025"/>
    <cellStyle name="Note 3 2 7 2 3" xfId="22026"/>
    <cellStyle name="Note 3 2 7 2 4" xfId="22027"/>
    <cellStyle name="Note 3 2 7 2 5" xfId="22028"/>
    <cellStyle name="Note 3 2 7 2 6" xfId="22029"/>
    <cellStyle name="Note 3 2 7 3" xfId="22030"/>
    <cellStyle name="Note 3 2 7 3 2" xfId="22031"/>
    <cellStyle name="Note 3 2 7 3 3" xfId="22032"/>
    <cellStyle name="Note 3 2 7 3 4" xfId="22033"/>
    <cellStyle name="Note 3 2 7 3 5" xfId="22034"/>
    <cellStyle name="Note 3 2 7 3 6" xfId="22035"/>
    <cellStyle name="Note 3 2 7 4" xfId="22036"/>
    <cellStyle name="Note 3 2 7 5" xfId="22037"/>
    <cellStyle name="Note 3 2 7 6" xfId="22038"/>
    <cellStyle name="Note 3 2 7 7" xfId="22039"/>
    <cellStyle name="Note 3 2 7 8" xfId="22040"/>
    <cellStyle name="Note 3 2 8" xfId="22041"/>
    <cellStyle name="Note 3 2 8 2" xfId="22042"/>
    <cellStyle name="Note 3 2 8 3" xfId="22043"/>
    <cellStyle name="Note 3 2 8 4" xfId="22044"/>
    <cellStyle name="Note 3 2 8 5" xfId="22045"/>
    <cellStyle name="Note 3 2 8 6" xfId="22046"/>
    <cellStyle name="Note 3 2 9" xfId="22047"/>
    <cellStyle name="Note 3 2 9 2" xfId="22048"/>
    <cellStyle name="Note 3 2 9 3" xfId="22049"/>
    <cellStyle name="Note 3 2 9 4" xfId="22050"/>
    <cellStyle name="Note 3 2 9 5" xfId="22051"/>
    <cellStyle name="Note 3 2 9 6" xfId="22052"/>
    <cellStyle name="Note 3 3" xfId="22053"/>
    <cellStyle name="Note 3 3 10" xfId="22054"/>
    <cellStyle name="Note 3 3 10 2" xfId="22055"/>
    <cellStyle name="Note 3 3 10 3" xfId="22056"/>
    <cellStyle name="Note 3 3 10 4" xfId="22057"/>
    <cellStyle name="Note 3 3 10 5" xfId="22058"/>
    <cellStyle name="Note 3 3 10 6" xfId="22059"/>
    <cellStyle name="Note 3 3 11" xfId="22060"/>
    <cellStyle name="Note 3 3 12" xfId="22061"/>
    <cellStyle name="Note 3 3 13" xfId="22062"/>
    <cellStyle name="Note 3 3 14" xfId="22063"/>
    <cellStyle name="Note 3 3 15" xfId="22064"/>
    <cellStyle name="Note 3 3 2" xfId="22065"/>
    <cellStyle name="Note 3 3 2 10" xfId="22066"/>
    <cellStyle name="Note 3 3 2 11" xfId="22067"/>
    <cellStyle name="Note 3 3 2 12" xfId="22068"/>
    <cellStyle name="Note 3 3 2 13" xfId="22069"/>
    <cellStyle name="Note 3 3 2 14" xfId="22070"/>
    <cellStyle name="Note 3 3 2 2" xfId="22071"/>
    <cellStyle name="Note 3 3 2 2 10" xfId="22072"/>
    <cellStyle name="Note 3 3 2 2 11" xfId="22073"/>
    <cellStyle name="Note 3 3 2 2 12" xfId="22074"/>
    <cellStyle name="Note 3 3 2 2 13" xfId="22075"/>
    <cellStyle name="Note 3 3 2 2 2" xfId="22076"/>
    <cellStyle name="Note 3 3 2 2 2 10" xfId="22077"/>
    <cellStyle name="Note 3 3 2 2 2 11" xfId="22078"/>
    <cellStyle name="Note 3 3 2 2 2 12" xfId="22079"/>
    <cellStyle name="Note 3 3 2 2 2 2" xfId="22080"/>
    <cellStyle name="Note 3 3 2 2 2 2 10" xfId="22081"/>
    <cellStyle name="Note 3 3 2 2 2 2 11" xfId="22082"/>
    <cellStyle name="Note 3 3 2 2 2 2 2" xfId="22083"/>
    <cellStyle name="Note 3 3 2 2 2 2 2 2" xfId="22084"/>
    <cellStyle name="Note 3 3 2 2 2 2 2 2 2" xfId="22085"/>
    <cellStyle name="Note 3 3 2 2 2 2 2 2 2 2" xfId="22086"/>
    <cellStyle name="Note 3 3 2 2 2 2 2 2 2 3" xfId="22087"/>
    <cellStyle name="Note 3 3 2 2 2 2 2 2 2 4" xfId="22088"/>
    <cellStyle name="Note 3 3 2 2 2 2 2 2 2 5" xfId="22089"/>
    <cellStyle name="Note 3 3 2 2 2 2 2 2 2 6" xfId="22090"/>
    <cellStyle name="Note 3 3 2 2 2 2 2 2 3" xfId="22091"/>
    <cellStyle name="Note 3 3 2 2 2 2 2 2 3 2" xfId="22092"/>
    <cellStyle name="Note 3 3 2 2 2 2 2 2 3 3" xfId="22093"/>
    <cellStyle name="Note 3 3 2 2 2 2 2 2 3 4" xfId="22094"/>
    <cellStyle name="Note 3 3 2 2 2 2 2 2 3 5" xfId="22095"/>
    <cellStyle name="Note 3 3 2 2 2 2 2 2 3 6" xfId="22096"/>
    <cellStyle name="Note 3 3 2 2 2 2 2 2 4" xfId="22097"/>
    <cellStyle name="Note 3 3 2 2 2 2 2 2 5" xfId="22098"/>
    <cellStyle name="Note 3 3 2 2 2 2 2 2 6" xfId="22099"/>
    <cellStyle name="Note 3 3 2 2 2 2 2 2 7" xfId="22100"/>
    <cellStyle name="Note 3 3 2 2 2 2 2 2 8" xfId="22101"/>
    <cellStyle name="Note 3 3 2 2 2 2 2 3" xfId="22102"/>
    <cellStyle name="Note 3 3 2 2 2 2 2 3 2" xfId="22103"/>
    <cellStyle name="Note 3 3 2 2 2 2 2 3 3" xfId="22104"/>
    <cellStyle name="Note 3 3 2 2 2 2 2 3 4" xfId="22105"/>
    <cellStyle name="Note 3 3 2 2 2 2 2 3 5" xfId="22106"/>
    <cellStyle name="Note 3 3 2 2 2 2 2 3 6" xfId="22107"/>
    <cellStyle name="Note 3 3 2 2 2 2 2 4" xfId="22108"/>
    <cellStyle name="Note 3 3 2 2 2 2 2 4 2" xfId="22109"/>
    <cellStyle name="Note 3 3 2 2 2 2 2 4 3" xfId="22110"/>
    <cellStyle name="Note 3 3 2 2 2 2 2 4 4" xfId="22111"/>
    <cellStyle name="Note 3 3 2 2 2 2 2 4 5" xfId="22112"/>
    <cellStyle name="Note 3 3 2 2 2 2 2 4 6" xfId="22113"/>
    <cellStyle name="Note 3 3 2 2 2 2 2 5" xfId="22114"/>
    <cellStyle name="Note 3 3 2 2 2 2 2 6" xfId="22115"/>
    <cellStyle name="Note 3 3 2 2 2 2 2 7" xfId="22116"/>
    <cellStyle name="Note 3 3 2 2 2 2 2 8" xfId="22117"/>
    <cellStyle name="Note 3 3 2 2 2 2 2 9" xfId="22118"/>
    <cellStyle name="Note 3 3 2 2 2 2 3" xfId="22119"/>
    <cellStyle name="Note 3 3 2 2 2 2 3 2" xfId="22120"/>
    <cellStyle name="Note 3 3 2 2 2 2 3 2 2" xfId="22121"/>
    <cellStyle name="Note 3 3 2 2 2 2 3 2 2 2" xfId="22122"/>
    <cellStyle name="Note 3 3 2 2 2 2 3 2 2 3" xfId="22123"/>
    <cellStyle name="Note 3 3 2 2 2 2 3 2 2 4" xfId="22124"/>
    <cellStyle name="Note 3 3 2 2 2 2 3 2 2 5" xfId="22125"/>
    <cellStyle name="Note 3 3 2 2 2 2 3 2 2 6" xfId="22126"/>
    <cellStyle name="Note 3 3 2 2 2 2 3 2 3" xfId="22127"/>
    <cellStyle name="Note 3 3 2 2 2 2 3 2 3 2" xfId="22128"/>
    <cellStyle name="Note 3 3 2 2 2 2 3 2 3 3" xfId="22129"/>
    <cellStyle name="Note 3 3 2 2 2 2 3 2 3 4" xfId="22130"/>
    <cellStyle name="Note 3 3 2 2 2 2 3 2 3 5" xfId="22131"/>
    <cellStyle name="Note 3 3 2 2 2 2 3 2 3 6" xfId="22132"/>
    <cellStyle name="Note 3 3 2 2 2 2 3 2 4" xfId="22133"/>
    <cellStyle name="Note 3 3 2 2 2 2 3 2 5" xfId="22134"/>
    <cellStyle name="Note 3 3 2 2 2 2 3 2 6" xfId="22135"/>
    <cellStyle name="Note 3 3 2 2 2 2 3 2 7" xfId="22136"/>
    <cellStyle name="Note 3 3 2 2 2 2 3 2 8" xfId="22137"/>
    <cellStyle name="Note 3 3 2 2 2 2 3 3" xfId="22138"/>
    <cellStyle name="Note 3 3 2 2 2 2 3 3 2" xfId="22139"/>
    <cellStyle name="Note 3 3 2 2 2 2 3 3 3" xfId="22140"/>
    <cellStyle name="Note 3 3 2 2 2 2 3 3 4" xfId="22141"/>
    <cellStyle name="Note 3 3 2 2 2 2 3 3 5" xfId="22142"/>
    <cellStyle name="Note 3 3 2 2 2 2 3 3 6" xfId="22143"/>
    <cellStyle name="Note 3 3 2 2 2 2 3 4" xfId="22144"/>
    <cellStyle name="Note 3 3 2 2 2 2 3 4 2" xfId="22145"/>
    <cellStyle name="Note 3 3 2 2 2 2 3 4 3" xfId="22146"/>
    <cellStyle name="Note 3 3 2 2 2 2 3 4 4" xfId="22147"/>
    <cellStyle name="Note 3 3 2 2 2 2 3 4 5" xfId="22148"/>
    <cellStyle name="Note 3 3 2 2 2 2 3 4 6" xfId="22149"/>
    <cellStyle name="Note 3 3 2 2 2 2 3 5" xfId="22150"/>
    <cellStyle name="Note 3 3 2 2 2 2 3 6" xfId="22151"/>
    <cellStyle name="Note 3 3 2 2 2 2 3 7" xfId="22152"/>
    <cellStyle name="Note 3 3 2 2 2 2 3 8" xfId="22153"/>
    <cellStyle name="Note 3 3 2 2 2 2 3 9" xfId="22154"/>
    <cellStyle name="Note 3 3 2 2 2 2 4" xfId="22155"/>
    <cellStyle name="Note 3 3 2 2 2 2 4 2" xfId="22156"/>
    <cellStyle name="Note 3 3 2 2 2 2 4 2 2" xfId="22157"/>
    <cellStyle name="Note 3 3 2 2 2 2 4 2 3" xfId="22158"/>
    <cellStyle name="Note 3 3 2 2 2 2 4 2 4" xfId="22159"/>
    <cellStyle name="Note 3 3 2 2 2 2 4 2 5" xfId="22160"/>
    <cellStyle name="Note 3 3 2 2 2 2 4 2 6" xfId="22161"/>
    <cellStyle name="Note 3 3 2 2 2 2 4 3" xfId="22162"/>
    <cellStyle name="Note 3 3 2 2 2 2 4 3 2" xfId="22163"/>
    <cellStyle name="Note 3 3 2 2 2 2 4 3 3" xfId="22164"/>
    <cellStyle name="Note 3 3 2 2 2 2 4 3 4" xfId="22165"/>
    <cellStyle name="Note 3 3 2 2 2 2 4 3 5" xfId="22166"/>
    <cellStyle name="Note 3 3 2 2 2 2 4 3 6" xfId="22167"/>
    <cellStyle name="Note 3 3 2 2 2 2 4 4" xfId="22168"/>
    <cellStyle name="Note 3 3 2 2 2 2 4 5" xfId="22169"/>
    <cellStyle name="Note 3 3 2 2 2 2 4 6" xfId="22170"/>
    <cellStyle name="Note 3 3 2 2 2 2 4 7" xfId="22171"/>
    <cellStyle name="Note 3 3 2 2 2 2 4 8" xfId="22172"/>
    <cellStyle name="Note 3 3 2 2 2 2 5" xfId="22173"/>
    <cellStyle name="Note 3 3 2 2 2 2 5 2" xfId="22174"/>
    <cellStyle name="Note 3 3 2 2 2 2 5 3" xfId="22175"/>
    <cellStyle name="Note 3 3 2 2 2 2 5 4" xfId="22176"/>
    <cellStyle name="Note 3 3 2 2 2 2 5 5" xfId="22177"/>
    <cellStyle name="Note 3 3 2 2 2 2 5 6" xfId="22178"/>
    <cellStyle name="Note 3 3 2 2 2 2 6" xfId="22179"/>
    <cellStyle name="Note 3 3 2 2 2 2 6 2" xfId="22180"/>
    <cellStyle name="Note 3 3 2 2 2 2 6 3" xfId="22181"/>
    <cellStyle name="Note 3 3 2 2 2 2 6 4" xfId="22182"/>
    <cellStyle name="Note 3 3 2 2 2 2 6 5" xfId="22183"/>
    <cellStyle name="Note 3 3 2 2 2 2 6 6" xfId="22184"/>
    <cellStyle name="Note 3 3 2 2 2 2 7" xfId="22185"/>
    <cellStyle name="Note 3 3 2 2 2 2 8" xfId="22186"/>
    <cellStyle name="Note 3 3 2 2 2 2 9" xfId="22187"/>
    <cellStyle name="Note 3 3 2 2 2 3" xfId="22188"/>
    <cellStyle name="Note 3 3 2 2 2 3 10" xfId="22189"/>
    <cellStyle name="Note 3 3 2 2 2 3 2" xfId="22190"/>
    <cellStyle name="Note 3 3 2 2 2 3 2 2" xfId="22191"/>
    <cellStyle name="Note 3 3 2 2 2 3 2 2 2" xfId="22192"/>
    <cellStyle name="Note 3 3 2 2 2 3 2 2 2 2" xfId="22193"/>
    <cellStyle name="Note 3 3 2 2 2 3 2 2 2 3" xfId="22194"/>
    <cellStyle name="Note 3 3 2 2 2 3 2 2 2 4" xfId="22195"/>
    <cellStyle name="Note 3 3 2 2 2 3 2 2 2 5" xfId="22196"/>
    <cellStyle name="Note 3 3 2 2 2 3 2 2 2 6" xfId="22197"/>
    <cellStyle name="Note 3 3 2 2 2 3 2 2 3" xfId="22198"/>
    <cellStyle name="Note 3 3 2 2 2 3 2 2 3 2" xfId="22199"/>
    <cellStyle name="Note 3 3 2 2 2 3 2 2 3 3" xfId="22200"/>
    <cellStyle name="Note 3 3 2 2 2 3 2 2 3 4" xfId="22201"/>
    <cellStyle name="Note 3 3 2 2 2 3 2 2 3 5" xfId="22202"/>
    <cellStyle name="Note 3 3 2 2 2 3 2 2 3 6" xfId="22203"/>
    <cellStyle name="Note 3 3 2 2 2 3 2 2 4" xfId="22204"/>
    <cellStyle name="Note 3 3 2 2 2 3 2 2 5" xfId="22205"/>
    <cellStyle name="Note 3 3 2 2 2 3 2 2 6" xfId="22206"/>
    <cellStyle name="Note 3 3 2 2 2 3 2 2 7" xfId="22207"/>
    <cellStyle name="Note 3 3 2 2 2 3 2 2 8" xfId="22208"/>
    <cellStyle name="Note 3 3 2 2 2 3 2 3" xfId="22209"/>
    <cellStyle name="Note 3 3 2 2 2 3 2 3 2" xfId="22210"/>
    <cellStyle name="Note 3 3 2 2 2 3 2 3 3" xfId="22211"/>
    <cellStyle name="Note 3 3 2 2 2 3 2 3 4" xfId="22212"/>
    <cellStyle name="Note 3 3 2 2 2 3 2 3 5" xfId="22213"/>
    <cellStyle name="Note 3 3 2 2 2 3 2 3 6" xfId="22214"/>
    <cellStyle name="Note 3 3 2 2 2 3 2 4" xfId="22215"/>
    <cellStyle name="Note 3 3 2 2 2 3 2 4 2" xfId="22216"/>
    <cellStyle name="Note 3 3 2 2 2 3 2 4 3" xfId="22217"/>
    <cellStyle name="Note 3 3 2 2 2 3 2 4 4" xfId="22218"/>
    <cellStyle name="Note 3 3 2 2 2 3 2 4 5" xfId="22219"/>
    <cellStyle name="Note 3 3 2 2 2 3 2 4 6" xfId="22220"/>
    <cellStyle name="Note 3 3 2 2 2 3 2 5" xfId="22221"/>
    <cellStyle name="Note 3 3 2 2 2 3 2 6" xfId="22222"/>
    <cellStyle name="Note 3 3 2 2 2 3 2 7" xfId="22223"/>
    <cellStyle name="Note 3 3 2 2 2 3 2 8" xfId="22224"/>
    <cellStyle name="Note 3 3 2 2 2 3 2 9" xfId="22225"/>
    <cellStyle name="Note 3 3 2 2 2 3 3" xfId="22226"/>
    <cellStyle name="Note 3 3 2 2 2 3 3 2" xfId="22227"/>
    <cellStyle name="Note 3 3 2 2 2 3 3 2 2" xfId="22228"/>
    <cellStyle name="Note 3 3 2 2 2 3 3 2 3" xfId="22229"/>
    <cellStyle name="Note 3 3 2 2 2 3 3 2 4" xfId="22230"/>
    <cellStyle name="Note 3 3 2 2 2 3 3 2 5" xfId="22231"/>
    <cellStyle name="Note 3 3 2 2 2 3 3 2 6" xfId="22232"/>
    <cellStyle name="Note 3 3 2 2 2 3 3 3" xfId="22233"/>
    <cellStyle name="Note 3 3 2 2 2 3 3 3 2" xfId="22234"/>
    <cellStyle name="Note 3 3 2 2 2 3 3 3 3" xfId="22235"/>
    <cellStyle name="Note 3 3 2 2 2 3 3 3 4" xfId="22236"/>
    <cellStyle name="Note 3 3 2 2 2 3 3 3 5" xfId="22237"/>
    <cellStyle name="Note 3 3 2 2 2 3 3 3 6" xfId="22238"/>
    <cellStyle name="Note 3 3 2 2 2 3 3 4" xfId="22239"/>
    <cellStyle name="Note 3 3 2 2 2 3 3 5" xfId="22240"/>
    <cellStyle name="Note 3 3 2 2 2 3 3 6" xfId="22241"/>
    <cellStyle name="Note 3 3 2 2 2 3 3 7" xfId="22242"/>
    <cellStyle name="Note 3 3 2 2 2 3 3 8" xfId="22243"/>
    <cellStyle name="Note 3 3 2 2 2 3 4" xfId="22244"/>
    <cellStyle name="Note 3 3 2 2 2 3 4 2" xfId="22245"/>
    <cellStyle name="Note 3 3 2 2 2 3 4 3" xfId="22246"/>
    <cellStyle name="Note 3 3 2 2 2 3 4 4" xfId="22247"/>
    <cellStyle name="Note 3 3 2 2 2 3 4 5" xfId="22248"/>
    <cellStyle name="Note 3 3 2 2 2 3 4 6" xfId="22249"/>
    <cellStyle name="Note 3 3 2 2 2 3 5" xfId="22250"/>
    <cellStyle name="Note 3 3 2 2 2 3 5 2" xfId="22251"/>
    <cellStyle name="Note 3 3 2 2 2 3 5 3" xfId="22252"/>
    <cellStyle name="Note 3 3 2 2 2 3 5 4" xfId="22253"/>
    <cellStyle name="Note 3 3 2 2 2 3 5 5" xfId="22254"/>
    <cellStyle name="Note 3 3 2 2 2 3 5 6" xfId="22255"/>
    <cellStyle name="Note 3 3 2 2 2 3 6" xfId="22256"/>
    <cellStyle name="Note 3 3 2 2 2 3 7" xfId="22257"/>
    <cellStyle name="Note 3 3 2 2 2 3 8" xfId="22258"/>
    <cellStyle name="Note 3 3 2 2 2 3 9" xfId="22259"/>
    <cellStyle name="Note 3 3 2 2 2 4" xfId="22260"/>
    <cellStyle name="Note 3 3 2 2 2 4 2" xfId="22261"/>
    <cellStyle name="Note 3 3 2 2 2 4 2 2" xfId="22262"/>
    <cellStyle name="Note 3 3 2 2 2 4 2 2 2" xfId="22263"/>
    <cellStyle name="Note 3 3 2 2 2 4 2 2 3" xfId="22264"/>
    <cellStyle name="Note 3 3 2 2 2 4 2 2 4" xfId="22265"/>
    <cellStyle name="Note 3 3 2 2 2 4 2 2 5" xfId="22266"/>
    <cellStyle name="Note 3 3 2 2 2 4 2 2 6" xfId="22267"/>
    <cellStyle name="Note 3 3 2 2 2 4 2 3" xfId="22268"/>
    <cellStyle name="Note 3 3 2 2 2 4 2 3 2" xfId="22269"/>
    <cellStyle name="Note 3 3 2 2 2 4 2 3 3" xfId="22270"/>
    <cellStyle name="Note 3 3 2 2 2 4 2 3 4" xfId="22271"/>
    <cellStyle name="Note 3 3 2 2 2 4 2 3 5" xfId="22272"/>
    <cellStyle name="Note 3 3 2 2 2 4 2 3 6" xfId="22273"/>
    <cellStyle name="Note 3 3 2 2 2 4 2 4" xfId="22274"/>
    <cellStyle name="Note 3 3 2 2 2 4 2 5" xfId="22275"/>
    <cellStyle name="Note 3 3 2 2 2 4 2 6" xfId="22276"/>
    <cellStyle name="Note 3 3 2 2 2 4 2 7" xfId="22277"/>
    <cellStyle name="Note 3 3 2 2 2 4 2 8" xfId="22278"/>
    <cellStyle name="Note 3 3 2 2 2 4 3" xfId="22279"/>
    <cellStyle name="Note 3 3 2 2 2 4 3 2" xfId="22280"/>
    <cellStyle name="Note 3 3 2 2 2 4 3 3" xfId="22281"/>
    <cellStyle name="Note 3 3 2 2 2 4 3 4" xfId="22282"/>
    <cellStyle name="Note 3 3 2 2 2 4 3 5" xfId="22283"/>
    <cellStyle name="Note 3 3 2 2 2 4 3 6" xfId="22284"/>
    <cellStyle name="Note 3 3 2 2 2 4 4" xfId="22285"/>
    <cellStyle name="Note 3 3 2 2 2 4 4 2" xfId="22286"/>
    <cellStyle name="Note 3 3 2 2 2 4 4 3" xfId="22287"/>
    <cellStyle name="Note 3 3 2 2 2 4 4 4" xfId="22288"/>
    <cellStyle name="Note 3 3 2 2 2 4 4 5" xfId="22289"/>
    <cellStyle name="Note 3 3 2 2 2 4 4 6" xfId="22290"/>
    <cellStyle name="Note 3 3 2 2 2 4 5" xfId="22291"/>
    <cellStyle name="Note 3 3 2 2 2 4 6" xfId="22292"/>
    <cellStyle name="Note 3 3 2 2 2 4 7" xfId="22293"/>
    <cellStyle name="Note 3 3 2 2 2 4 8" xfId="22294"/>
    <cellStyle name="Note 3 3 2 2 2 4 9" xfId="22295"/>
    <cellStyle name="Note 3 3 2 2 2 5" xfId="22296"/>
    <cellStyle name="Note 3 3 2 2 2 5 2" xfId="22297"/>
    <cellStyle name="Note 3 3 2 2 2 5 2 2" xfId="22298"/>
    <cellStyle name="Note 3 3 2 2 2 5 2 3" xfId="22299"/>
    <cellStyle name="Note 3 3 2 2 2 5 2 4" xfId="22300"/>
    <cellStyle name="Note 3 3 2 2 2 5 2 5" xfId="22301"/>
    <cellStyle name="Note 3 3 2 2 2 5 2 6" xfId="22302"/>
    <cellStyle name="Note 3 3 2 2 2 5 3" xfId="22303"/>
    <cellStyle name="Note 3 3 2 2 2 5 3 2" xfId="22304"/>
    <cellStyle name="Note 3 3 2 2 2 5 3 3" xfId="22305"/>
    <cellStyle name="Note 3 3 2 2 2 5 3 4" xfId="22306"/>
    <cellStyle name="Note 3 3 2 2 2 5 3 5" xfId="22307"/>
    <cellStyle name="Note 3 3 2 2 2 5 3 6" xfId="22308"/>
    <cellStyle name="Note 3 3 2 2 2 5 4" xfId="22309"/>
    <cellStyle name="Note 3 3 2 2 2 5 5" xfId="22310"/>
    <cellStyle name="Note 3 3 2 2 2 5 6" xfId="22311"/>
    <cellStyle name="Note 3 3 2 2 2 5 7" xfId="22312"/>
    <cellStyle name="Note 3 3 2 2 2 5 8" xfId="22313"/>
    <cellStyle name="Note 3 3 2 2 2 6" xfId="22314"/>
    <cellStyle name="Note 3 3 2 2 2 6 2" xfId="22315"/>
    <cellStyle name="Note 3 3 2 2 2 6 3" xfId="22316"/>
    <cellStyle name="Note 3 3 2 2 2 6 4" xfId="22317"/>
    <cellStyle name="Note 3 3 2 2 2 6 5" xfId="22318"/>
    <cellStyle name="Note 3 3 2 2 2 6 6" xfId="22319"/>
    <cellStyle name="Note 3 3 2 2 2 7" xfId="22320"/>
    <cellStyle name="Note 3 3 2 2 2 7 2" xfId="22321"/>
    <cellStyle name="Note 3 3 2 2 2 7 3" xfId="22322"/>
    <cellStyle name="Note 3 3 2 2 2 7 4" xfId="22323"/>
    <cellStyle name="Note 3 3 2 2 2 7 5" xfId="22324"/>
    <cellStyle name="Note 3 3 2 2 2 7 6" xfId="22325"/>
    <cellStyle name="Note 3 3 2 2 2 8" xfId="22326"/>
    <cellStyle name="Note 3 3 2 2 2 9" xfId="22327"/>
    <cellStyle name="Note 3 3 2 2 3" xfId="22328"/>
    <cellStyle name="Note 3 3 2 2 3 10" xfId="22329"/>
    <cellStyle name="Note 3 3 2 2 3 11" xfId="22330"/>
    <cellStyle name="Note 3 3 2 2 3 2" xfId="22331"/>
    <cellStyle name="Note 3 3 2 2 3 2 2" xfId="22332"/>
    <cellStyle name="Note 3 3 2 2 3 2 2 2" xfId="22333"/>
    <cellStyle name="Note 3 3 2 2 3 2 2 2 2" xfId="22334"/>
    <cellStyle name="Note 3 3 2 2 3 2 2 2 3" xfId="22335"/>
    <cellStyle name="Note 3 3 2 2 3 2 2 2 4" xfId="22336"/>
    <cellStyle name="Note 3 3 2 2 3 2 2 2 5" xfId="22337"/>
    <cellStyle name="Note 3 3 2 2 3 2 2 2 6" xfId="22338"/>
    <cellStyle name="Note 3 3 2 2 3 2 2 3" xfId="22339"/>
    <cellStyle name="Note 3 3 2 2 3 2 2 3 2" xfId="22340"/>
    <cellStyle name="Note 3 3 2 2 3 2 2 3 3" xfId="22341"/>
    <cellStyle name="Note 3 3 2 2 3 2 2 3 4" xfId="22342"/>
    <cellStyle name="Note 3 3 2 2 3 2 2 3 5" xfId="22343"/>
    <cellStyle name="Note 3 3 2 2 3 2 2 3 6" xfId="22344"/>
    <cellStyle name="Note 3 3 2 2 3 2 2 4" xfId="22345"/>
    <cellStyle name="Note 3 3 2 2 3 2 2 5" xfId="22346"/>
    <cellStyle name="Note 3 3 2 2 3 2 2 6" xfId="22347"/>
    <cellStyle name="Note 3 3 2 2 3 2 2 7" xfId="22348"/>
    <cellStyle name="Note 3 3 2 2 3 2 2 8" xfId="22349"/>
    <cellStyle name="Note 3 3 2 2 3 2 3" xfId="22350"/>
    <cellStyle name="Note 3 3 2 2 3 2 3 2" xfId="22351"/>
    <cellStyle name="Note 3 3 2 2 3 2 3 3" xfId="22352"/>
    <cellStyle name="Note 3 3 2 2 3 2 3 4" xfId="22353"/>
    <cellStyle name="Note 3 3 2 2 3 2 3 5" xfId="22354"/>
    <cellStyle name="Note 3 3 2 2 3 2 3 6" xfId="22355"/>
    <cellStyle name="Note 3 3 2 2 3 2 4" xfId="22356"/>
    <cellStyle name="Note 3 3 2 2 3 2 4 2" xfId="22357"/>
    <cellStyle name="Note 3 3 2 2 3 2 4 3" xfId="22358"/>
    <cellStyle name="Note 3 3 2 2 3 2 4 4" xfId="22359"/>
    <cellStyle name="Note 3 3 2 2 3 2 4 5" xfId="22360"/>
    <cellStyle name="Note 3 3 2 2 3 2 4 6" xfId="22361"/>
    <cellStyle name="Note 3 3 2 2 3 2 5" xfId="22362"/>
    <cellStyle name="Note 3 3 2 2 3 2 6" xfId="22363"/>
    <cellStyle name="Note 3 3 2 2 3 2 7" xfId="22364"/>
    <cellStyle name="Note 3 3 2 2 3 2 8" xfId="22365"/>
    <cellStyle name="Note 3 3 2 2 3 2 9" xfId="22366"/>
    <cellStyle name="Note 3 3 2 2 3 3" xfId="22367"/>
    <cellStyle name="Note 3 3 2 2 3 3 2" xfId="22368"/>
    <cellStyle name="Note 3 3 2 2 3 3 2 2" xfId="22369"/>
    <cellStyle name="Note 3 3 2 2 3 3 2 2 2" xfId="22370"/>
    <cellStyle name="Note 3 3 2 2 3 3 2 2 3" xfId="22371"/>
    <cellStyle name="Note 3 3 2 2 3 3 2 2 4" xfId="22372"/>
    <cellStyle name="Note 3 3 2 2 3 3 2 2 5" xfId="22373"/>
    <cellStyle name="Note 3 3 2 2 3 3 2 2 6" xfId="22374"/>
    <cellStyle name="Note 3 3 2 2 3 3 2 3" xfId="22375"/>
    <cellStyle name="Note 3 3 2 2 3 3 2 3 2" xfId="22376"/>
    <cellStyle name="Note 3 3 2 2 3 3 2 3 3" xfId="22377"/>
    <cellStyle name="Note 3 3 2 2 3 3 2 3 4" xfId="22378"/>
    <cellStyle name="Note 3 3 2 2 3 3 2 3 5" xfId="22379"/>
    <cellStyle name="Note 3 3 2 2 3 3 2 3 6" xfId="22380"/>
    <cellStyle name="Note 3 3 2 2 3 3 2 4" xfId="22381"/>
    <cellStyle name="Note 3 3 2 2 3 3 2 5" xfId="22382"/>
    <cellStyle name="Note 3 3 2 2 3 3 2 6" xfId="22383"/>
    <cellStyle name="Note 3 3 2 2 3 3 2 7" xfId="22384"/>
    <cellStyle name="Note 3 3 2 2 3 3 2 8" xfId="22385"/>
    <cellStyle name="Note 3 3 2 2 3 3 3" xfId="22386"/>
    <cellStyle name="Note 3 3 2 2 3 3 3 2" xfId="22387"/>
    <cellStyle name="Note 3 3 2 2 3 3 3 3" xfId="22388"/>
    <cellStyle name="Note 3 3 2 2 3 3 3 4" xfId="22389"/>
    <cellStyle name="Note 3 3 2 2 3 3 3 5" xfId="22390"/>
    <cellStyle name="Note 3 3 2 2 3 3 3 6" xfId="22391"/>
    <cellStyle name="Note 3 3 2 2 3 3 4" xfId="22392"/>
    <cellStyle name="Note 3 3 2 2 3 3 4 2" xfId="22393"/>
    <cellStyle name="Note 3 3 2 2 3 3 4 3" xfId="22394"/>
    <cellStyle name="Note 3 3 2 2 3 3 4 4" xfId="22395"/>
    <cellStyle name="Note 3 3 2 2 3 3 4 5" xfId="22396"/>
    <cellStyle name="Note 3 3 2 2 3 3 4 6" xfId="22397"/>
    <cellStyle name="Note 3 3 2 2 3 3 5" xfId="22398"/>
    <cellStyle name="Note 3 3 2 2 3 3 6" xfId="22399"/>
    <cellStyle name="Note 3 3 2 2 3 3 7" xfId="22400"/>
    <cellStyle name="Note 3 3 2 2 3 3 8" xfId="22401"/>
    <cellStyle name="Note 3 3 2 2 3 3 9" xfId="22402"/>
    <cellStyle name="Note 3 3 2 2 3 4" xfId="22403"/>
    <cellStyle name="Note 3 3 2 2 3 4 2" xfId="22404"/>
    <cellStyle name="Note 3 3 2 2 3 4 2 2" xfId="22405"/>
    <cellStyle name="Note 3 3 2 2 3 4 2 3" xfId="22406"/>
    <cellStyle name="Note 3 3 2 2 3 4 2 4" xfId="22407"/>
    <cellStyle name="Note 3 3 2 2 3 4 2 5" xfId="22408"/>
    <cellStyle name="Note 3 3 2 2 3 4 2 6" xfId="22409"/>
    <cellStyle name="Note 3 3 2 2 3 4 3" xfId="22410"/>
    <cellStyle name="Note 3 3 2 2 3 4 3 2" xfId="22411"/>
    <cellStyle name="Note 3 3 2 2 3 4 3 3" xfId="22412"/>
    <cellStyle name="Note 3 3 2 2 3 4 3 4" xfId="22413"/>
    <cellStyle name="Note 3 3 2 2 3 4 3 5" xfId="22414"/>
    <cellStyle name="Note 3 3 2 2 3 4 3 6" xfId="22415"/>
    <cellStyle name="Note 3 3 2 2 3 4 4" xfId="22416"/>
    <cellStyle name="Note 3 3 2 2 3 4 5" xfId="22417"/>
    <cellStyle name="Note 3 3 2 2 3 4 6" xfId="22418"/>
    <cellStyle name="Note 3 3 2 2 3 4 7" xfId="22419"/>
    <cellStyle name="Note 3 3 2 2 3 4 8" xfId="22420"/>
    <cellStyle name="Note 3 3 2 2 3 5" xfId="22421"/>
    <cellStyle name="Note 3 3 2 2 3 5 2" xfId="22422"/>
    <cellStyle name="Note 3 3 2 2 3 5 3" xfId="22423"/>
    <cellStyle name="Note 3 3 2 2 3 5 4" xfId="22424"/>
    <cellStyle name="Note 3 3 2 2 3 5 5" xfId="22425"/>
    <cellStyle name="Note 3 3 2 2 3 5 6" xfId="22426"/>
    <cellStyle name="Note 3 3 2 2 3 6" xfId="22427"/>
    <cellStyle name="Note 3 3 2 2 3 6 2" xfId="22428"/>
    <cellStyle name="Note 3 3 2 2 3 6 3" xfId="22429"/>
    <cellStyle name="Note 3 3 2 2 3 6 4" xfId="22430"/>
    <cellStyle name="Note 3 3 2 2 3 6 5" xfId="22431"/>
    <cellStyle name="Note 3 3 2 2 3 6 6" xfId="22432"/>
    <cellStyle name="Note 3 3 2 2 3 7" xfId="22433"/>
    <cellStyle name="Note 3 3 2 2 3 8" xfId="22434"/>
    <cellStyle name="Note 3 3 2 2 3 9" xfId="22435"/>
    <cellStyle name="Note 3 3 2 2 4" xfId="22436"/>
    <cellStyle name="Note 3 3 2 2 4 10" xfId="22437"/>
    <cellStyle name="Note 3 3 2 2 4 2" xfId="22438"/>
    <cellStyle name="Note 3 3 2 2 4 2 2" xfId="22439"/>
    <cellStyle name="Note 3 3 2 2 4 2 2 2" xfId="22440"/>
    <cellStyle name="Note 3 3 2 2 4 2 2 2 2" xfId="22441"/>
    <cellStyle name="Note 3 3 2 2 4 2 2 2 3" xfId="22442"/>
    <cellStyle name="Note 3 3 2 2 4 2 2 2 4" xfId="22443"/>
    <cellStyle name="Note 3 3 2 2 4 2 2 2 5" xfId="22444"/>
    <cellStyle name="Note 3 3 2 2 4 2 2 2 6" xfId="22445"/>
    <cellStyle name="Note 3 3 2 2 4 2 2 3" xfId="22446"/>
    <cellStyle name="Note 3 3 2 2 4 2 2 3 2" xfId="22447"/>
    <cellStyle name="Note 3 3 2 2 4 2 2 3 3" xfId="22448"/>
    <cellStyle name="Note 3 3 2 2 4 2 2 3 4" xfId="22449"/>
    <cellStyle name="Note 3 3 2 2 4 2 2 3 5" xfId="22450"/>
    <cellStyle name="Note 3 3 2 2 4 2 2 3 6" xfId="22451"/>
    <cellStyle name="Note 3 3 2 2 4 2 2 4" xfId="22452"/>
    <cellStyle name="Note 3 3 2 2 4 2 2 5" xfId="22453"/>
    <cellStyle name="Note 3 3 2 2 4 2 2 6" xfId="22454"/>
    <cellStyle name="Note 3 3 2 2 4 2 2 7" xfId="22455"/>
    <cellStyle name="Note 3 3 2 2 4 2 2 8" xfId="22456"/>
    <cellStyle name="Note 3 3 2 2 4 2 3" xfId="22457"/>
    <cellStyle name="Note 3 3 2 2 4 2 3 2" xfId="22458"/>
    <cellStyle name="Note 3 3 2 2 4 2 3 3" xfId="22459"/>
    <cellStyle name="Note 3 3 2 2 4 2 3 4" xfId="22460"/>
    <cellStyle name="Note 3 3 2 2 4 2 3 5" xfId="22461"/>
    <cellStyle name="Note 3 3 2 2 4 2 3 6" xfId="22462"/>
    <cellStyle name="Note 3 3 2 2 4 2 4" xfId="22463"/>
    <cellStyle name="Note 3 3 2 2 4 2 4 2" xfId="22464"/>
    <cellStyle name="Note 3 3 2 2 4 2 4 3" xfId="22465"/>
    <cellStyle name="Note 3 3 2 2 4 2 4 4" xfId="22466"/>
    <cellStyle name="Note 3 3 2 2 4 2 4 5" xfId="22467"/>
    <cellStyle name="Note 3 3 2 2 4 2 4 6" xfId="22468"/>
    <cellStyle name="Note 3 3 2 2 4 2 5" xfId="22469"/>
    <cellStyle name="Note 3 3 2 2 4 2 6" xfId="22470"/>
    <cellStyle name="Note 3 3 2 2 4 2 7" xfId="22471"/>
    <cellStyle name="Note 3 3 2 2 4 2 8" xfId="22472"/>
    <cellStyle name="Note 3 3 2 2 4 2 9" xfId="22473"/>
    <cellStyle name="Note 3 3 2 2 4 3" xfId="22474"/>
    <cellStyle name="Note 3 3 2 2 4 3 2" xfId="22475"/>
    <cellStyle name="Note 3 3 2 2 4 3 2 2" xfId="22476"/>
    <cellStyle name="Note 3 3 2 2 4 3 2 3" xfId="22477"/>
    <cellStyle name="Note 3 3 2 2 4 3 2 4" xfId="22478"/>
    <cellStyle name="Note 3 3 2 2 4 3 2 5" xfId="22479"/>
    <cellStyle name="Note 3 3 2 2 4 3 2 6" xfId="22480"/>
    <cellStyle name="Note 3 3 2 2 4 3 3" xfId="22481"/>
    <cellStyle name="Note 3 3 2 2 4 3 3 2" xfId="22482"/>
    <cellStyle name="Note 3 3 2 2 4 3 3 3" xfId="22483"/>
    <cellStyle name="Note 3 3 2 2 4 3 3 4" xfId="22484"/>
    <cellStyle name="Note 3 3 2 2 4 3 3 5" xfId="22485"/>
    <cellStyle name="Note 3 3 2 2 4 3 3 6" xfId="22486"/>
    <cellStyle name="Note 3 3 2 2 4 3 4" xfId="22487"/>
    <cellStyle name="Note 3 3 2 2 4 3 5" xfId="22488"/>
    <cellStyle name="Note 3 3 2 2 4 3 6" xfId="22489"/>
    <cellStyle name="Note 3 3 2 2 4 3 7" xfId="22490"/>
    <cellStyle name="Note 3 3 2 2 4 3 8" xfId="22491"/>
    <cellStyle name="Note 3 3 2 2 4 4" xfId="22492"/>
    <cellStyle name="Note 3 3 2 2 4 4 2" xfId="22493"/>
    <cellStyle name="Note 3 3 2 2 4 4 3" xfId="22494"/>
    <cellStyle name="Note 3 3 2 2 4 4 4" xfId="22495"/>
    <cellStyle name="Note 3 3 2 2 4 4 5" xfId="22496"/>
    <cellStyle name="Note 3 3 2 2 4 4 6" xfId="22497"/>
    <cellStyle name="Note 3 3 2 2 4 5" xfId="22498"/>
    <cellStyle name="Note 3 3 2 2 4 5 2" xfId="22499"/>
    <cellStyle name="Note 3 3 2 2 4 5 3" xfId="22500"/>
    <cellStyle name="Note 3 3 2 2 4 5 4" xfId="22501"/>
    <cellStyle name="Note 3 3 2 2 4 5 5" xfId="22502"/>
    <cellStyle name="Note 3 3 2 2 4 5 6" xfId="22503"/>
    <cellStyle name="Note 3 3 2 2 4 6" xfId="22504"/>
    <cellStyle name="Note 3 3 2 2 4 7" xfId="22505"/>
    <cellStyle name="Note 3 3 2 2 4 8" xfId="22506"/>
    <cellStyle name="Note 3 3 2 2 4 9" xfId="22507"/>
    <cellStyle name="Note 3 3 2 2 5" xfId="22508"/>
    <cellStyle name="Note 3 3 2 2 5 2" xfId="22509"/>
    <cellStyle name="Note 3 3 2 2 5 2 2" xfId="22510"/>
    <cellStyle name="Note 3 3 2 2 5 2 2 2" xfId="22511"/>
    <cellStyle name="Note 3 3 2 2 5 2 2 3" xfId="22512"/>
    <cellStyle name="Note 3 3 2 2 5 2 2 4" xfId="22513"/>
    <cellStyle name="Note 3 3 2 2 5 2 2 5" xfId="22514"/>
    <cellStyle name="Note 3 3 2 2 5 2 2 6" xfId="22515"/>
    <cellStyle name="Note 3 3 2 2 5 2 3" xfId="22516"/>
    <cellStyle name="Note 3 3 2 2 5 2 3 2" xfId="22517"/>
    <cellStyle name="Note 3 3 2 2 5 2 3 3" xfId="22518"/>
    <cellStyle name="Note 3 3 2 2 5 2 3 4" xfId="22519"/>
    <cellStyle name="Note 3 3 2 2 5 2 3 5" xfId="22520"/>
    <cellStyle name="Note 3 3 2 2 5 2 3 6" xfId="22521"/>
    <cellStyle name="Note 3 3 2 2 5 2 4" xfId="22522"/>
    <cellStyle name="Note 3 3 2 2 5 2 5" xfId="22523"/>
    <cellStyle name="Note 3 3 2 2 5 2 6" xfId="22524"/>
    <cellStyle name="Note 3 3 2 2 5 2 7" xfId="22525"/>
    <cellStyle name="Note 3 3 2 2 5 2 8" xfId="22526"/>
    <cellStyle name="Note 3 3 2 2 5 3" xfId="22527"/>
    <cellStyle name="Note 3 3 2 2 5 3 2" xfId="22528"/>
    <cellStyle name="Note 3 3 2 2 5 3 3" xfId="22529"/>
    <cellStyle name="Note 3 3 2 2 5 3 4" xfId="22530"/>
    <cellStyle name="Note 3 3 2 2 5 3 5" xfId="22531"/>
    <cellStyle name="Note 3 3 2 2 5 3 6" xfId="22532"/>
    <cellStyle name="Note 3 3 2 2 5 4" xfId="22533"/>
    <cellStyle name="Note 3 3 2 2 5 4 2" xfId="22534"/>
    <cellStyle name="Note 3 3 2 2 5 4 3" xfId="22535"/>
    <cellStyle name="Note 3 3 2 2 5 4 4" xfId="22536"/>
    <cellStyle name="Note 3 3 2 2 5 4 5" xfId="22537"/>
    <cellStyle name="Note 3 3 2 2 5 4 6" xfId="22538"/>
    <cellStyle name="Note 3 3 2 2 5 5" xfId="22539"/>
    <cellStyle name="Note 3 3 2 2 5 6" xfId="22540"/>
    <cellStyle name="Note 3 3 2 2 5 7" xfId="22541"/>
    <cellStyle name="Note 3 3 2 2 5 8" xfId="22542"/>
    <cellStyle name="Note 3 3 2 2 5 9" xfId="22543"/>
    <cellStyle name="Note 3 3 2 2 6" xfId="22544"/>
    <cellStyle name="Note 3 3 2 2 6 2" xfId="22545"/>
    <cellStyle name="Note 3 3 2 2 6 2 2" xfId="22546"/>
    <cellStyle name="Note 3 3 2 2 6 2 3" xfId="22547"/>
    <cellStyle name="Note 3 3 2 2 6 2 4" xfId="22548"/>
    <cellStyle name="Note 3 3 2 2 6 2 5" xfId="22549"/>
    <cellStyle name="Note 3 3 2 2 6 2 6" xfId="22550"/>
    <cellStyle name="Note 3 3 2 2 6 3" xfId="22551"/>
    <cellStyle name="Note 3 3 2 2 6 3 2" xfId="22552"/>
    <cellStyle name="Note 3 3 2 2 6 3 3" xfId="22553"/>
    <cellStyle name="Note 3 3 2 2 6 3 4" xfId="22554"/>
    <cellStyle name="Note 3 3 2 2 6 3 5" xfId="22555"/>
    <cellStyle name="Note 3 3 2 2 6 3 6" xfId="22556"/>
    <cellStyle name="Note 3 3 2 2 6 4" xfId="22557"/>
    <cellStyle name="Note 3 3 2 2 6 5" xfId="22558"/>
    <cellStyle name="Note 3 3 2 2 6 6" xfId="22559"/>
    <cellStyle name="Note 3 3 2 2 6 7" xfId="22560"/>
    <cellStyle name="Note 3 3 2 2 6 8" xfId="22561"/>
    <cellStyle name="Note 3 3 2 2 7" xfId="22562"/>
    <cellStyle name="Note 3 3 2 2 7 2" xfId="22563"/>
    <cellStyle name="Note 3 3 2 2 7 3" xfId="22564"/>
    <cellStyle name="Note 3 3 2 2 7 4" xfId="22565"/>
    <cellStyle name="Note 3 3 2 2 7 5" xfId="22566"/>
    <cellStyle name="Note 3 3 2 2 7 6" xfId="22567"/>
    <cellStyle name="Note 3 3 2 2 8" xfId="22568"/>
    <cellStyle name="Note 3 3 2 2 8 2" xfId="22569"/>
    <cellStyle name="Note 3 3 2 2 8 3" xfId="22570"/>
    <cellStyle name="Note 3 3 2 2 8 4" xfId="22571"/>
    <cellStyle name="Note 3 3 2 2 8 5" xfId="22572"/>
    <cellStyle name="Note 3 3 2 2 8 6" xfId="22573"/>
    <cellStyle name="Note 3 3 2 2 9" xfId="22574"/>
    <cellStyle name="Note 3 3 2 3" xfId="22575"/>
    <cellStyle name="Note 3 3 2 3 10" xfId="22576"/>
    <cellStyle name="Note 3 3 2 3 11" xfId="22577"/>
    <cellStyle name="Note 3 3 2 3 12" xfId="22578"/>
    <cellStyle name="Note 3 3 2 3 2" xfId="22579"/>
    <cellStyle name="Note 3 3 2 3 2 10" xfId="22580"/>
    <cellStyle name="Note 3 3 2 3 2 11" xfId="22581"/>
    <cellStyle name="Note 3 3 2 3 2 2" xfId="22582"/>
    <cellStyle name="Note 3 3 2 3 2 2 2" xfId="22583"/>
    <cellStyle name="Note 3 3 2 3 2 2 2 2" xfId="22584"/>
    <cellStyle name="Note 3 3 2 3 2 2 2 2 2" xfId="22585"/>
    <cellStyle name="Note 3 3 2 3 2 2 2 2 3" xfId="22586"/>
    <cellStyle name="Note 3 3 2 3 2 2 2 2 4" xfId="22587"/>
    <cellStyle name="Note 3 3 2 3 2 2 2 2 5" xfId="22588"/>
    <cellStyle name="Note 3 3 2 3 2 2 2 2 6" xfId="22589"/>
    <cellStyle name="Note 3 3 2 3 2 2 2 3" xfId="22590"/>
    <cellStyle name="Note 3 3 2 3 2 2 2 3 2" xfId="22591"/>
    <cellStyle name="Note 3 3 2 3 2 2 2 3 3" xfId="22592"/>
    <cellStyle name="Note 3 3 2 3 2 2 2 3 4" xfId="22593"/>
    <cellStyle name="Note 3 3 2 3 2 2 2 3 5" xfId="22594"/>
    <cellStyle name="Note 3 3 2 3 2 2 2 3 6" xfId="22595"/>
    <cellStyle name="Note 3 3 2 3 2 2 2 4" xfId="22596"/>
    <cellStyle name="Note 3 3 2 3 2 2 2 5" xfId="22597"/>
    <cellStyle name="Note 3 3 2 3 2 2 2 6" xfId="22598"/>
    <cellStyle name="Note 3 3 2 3 2 2 2 7" xfId="22599"/>
    <cellStyle name="Note 3 3 2 3 2 2 2 8" xfId="22600"/>
    <cellStyle name="Note 3 3 2 3 2 2 3" xfId="22601"/>
    <cellStyle name="Note 3 3 2 3 2 2 3 2" xfId="22602"/>
    <cellStyle name="Note 3 3 2 3 2 2 3 3" xfId="22603"/>
    <cellStyle name="Note 3 3 2 3 2 2 3 4" xfId="22604"/>
    <cellStyle name="Note 3 3 2 3 2 2 3 5" xfId="22605"/>
    <cellStyle name="Note 3 3 2 3 2 2 3 6" xfId="22606"/>
    <cellStyle name="Note 3 3 2 3 2 2 4" xfId="22607"/>
    <cellStyle name="Note 3 3 2 3 2 2 4 2" xfId="22608"/>
    <cellStyle name="Note 3 3 2 3 2 2 4 3" xfId="22609"/>
    <cellStyle name="Note 3 3 2 3 2 2 4 4" xfId="22610"/>
    <cellStyle name="Note 3 3 2 3 2 2 4 5" xfId="22611"/>
    <cellStyle name="Note 3 3 2 3 2 2 4 6" xfId="22612"/>
    <cellStyle name="Note 3 3 2 3 2 2 5" xfId="22613"/>
    <cellStyle name="Note 3 3 2 3 2 2 6" xfId="22614"/>
    <cellStyle name="Note 3 3 2 3 2 2 7" xfId="22615"/>
    <cellStyle name="Note 3 3 2 3 2 2 8" xfId="22616"/>
    <cellStyle name="Note 3 3 2 3 2 2 9" xfId="22617"/>
    <cellStyle name="Note 3 3 2 3 2 3" xfId="22618"/>
    <cellStyle name="Note 3 3 2 3 2 3 2" xfId="22619"/>
    <cellStyle name="Note 3 3 2 3 2 3 2 2" xfId="22620"/>
    <cellStyle name="Note 3 3 2 3 2 3 2 2 2" xfId="22621"/>
    <cellStyle name="Note 3 3 2 3 2 3 2 2 3" xfId="22622"/>
    <cellStyle name="Note 3 3 2 3 2 3 2 2 4" xfId="22623"/>
    <cellStyle name="Note 3 3 2 3 2 3 2 2 5" xfId="22624"/>
    <cellStyle name="Note 3 3 2 3 2 3 2 2 6" xfId="22625"/>
    <cellStyle name="Note 3 3 2 3 2 3 2 3" xfId="22626"/>
    <cellStyle name="Note 3 3 2 3 2 3 2 3 2" xfId="22627"/>
    <cellStyle name="Note 3 3 2 3 2 3 2 3 3" xfId="22628"/>
    <cellStyle name="Note 3 3 2 3 2 3 2 3 4" xfId="22629"/>
    <cellStyle name="Note 3 3 2 3 2 3 2 3 5" xfId="22630"/>
    <cellStyle name="Note 3 3 2 3 2 3 2 3 6" xfId="22631"/>
    <cellStyle name="Note 3 3 2 3 2 3 2 4" xfId="22632"/>
    <cellStyle name="Note 3 3 2 3 2 3 2 5" xfId="22633"/>
    <cellStyle name="Note 3 3 2 3 2 3 2 6" xfId="22634"/>
    <cellStyle name="Note 3 3 2 3 2 3 2 7" xfId="22635"/>
    <cellStyle name="Note 3 3 2 3 2 3 2 8" xfId="22636"/>
    <cellStyle name="Note 3 3 2 3 2 3 3" xfId="22637"/>
    <cellStyle name="Note 3 3 2 3 2 3 3 2" xfId="22638"/>
    <cellStyle name="Note 3 3 2 3 2 3 3 3" xfId="22639"/>
    <cellStyle name="Note 3 3 2 3 2 3 3 4" xfId="22640"/>
    <cellStyle name="Note 3 3 2 3 2 3 3 5" xfId="22641"/>
    <cellStyle name="Note 3 3 2 3 2 3 3 6" xfId="22642"/>
    <cellStyle name="Note 3 3 2 3 2 3 4" xfId="22643"/>
    <cellStyle name="Note 3 3 2 3 2 3 4 2" xfId="22644"/>
    <cellStyle name="Note 3 3 2 3 2 3 4 3" xfId="22645"/>
    <cellStyle name="Note 3 3 2 3 2 3 4 4" xfId="22646"/>
    <cellStyle name="Note 3 3 2 3 2 3 4 5" xfId="22647"/>
    <cellStyle name="Note 3 3 2 3 2 3 4 6" xfId="22648"/>
    <cellStyle name="Note 3 3 2 3 2 3 5" xfId="22649"/>
    <cellStyle name="Note 3 3 2 3 2 3 6" xfId="22650"/>
    <cellStyle name="Note 3 3 2 3 2 3 7" xfId="22651"/>
    <cellStyle name="Note 3 3 2 3 2 3 8" xfId="22652"/>
    <cellStyle name="Note 3 3 2 3 2 3 9" xfId="22653"/>
    <cellStyle name="Note 3 3 2 3 2 4" xfId="22654"/>
    <cellStyle name="Note 3 3 2 3 2 4 2" xfId="22655"/>
    <cellStyle name="Note 3 3 2 3 2 4 2 2" xfId="22656"/>
    <cellStyle name="Note 3 3 2 3 2 4 2 3" xfId="22657"/>
    <cellStyle name="Note 3 3 2 3 2 4 2 4" xfId="22658"/>
    <cellStyle name="Note 3 3 2 3 2 4 2 5" xfId="22659"/>
    <cellStyle name="Note 3 3 2 3 2 4 2 6" xfId="22660"/>
    <cellStyle name="Note 3 3 2 3 2 4 3" xfId="22661"/>
    <cellStyle name="Note 3 3 2 3 2 4 3 2" xfId="22662"/>
    <cellStyle name="Note 3 3 2 3 2 4 3 3" xfId="22663"/>
    <cellStyle name="Note 3 3 2 3 2 4 3 4" xfId="22664"/>
    <cellStyle name="Note 3 3 2 3 2 4 3 5" xfId="22665"/>
    <cellStyle name="Note 3 3 2 3 2 4 3 6" xfId="22666"/>
    <cellStyle name="Note 3 3 2 3 2 4 4" xfId="22667"/>
    <cellStyle name="Note 3 3 2 3 2 4 5" xfId="22668"/>
    <cellStyle name="Note 3 3 2 3 2 4 6" xfId="22669"/>
    <cellStyle name="Note 3 3 2 3 2 4 7" xfId="22670"/>
    <cellStyle name="Note 3 3 2 3 2 4 8" xfId="22671"/>
    <cellStyle name="Note 3 3 2 3 2 5" xfId="22672"/>
    <cellStyle name="Note 3 3 2 3 2 5 2" xfId="22673"/>
    <cellStyle name="Note 3 3 2 3 2 5 3" xfId="22674"/>
    <cellStyle name="Note 3 3 2 3 2 5 4" xfId="22675"/>
    <cellStyle name="Note 3 3 2 3 2 5 5" xfId="22676"/>
    <cellStyle name="Note 3 3 2 3 2 5 6" xfId="22677"/>
    <cellStyle name="Note 3 3 2 3 2 6" xfId="22678"/>
    <cellStyle name="Note 3 3 2 3 2 6 2" xfId="22679"/>
    <cellStyle name="Note 3 3 2 3 2 6 3" xfId="22680"/>
    <cellStyle name="Note 3 3 2 3 2 6 4" xfId="22681"/>
    <cellStyle name="Note 3 3 2 3 2 6 5" xfId="22682"/>
    <cellStyle name="Note 3 3 2 3 2 6 6" xfId="22683"/>
    <cellStyle name="Note 3 3 2 3 2 7" xfId="22684"/>
    <cellStyle name="Note 3 3 2 3 2 8" xfId="22685"/>
    <cellStyle name="Note 3 3 2 3 2 9" xfId="22686"/>
    <cellStyle name="Note 3 3 2 3 3" xfId="22687"/>
    <cellStyle name="Note 3 3 2 3 3 10" xfId="22688"/>
    <cellStyle name="Note 3 3 2 3 3 2" xfId="22689"/>
    <cellStyle name="Note 3 3 2 3 3 2 2" xfId="22690"/>
    <cellStyle name="Note 3 3 2 3 3 2 2 2" xfId="22691"/>
    <cellStyle name="Note 3 3 2 3 3 2 2 2 2" xfId="22692"/>
    <cellStyle name="Note 3 3 2 3 3 2 2 2 3" xfId="22693"/>
    <cellStyle name="Note 3 3 2 3 3 2 2 2 4" xfId="22694"/>
    <cellStyle name="Note 3 3 2 3 3 2 2 2 5" xfId="22695"/>
    <cellStyle name="Note 3 3 2 3 3 2 2 2 6" xfId="22696"/>
    <cellStyle name="Note 3 3 2 3 3 2 2 3" xfId="22697"/>
    <cellStyle name="Note 3 3 2 3 3 2 2 3 2" xfId="22698"/>
    <cellStyle name="Note 3 3 2 3 3 2 2 3 3" xfId="22699"/>
    <cellStyle name="Note 3 3 2 3 3 2 2 3 4" xfId="22700"/>
    <cellStyle name="Note 3 3 2 3 3 2 2 3 5" xfId="22701"/>
    <cellStyle name="Note 3 3 2 3 3 2 2 3 6" xfId="22702"/>
    <cellStyle name="Note 3 3 2 3 3 2 2 4" xfId="22703"/>
    <cellStyle name="Note 3 3 2 3 3 2 2 5" xfId="22704"/>
    <cellStyle name="Note 3 3 2 3 3 2 2 6" xfId="22705"/>
    <cellStyle name="Note 3 3 2 3 3 2 2 7" xfId="22706"/>
    <cellStyle name="Note 3 3 2 3 3 2 2 8" xfId="22707"/>
    <cellStyle name="Note 3 3 2 3 3 2 3" xfId="22708"/>
    <cellStyle name="Note 3 3 2 3 3 2 3 2" xfId="22709"/>
    <cellStyle name="Note 3 3 2 3 3 2 3 3" xfId="22710"/>
    <cellStyle name="Note 3 3 2 3 3 2 3 4" xfId="22711"/>
    <cellStyle name="Note 3 3 2 3 3 2 3 5" xfId="22712"/>
    <cellStyle name="Note 3 3 2 3 3 2 3 6" xfId="22713"/>
    <cellStyle name="Note 3 3 2 3 3 2 4" xfId="22714"/>
    <cellStyle name="Note 3 3 2 3 3 2 4 2" xfId="22715"/>
    <cellStyle name="Note 3 3 2 3 3 2 4 3" xfId="22716"/>
    <cellStyle name="Note 3 3 2 3 3 2 4 4" xfId="22717"/>
    <cellStyle name="Note 3 3 2 3 3 2 4 5" xfId="22718"/>
    <cellStyle name="Note 3 3 2 3 3 2 4 6" xfId="22719"/>
    <cellStyle name="Note 3 3 2 3 3 2 5" xfId="22720"/>
    <cellStyle name="Note 3 3 2 3 3 2 6" xfId="22721"/>
    <cellStyle name="Note 3 3 2 3 3 2 7" xfId="22722"/>
    <cellStyle name="Note 3 3 2 3 3 2 8" xfId="22723"/>
    <cellStyle name="Note 3 3 2 3 3 2 9" xfId="22724"/>
    <cellStyle name="Note 3 3 2 3 3 3" xfId="22725"/>
    <cellStyle name="Note 3 3 2 3 3 3 2" xfId="22726"/>
    <cellStyle name="Note 3 3 2 3 3 3 2 2" xfId="22727"/>
    <cellStyle name="Note 3 3 2 3 3 3 2 3" xfId="22728"/>
    <cellStyle name="Note 3 3 2 3 3 3 2 4" xfId="22729"/>
    <cellStyle name="Note 3 3 2 3 3 3 2 5" xfId="22730"/>
    <cellStyle name="Note 3 3 2 3 3 3 2 6" xfId="22731"/>
    <cellStyle name="Note 3 3 2 3 3 3 3" xfId="22732"/>
    <cellStyle name="Note 3 3 2 3 3 3 3 2" xfId="22733"/>
    <cellStyle name="Note 3 3 2 3 3 3 3 3" xfId="22734"/>
    <cellStyle name="Note 3 3 2 3 3 3 3 4" xfId="22735"/>
    <cellStyle name="Note 3 3 2 3 3 3 3 5" xfId="22736"/>
    <cellStyle name="Note 3 3 2 3 3 3 3 6" xfId="22737"/>
    <cellStyle name="Note 3 3 2 3 3 3 4" xfId="22738"/>
    <cellStyle name="Note 3 3 2 3 3 3 5" xfId="22739"/>
    <cellStyle name="Note 3 3 2 3 3 3 6" xfId="22740"/>
    <cellStyle name="Note 3 3 2 3 3 3 7" xfId="22741"/>
    <cellStyle name="Note 3 3 2 3 3 3 8" xfId="22742"/>
    <cellStyle name="Note 3 3 2 3 3 4" xfId="22743"/>
    <cellStyle name="Note 3 3 2 3 3 4 2" xfId="22744"/>
    <cellStyle name="Note 3 3 2 3 3 4 3" xfId="22745"/>
    <cellStyle name="Note 3 3 2 3 3 4 4" xfId="22746"/>
    <cellStyle name="Note 3 3 2 3 3 4 5" xfId="22747"/>
    <cellStyle name="Note 3 3 2 3 3 4 6" xfId="22748"/>
    <cellStyle name="Note 3 3 2 3 3 5" xfId="22749"/>
    <cellStyle name="Note 3 3 2 3 3 5 2" xfId="22750"/>
    <cellStyle name="Note 3 3 2 3 3 5 3" xfId="22751"/>
    <cellStyle name="Note 3 3 2 3 3 5 4" xfId="22752"/>
    <cellStyle name="Note 3 3 2 3 3 5 5" xfId="22753"/>
    <cellStyle name="Note 3 3 2 3 3 5 6" xfId="22754"/>
    <cellStyle name="Note 3 3 2 3 3 6" xfId="22755"/>
    <cellStyle name="Note 3 3 2 3 3 7" xfId="22756"/>
    <cellStyle name="Note 3 3 2 3 3 8" xfId="22757"/>
    <cellStyle name="Note 3 3 2 3 3 9" xfId="22758"/>
    <cellStyle name="Note 3 3 2 3 4" xfId="22759"/>
    <cellStyle name="Note 3 3 2 3 4 2" xfId="22760"/>
    <cellStyle name="Note 3 3 2 3 4 2 2" xfId="22761"/>
    <cellStyle name="Note 3 3 2 3 4 2 2 2" xfId="22762"/>
    <cellStyle name="Note 3 3 2 3 4 2 2 3" xfId="22763"/>
    <cellStyle name="Note 3 3 2 3 4 2 2 4" xfId="22764"/>
    <cellStyle name="Note 3 3 2 3 4 2 2 5" xfId="22765"/>
    <cellStyle name="Note 3 3 2 3 4 2 2 6" xfId="22766"/>
    <cellStyle name="Note 3 3 2 3 4 2 3" xfId="22767"/>
    <cellStyle name="Note 3 3 2 3 4 2 3 2" xfId="22768"/>
    <cellStyle name="Note 3 3 2 3 4 2 3 3" xfId="22769"/>
    <cellStyle name="Note 3 3 2 3 4 2 3 4" xfId="22770"/>
    <cellStyle name="Note 3 3 2 3 4 2 3 5" xfId="22771"/>
    <cellStyle name="Note 3 3 2 3 4 2 3 6" xfId="22772"/>
    <cellStyle name="Note 3 3 2 3 4 2 4" xfId="22773"/>
    <cellStyle name="Note 3 3 2 3 4 2 5" xfId="22774"/>
    <cellStyle name="Note 3 3 2 3 4 2 6" xfId="22775"/>
    <cellStyle name="Note 3 3 2 3 4 2 7" xfId="22776"/>
    <cellStyle name="Note 3 3 2 3 4 2 8" xfId="22777"/>
    <cellStyle name="Note 3 3 2 3 4 3" xfId="22778"/>
    <cellStyle name="Note 3 3 2 3 4 3 2" xfId="22779"/>
    <cellStyle name="Note 3 3 2 3 4 3 3" xfId="22780"/>
    <cellStyle name="Note 3 3 2 3 4 3 4" xfId="22781"/>
    <cellStyle name="Note 3 3 2 3 4 3 5" xfId="22782"/>
    <cellStyle name="Note 3 3 2 3 4 3 6" xfId="22783"/>
    <cellStyle name="Note 3 3 2 3 4 4" xfId="22784"/>
    <cellStyle name="Note 3 3 2 3 4 4 2" xfId="22785"/>
    <cellStyle name="Note 3 3 2 3 4 4 3" xfId="22786"/>
    <cellStyle name="Note 3 3 2 3 4 4 4" xfId="22787"/>
    <cellStyle name="Note 3 3 2 3 4 4 5" xfId="22788"/>
    <cellStyle name="Note 3 3 2 3 4 4 6" xfId="22789"/>
    <cellStyle name="Note 3 3 2 3 4 5" xfId="22790"/>
    <cellStyle name="Note 3 3 2 3 4 6" xfId="22791"/>
    <cellStyle name="Note 3 3 2 3 4 7" xfId="22792"/>
    <cellStyle name="Note 3 3 2 3 4 8" xfId="22793"/>
    <cellStyle name="Note 3 3 2 3 4 9" xfId="22794"/>
    <cellStyle name="Note 3 3 2 3 5" xfId="22795"/>
    <cellStyle name="Note 3 3 2 3 5 2" xfId="22796"/>
    <cellStyle name="Note 3 3 2 3 5 2 2" xfId="22797"/>
    <cellStyle name="Note 3 3 2 3 5 2 3" xfId="22798"/>
    <cellStyle name="Note 3 3 2 3 5 2 4" xfId="22799"/>
    <cellStyle name="Note 3 3 2 3 5 2 5" xfId="22800"/>
    <cellStyle name="Note 3 3 2 3 5 2 6" xfId="22801"/>
    <cellStyle name="Note 3 3 2 3 5 3" xfId="22802"/>
    <cellStyle name="Note 3 3 2 3 5 3 2" xfId="22803"/>
    <cellStyle name="Note 3 3 2 3 5 3 3" xfId="22804"/>
    <cellStyle name="Note 3 3 2 3 5 3 4" xfId="22805"/>
    <cellStyle name="Note 3 3 2 3 5 3 5" xfId="22806"/>
    <cellStyle name="Note 3 3 2 3 5 3 6" xfId="22807"/>
    <cellStyle name="Note 3 3 2 3 5 4" xfId="22808"/>
    <cellStyle name="Note 3 3 2 3 5 5" xfId="22809"/>
    <cellStyle name="Note 3 3 2 3 5 6" xfId="22810"/>
    <cellStyle name="Note 3 3 2 3 5 7" xfId="22811"/>
    <cellStyle name="Note 3 3 2 3 5 8" xfId="22812"/>
    <cellStyle name="Note 3 3 2 3 6" xfId="22813"/>
    <cellStyle name="Note 3 3 2 3 6 2" xfId="22814"/>
    <cellStyle name="Note 3 3 2 3 6 3" xfId="22815"/>
    <cellStyle name="Note 3 3 2 3 6 4" xfId="22816"/>
    <cellStyle name="Note 3 3 2 3 6 5" xfId="22817"/>
    <cellStyle name="Note 3 3 2 3 6 6" xfId="22818"/>
    <cellStyle name="Note 3 3 2 3 7" xfId="22819"/>
    <cellStyle name="Note 3 3 2 3 7 2" xfId="22820"/>
    <cellStyle name="Note 3 3 2 3 7 3" xfId="22821"/>
    <cellStyle name="Note 3 3 2 3 7 4" xfId="22822"/>
    <cellStyle name="Note 3 3 2 3 7 5" xfId="22823"/>
    <cellStyle name="Note 3 3 2 3 7 6" xfId="22824"/>
    <cellStyle name="Note 3 3 2 3 8" xfId="22825"/>
    <cellStyle name="Note 3 3 2 3 9" xfId="22826"/>
    <cellStyle name="Note 3 3 2 4" xfId="22827"/>
    <cellStyle name="Note 3 3 2 4 10" xfId="22828"/>
    <cellStyle name="Note 3 3 2 4 11" xfId="22829"/>
    <cellStyle name="Note 3 3 2 4 2" xfId="22830"/>
    <cellStyle name="Note 3 3 2 4 2 2" xfId="22831"/>
    <cellStyle name="Note 3 3 2 4 2 2 2" xfId="22832"/>
    <cellStyle name="Note 3 3 2 4 2 2 2 2" xfId="22833"/>
    <cellStyle name="Note 3 3 2 4 2 2 2 3" xfId="22834"/>
    <cellStyle name="Note 3 3 2 4 2 2 2 4" xfId="22835"/>
    <cellStyle name="Note 3 3 2 4 2 2 2 5" xfId="22836"/>
    <cellStyle name="Note 3 3 2 4 2 2 2 6" xfId="22837"/>
    <cellStyle name="Note 3 3 2 4 2 2 3" xfId="22838"/>
    <cellStyle name="Note 3 3 2 4 2 2 3 2" xfId="22839"/>
    <cellStyle name="Note 3 3 2 4 2 2 3 3" xfId="22840"/>
    <cellStyle name="Note 3 3 2 4 2 2 3 4" xfId="22841"/>
    <cellStyle name="Note 3 3 2 4 2 2 3 5" xfId="22842"/>
    <cellStyle name="Note 3 3 2 4 2 2 3 6" xfId="22843"/>
    <cellStyle name="Note 3 3 2 4 2 2 4" xfId="22844"/>
    <cellStyle name="Note 3 3 2 4 2 2 5" xfId="22845"/>
    <cellStyle name="Note 3 3 2 4 2 2 6" xfId="22846"/>
    <cellStyle name="Note 3 3 2 4 2 2 7" xfId="22847"/>
    <cellStyle name="Note 3 3 2 4 2 2 8" xfId="22848"/>
    <cellStyle name="Note 3 3 2 4 2 3" xfId="22849"/>
    <cellStyle name="Note 3 3 2 4 2 3 2" xfId="22850"/>
    <cellStyle name="Note 3 3 2 4 2 3 3" xfId="22851"/>
    <cellStyle name="Note 3 3 2 4 2 3 4" xfId="22852"/>
    <cellStyle name="Note 3 3 2 4 2 3 5" xfId="22853"/>
    <cellStyle name="Note 3 3 2 4 2 3 6" xfId="22854"/>
    <cellStyle name="Note 3 3 2 4 2 4" xfId="22855"/>
    <cellStyle name="Note 3 3 2 4 2 4 2" xfId="22856"/>
    <cellStyle name="Note 3 3 2 4 2 4 3" xfId="22857"/>
    <cellStyle name="Note 3 3 2 4 2 4 4" xfId="22858"/>
    <cellStyle name="Note 3 3 2 4 2 4 5" xfId="22859"/>
    <cellStyle name="Note 3 3 2 4 2 4 6" xfId="22860"/>
    <cellStyle name="Note 3 3 2 4 2 5" xfId="22861"/>
    <cellStyle name="Note 3 3 2 4 2 6" xfId="22862"/>
    <cellStyle name="Note 3 3 2 4 2 7" xfId="22863"/>
    <cellStyle name="Note 3 3 2 4 2 8" xfId="22864"/>
    <cellStyle name="Note 3 3 2 4 2 9" xfId="22865"/>
    <cellStyle name="Note 3 3 2 4 3" xfId="22866"/>
    <cellStyle name="Note 3 3 2 4 3 2" xfId="22867"/>
    <cellStyle name="Note 3 3 2 4 3 2 2" xfId="22868"/>
    <cellStyle name="Note 3 3 2 4 3 2 2 2" xfId="22869"/>
    <cellStyle name="Note 3 3 2 4 3 2 2 3" xfId="22870"/>
    <cellStyle name="Note 3 3 2 4 3 2 2 4" xfId="22871"/>
    <cellStyle name="Note 3 3 2 4 3 2 2 5" xfId="22872"/>
    <cellStyle name="Note 3 3 2 4 3 2 2 6" xfId="22873"/>
    <cellStyle name="Note 3 3 2 4 3 2 3" xfId="22874"/>
    <cellStyle name="Note 3 3 2 4 3 2 3 2" xfId="22875"/>
    <cellStyle name="Note 3 3 2 4 3 2 3 3" xfId="22876"/>
    <cellStyle name="Note 3 3 2 4 3 2 3 4" xfId="22877"/>
    <cellStyle name="Note 3 3 2 4 3 2 3 5" xfId="22878"/>
    <cellStyle name="Note 3 3 2 4 3 2 3 6" xfId="22879"/>
    <cellStyle name="Note 3 3 2 4 3 2 4" xfId="22880"/>
    <cellStyle name="Note 3 3 2 4 3 2 5" xfId="22881"/>
    <cellStyle name="Note 3 3 2 4 3 2 6" xfId="22882"/>
    <cellStyle name="Note 3 3 2 4 3 2 7" xfId="22883"/>
    <cellStyle name="Note 3 3 2 4 3 2 8" xfId="22884"/>
    <cellStyle name="Note 3 3 2 4 3 3" xfId="22885"/>
    <cellStyle name="Note 3 3 2 4 3 3 2" xfId="22886"/>
    <cellStyle name="Note 3 3 2 4 3 3 3" xfId="22887"/>
    <cellStyle name="Note 3 3 2 4 3 3 4" xfId="22888"/>
    <cellStyle name="Note 3 3 2 4 3 3 5" xfId="22889"/>
    <cellStyle name="Note 3 3 2 4 3 3 6" xfId="22890"/>
    <cellStyle name="Note 3 3 2 4 3 4" xfId="22891"/>
    <cellStyle name="Note 3 3 2 4 3 4 2" xfId="22892"/>
    <cellStyle name="Note 3 3 2 4 3 4 3" xfId="22893"/>
    <cellStyle name="Note 3 3 2 4 3 4 4" xfId="22894"/>
    <cellStyle name="Note 3 3 2 4 3 4 5" xfId="22895"/>
    <cellStyle name="Note 3 3 2 4 3 4 6" xfId="22896"/>
    <cellStyle name="Note 3 3 2 4 3 5" xfId="22897"/>
    <cellStyle name="Note 3 3 2 4 3 6" xfId="22898"/>
    <cellStyle name="Note 3 3 2 4 3 7" xfId="22899"/>
    <cellStyle name="Note 3 3 2 4 3 8" xfId="22900"/>
    <cellStyle name="Note 3 3 2 4 3 9" xfId="22901"/>
    <cellStyle name="Note 3 3 2 4 4" xfId="22902"/>
    <cellStyle name="Note 3 3 2 4 4 2" xfId="22903"/>
    <cellStyle name="Note 3 3 2 4 4 2 2" xfId="22904"/>
    <cellStyle name="Note 3 3 2 4 4 2 3" xfId="22905"/>
    <cellStyle name="Note 3 3 2 4 4 2 4" xfId="22906"/>
    <cellStyle name="Note 3 3 2 4 4 2 5" xfId="22907"/>
    <cellStyle name="Note 3 3 2 4 4 2 6" xfId="22908"/>
    <cellStyle name="Note 3 3 2 4 4 3" xfId="22909"/>
    <cellStyle name="Note 3 3 2 4 4 3 2" xfId="22910"/>
    <cellStyle name="Note 3 3 2 4 4 3 3" xfId="22911"/>
    <cellStyle name="Note 3 3 2 4 4 3 4" xfId="22912"/>
    <cellStyle name="Note 3 3 2 4 4 3 5" xfId="22913"/>
    <cellStyle name="Note 3 3 2 4 4 3 6" xfId="22914"/>
    <cellStyle name="Note 3 3 2 4 4 4" xfId="22915"/>
    <cellStyle name="Note 3 3 2 4 4 5" xfId="22916"/>
    <cellStyle name="Note 3 3 2 4 4 6" xfId="22917"/>
    <cellStyle name="Note 3 3 2 4 4 7" xfId="22918"/>
    <cellStyle name="Note 3 3 2 4 4 8" xfId="22919"/>
    <cellStyle name="Note 3 3 2 4 5" xfId="22920"/>
    <cellStyle name="Note 3 3 2 4 5 2" xfId="22921"/>
    <cellStyle name="Note 3 3 2 4 5 3" xfId="22922"/>
    <cellStyle name="Note 3 3 2 4 5 4" xfId="22923"/>
    <cellStyle name="Note 3 3 2 4 5 5" xfId="22924"/>
    <cellStyle name="Note 3 3 2 4 5 6" xfId="22925"/>
    <cellStyle name="Note 3 3 2 4 6" xfId="22926"/>
    <cellStyle name="Note 3 3 2 4 6 2" xfId="22927"/>
    <cellStyle name="Note 3 3 2 4 6 3" xfId="22928"/>
    <cellStyle name="Note 3 3 2 4 6 4" xfId="22929"/>
    <cellStyle name="Note 3 3 2 4 6 5" xfId="22930"/>
    <cellStyle name="Note 3 3 2 4 6 6" xfId="22931"/>
    <cellStyle name="Note 3 3 2 4 7" xfId="22932"/>
    <cellStyle name="Note 3 3 2 4 8" xfId="22933"/>
    <cellStyle name="Note 3 3 2 4 9" xfId="22934"/>
    <cellStyle name="Note 3 3 2 5" xfId="22935"/>
    <cellStyle name="Note 3 3 2 5 10" xfId="22936"/>
    <cellStyle name="Note 3 3 2 5 2" xfId="22937"/>
    <cellStyle name="Note 3 3 2 5 2 2" xfId="22938"/>
    <cellStyle name="Note 3 3 2 5 2 2 2" xfId="22939"/>
    <cellStyle name="Note 3 3 2 5 2 2 2 2" xfId="22940"/>
    <cellStyle name="Note 3 3 2 5 2 2 2 3" xfId="22941"/>
    <cellStyle name="Note 3 3 2 5 2 2 2 4" xfId="22942"/>
    <cellStyle name="Note 3 3 2 5 2 2 2 5" xfId="22943"/>
    <cellStyle name="Note 3 3 2 5 2 2 2 6" xfId="22944"/>
    <cellStyle name="Note 3 3 2 5 2 2 3" xfId="22945"/>
    <cellStyle name="Note 3 3 2 5 2 2 3 2" xfId="22946"/>
    <cellStyle name="Note 3 3 2 5 2 2 3 3" xfId="22947"/>
    <cellStyle name="Note 3 3 2 5 2 2 3 4" xfId="22948"/>
    <cellStyle name="Note 3 3 2 5 2 2 3 5" xfId="22949"/>
    <cellStyle name="Note 3 3 2 5 2 2 3 6" xfId="22950"/>
    <cellStyle name="Note 3 3 2 5 2 2 4" xfId="22951"/>
    <cellStyle name="Note 3 3 2 5 2 2 5" xfId="22952"/>
    <cellStyle name="Note 3 3 2 5 2 2 6" xfId="22953"/>
    <cellStyle name="Note 3 3 2 5 2 2 7" xfId="22954"/>
    <cellStyle name="Note 3 3 2 5 2 2 8" xfId="22955"/>
    <cellStyle name="Note 3 3 2 5 2 3" xfId="22956"/>
    <cellStyle name="Note 3 3 2 5 2 3 2" xfId="22957"/>
    <cellStyle name="Note 3 3 2 5 2 3 3" xfId="22958"/>
    <cellStyle name="Note 3 3 2 5 2 3 4" xfId="22959"/>
    <cellStyle name="Note 3 3 2 5 2 3 5" xfId="22960"/>
    <cellStyle name="Note 3 3 2 5 2 3 6" xfId="22961"/>
    <cellStyle name="Note 3 3 2 5 2 4" xfId="22962"/>
    <cellStyle name="Note 3 3 2 5 2 4 2" xfId="22963"/>
    <cellStyle name="Note 3 3 2 5 2 4 3" xfId="22964"/>
    <cellStyle name="Note 3 3 2 5 2 4 4" xfId="22965"/>
    <cellStyle name="Note 3 3 2 5 2 4 5" xfId="22966"/>
    <cellStyle name="Note 3 3 2 5 2 4 6" xfId="22967"/>
    <cellStyle name="Note 3 3 2 5 2 5" xfId="22968"/>
    <cellStyle name="Note 3 3 2 5 2 6" xfId="22969"/>
    <cellStyle name="Note 3 3 2 5 2 7" xfId="22970"/>
    <cellStyle name="Note 3 3 2 5 2 8" xfId="22971"/>
    <cellStyle name="Note 3 3 2 5 2 9" xfId="22972"/>
    <cellStyle name="Note 3 3 2 5 3" xfId="22973"/>
    <cellStyle name="Note 3 3 2 5 3 2" xfId="22974"/>
    <cellStyle name="Note 3 3 2 5 3 2 2" xfId="22975"/>
    <cellStyle name="Note 3 3 2 5 3 2 3" xfId="22976"/>
    <cellStyle name="Note 3 3 2 5 3 2 4" xfId="22977"/>
    <cellStyle name="Note 3 3 2 5 3 2 5" xfId="22978"/>
    <cellStyle name="Note 3 3 2 5 3 2 6" xfId="22979"/>
    <cellStyle name="Note 3 3 2 5 3 3" xfId="22980"/>
    <cellStyle name="Note 3 3 2 5 3 3 2" xfId="22981"/>
    <cellStyle name="Note 3 3 2 5 3 3 3" xfId="22982"/>
    <cellStyle name="Note 3 3 2 5 3 3 4" xfId="22983"/>
    <cellStyle name="Note 3 3 2 5 3 3 5" xfId="22984"/>
    <cellStyle name="Note 3 3 2 5 3 3 6" xfId="22985"/>
    <cellStyle name="Note 3 3 2 5 3 4" xfId="22986"/>
    <cellStyle name="Note 3 3 2 5 3 5" xfId="22987"/>
    <cellStyle name="Note 3 3 2 5 3 6" xfId="22988"/>
    <cellStyle name="Note 3 3 2 5 3 7" xfId="22989"/>
    <cellStyle name="Note 3 3 2 5 3 8" xfId="22990"/>
    <cellStyle name="Note 3 3 2 5 4" xfId="22991"/>
    <cellStyle name="Note 3 3 2 5 4 2" xfId="22992"/>
    <cellStyle name="Note 3 3 2 5 4 3" xfId="22993"/>
    <cellStyle name="Note 3 3 2 5 4 4" xfId="22994"/>
    <cellStyle name="Note 3 3 2 5 4 5" xfId="22995"/>
    <cellStyle name="Note 3 3 2 5 4 6" xfId="22996"/>
    <cellStyle name="Note 3 3 2 5 5" xfId="22997"/>
    <cellStyle name="Note 3 3 2 5 5 2" xfId="22998"/>
    <cellStyle name="Note 3 3 2 5 5 3" xfId="22999"/>
    <cellStyle name="Note 3 3 2 5 5 4" xfId="23000"/>
    <cellStyle name="Note 3 3 2 5 5 5" xfId="23001"/>
    <cellStyle name="Note 3 3 2 5 5 6" xfId="23002"/>
    <cellStyle name="Note 3 3 2 5 6" xfId="23003"/>
    <cellStyle name="Note 3 3 2 5 7" xfId="23004"/>
    <cellStyle name="Note 3 3 2 5 8" xfId="23005"/>
    <cellStyle name="Note 3 3 2 5 9" xfId="23006"/>
    <cellStyle name="Note 3 3 2 6" xfId="23007"/>
    <cellStyle name="Note 3 3 2 6 2" xfId="23008"/>
    <cellStyle name="Note 3 3 2 6 2 2" xfId="23009"/>
    <cellStyle name="Note 3 3 2 6 2 2 2" xfId="23010"/>
    <cellStyle name="Note 3 3 2 6 2 2 3" xfId="23011"/>
    <cellStyle name="Note 3 3 2 6 2 2 4" xfId="23012"/>
    <cellStyle name="Note 3 3 2 6 2 2 5" xfId="23013"/>
    <cellStyle name="Note 3 3 2 6 2 2 6" xfId="23014"/>
    <cellStyle name="Note 3 3 2 6 2 3" xfId="23015"/>
    <cellStyle name="Note 3 3 2 6 2 3 2" xfId="23016"/>
    <cellStyle name="Note 3 3 2 6 2 3 3" xfId="23017"/>
    <cellStyle name="Note 3 3 2 6 2 3 4" xfId="23018"/>
    <cellStyle name="Note 3 3 2 6 2 3 5" xfId="23019"/>
    <cellStyle name="Note 3 3 2 6 2 3 6" xfId="23020"/>
    <cellStyle name="Note 3 3 2 6 2 4" xfId="23021"/>
    <cellStyle name="Note 3 3 2 6 2 5" xfId="23022"/>
    <cellStyle name="Note 3 3 2 6 2 6" xfId="23023"/>
    <cellStyle name="Note 3 3 2 6 2 7" xfId="23024"/>
    <cellStyle name="Note 3 3 2 6 2 8" xfId="23025"/>
    <cellStyle name="Note 3 3 2 6 3" xfId="23026"/>
    <cellStyle name="Note 3 3 2 6 3 2" xfId="23027"/>
    <cellStyle name="Note 3 3 2 6 3 3" xfId="23028"/>
    <cellStyle name="Note 3 3 2 6 3 4" xfId="23029"/>
    <cellStyle name="Note 3 3 2 6 3 5" xfId="23030"/>
    <cellStyle name="Note 3 3 2 6 3 6" xfId="23031"/>
    <cellStyle name="Note 3 3 2 6 4" xfId="23032"/>
    <cellStyle name="Note 3 3 2 6 4 2" xfId="23033"/>
    <cellStyle name="Note 3 3 2 6 4 3" xfId="23034"/>
    <cellStyle name="Note 3 3 2 6 4 4" xfId="23035"/>
    <cellStyle name="Note 3 3 2 6 4 5" xfId="23036"/>
    <cellStyle name="Note 3 3 2 6 4 6" xfId="23037"/>
    <cellStyle name="Note 3 3 2 6 5" xfId="23038"/>
    <cellStyle name="Note 3 3 2 6 6" xfId="23039"/>
    <cellStyle name="Note 3 3 2 6 7" xfId="23040"/>
    <cellStyle name="Note 3 3 2 6 8" xfId="23041"/>
    <cellStyle name="Note 3 3 2 6 9" xfId="23042"/>
    <cellStyle name="Note 3 3 2 7" xfId="23043"/>
    <cellStyle name="Note 3 3 2 7 2" xfId="23044"/>
    <cellStyle name="Note 3 3 2 7 2 2" xfId="23045"/>
    <cellStyle name="Note 3 3 2 7 2 3" xfId="23046"/>
    <cellStyle name="Note 3 3 2 7 2 4" xfId="23047"/>
    <cellStyle name="Note 3 3 2 7 2 5" xfId="23048"/>
    <cellStyle name="Note 3 3 2 7 2 6" xfId="23049"/>
    <cellStyle name="Note 3 3 2 7 3" xfId="23050"/>
    <cellStyle name="Note 3 3 2 7 3 2" xfId="23051"/>
    <cellStyle name="Note 3 3 2 7 3 3" xfId="23052"/>
    <cellStyle name="Note 3 3 2 7 3 4" xfId="23053"/>
    <cellStyle name="Note 3 3 2 7 3 5" xfId="23054"/>
    <cellStyle name="Note 3 3 2 7 3 6" xfId="23055"/>
    <cellStyle name="Note 3 3 2 7 4" xfId="23056"/>
    <cellStyle name="Note 3 3 2 7 5" xfId="23057"/>
    <cellStyle name="Note 3 3 2 7 6" xfId="23058"/>
    <cellStyle name="Note 3 3 2 7 7" xfId="23059"/>
    <cellStyle name="Note 3 3 2 7 8" xfId="23060"/>
    <cellStyle name="Note 3 3 2 8" xfId="23061"/>
    <cellStyle name="Note 3 3 2 8 2" xfId="23062"/>
    <cellStyle name="Note 3 3 2 8 3" xfId="23063"/>
    <cellStyle name="Note 3 3 2 8 4" xfId="23064"/>
    <cellStyle name="Note 3 3 2 8 5" xfId="23065"/>
    <cellStyle name="Note 3 3 2 8 6" xfId="23066"/>
    <cellStyle name="Note 3 3 2 9" xfId="23067"/>
    <cellStyle name="Note 3 3 2 9 2" xfId="23068"/>
    <cellStyle name="Note 3 3 2 9 3" xfId="23069"/>
    <cellStyle name="Note 3 3 2 9 4" xfId="23070"/>
    <cellStyle name="Note 3 3 2 9 5" xfId="23071"/>
    <cellStyle name="Note 3 3 2 9 6" xfId="23072"/>
    <cellStyle name="Note 3 3 3" xfId="23073"/>
    <cellStyle name="Note 3 3 3 10" xfId="23074"/>
    <cellStyle name="Note 3 3 3 11" xfId="23075"/>
    <cellStyle name="Note 3 3 3 12" xfId="23076"/>
    <cellStyle name="Note 3 3 3 13" xfId="23077"/>
    <cellStyle name="Note 3 3 3 2" xfId="23078"/>
    <cellStyle name="Note 3 3 3 2 10" xfId="23079"/>
    <cellStyle name="Note 3 3 3 2 11" xfId="23080"/>
    <cellStyle name="Note 3 3 3 2 12" xfId="23081"/>
    <cellStyle name="Note 3 3 3 2 2" xfId="23082"/>
    <cellStyle name="Note 3 3 3 2 2 10" xfId="23083"/>
    <cellStyle name="Note 3 3 3 2 2 11" xfId="23084"/>
    <cellStyle name="Note 3 3 3 2 2 2" xfId="23085"/>
    <cellStyle name="Note 3 3 3 2 2 2 2" xfId="23086"/>
    <cellStyle name="Note 3 3 3 2 2 2 2 2" xfId="23087"/>
    <cellStyle name="Note 3 3 3 2 2 2 2 2 2" xfId="23088"/>
    <cellStyle name="Note 3 3 3 2 2 2 2 2 3" xfId="23089"/>
    <cellStyle name="Note 3 3 3 2 2 2 2 2 4" xfId="23090"/>
    <cellStyle name="Note 3 3 3 2 2 2 2 2 5" xfId="23091"/>
    <cellStyle name="Note 3 3 3 2 2 2 2 2 6" xfId="23092"/>
    <cellStyle name="Note 3 3 3 2 2 2 2 3" xfId="23093"/>
    <cellStyle name="Note 3 3 3 2 2 2 2 3 2" xfId="23094"/>
    <cellStyle name="Note 3 3 3 2 2 2 2 3 3" xfId="23095"/>
    <cellStyle name="Note 3 3 3 2 2 2 2 3 4" xfId="23096"/>
    <cellStyle name="Note 3 3 3 2 2 2 2 3 5" xfId="23097"/>
    <cellStyle name="Note 3 3 3 2 2 2 2 3 6" xfId="23098"/>
    <cellStyle name="Note 3 3 3 2 2 2 2 4" xfId="23099"/>
    <cellStyle name="Note 3 3 3 2 2 2 2 5" xfId="23100"/>
    <cellStyle name="Note 3 3 3 2 2 2 2 6" xfId="23101"/>
    <cellStyle name="Note 3 3 3 2 2 2 2 7" xfId="23102"/>
    <cellStyle name="Note 3 3 3 2 2 2 2 8" xfId="23103"/>
    <cellStyle name="Note 3 3 3 2 2 2 3" xfId="23104"/>
    <cellStyle name="Note 3 3 3 2 2 2 3 2" xfId="23105"/>
    <cellStyle name="Note 3 3 3 2 2 2 3 3" xfId="23106"/>
    <cellStyle name="Note 3 3 3 2 2 2 3 4" xfId="23107"/>
    <cellStyle name="Note 3 3 3 2 2 2 3 5" xfId="23108"/>
    <cellStyle name="Note 3 3 3 2 2 2 3 6" xfId="23109"/>
    <cellStyle name="Note 3 3 3 2 2 2 4" xfId="23110"/>
    <cellStyle name="Note 3 3 3 2 2 2 4 2" xfId="23111"/>
    <cellStyle name="Note 3 3 3 2 2 2 4 3" xfId="23112"/>
    <cellStyle name="Note 3 3 3 2 2 2 4 4" xfId="23113"/>
    <cellStyle name="Note 3 3 3 2 2 2 4 5" xfId="23114"/>
    <cellStyle name="Note 3 3 3 2 2 2 4 6" xfId="23115"/>
    <cellStyle name="Note 3 3 3 2 2 2 5" xfId="23116"/>
    <cellStyle name="Note 3 3 3 2 2 2 6" xfId="23117"/>
    <cellStyle name="Note 3 3 3 2 2 2 7" xfId="23118"/>
    <cellStyle name="Note 3 3 3 2 2 2 8" xfId="23119"/>
    <cellStyle name="Note 3 3 3 2 2 2 9" xfId="23120"/>
    <cellStyle name="Note 3 3 3 2 2 3" xfId="23121"/>
    <cellStyle name="Note 3 3 3 2 2 3 2" xfId="23122"/>
    <cellStyle name="Note 3 3 3 2 2 3 2 2" xfId="23123"/>
    <cellStyle name="Note 3 3 3 2 2 3 2 2 2" xfId="23124"/>
    <cellStyle name="Note 3 3 3 2 2 3 2 2 3" xfId="23125"/>
    <cellStyle name="Note 3 3 3 2 2 3 2 2 4" xfId="23126"/>
    <cellStyle name="Note 3 3 3 2 2 3 2 2 5" xfId="23127"/>
    <cellStyle name="Note 3 3 3 2 2 3 2 2 6" xfId="23128"/>
    <cellStyle name="Note 3 3 3 2 2 3 2 3" xfId="23129"/>
    <cellStyle name="Note 3 3 3 2 2 3 2 3 2" xfId="23130"/>
    <cellStyle name="Note 3 3 3 2 2 3 2 3 3" xfId="23131"/>
    <cellStyle name="Note 3 3 3 2 2 3 2 3 4" xfId="23132"/>
    <cellStyle name="Note 3 3 3 2 2 3 2 3 5" xfId="23133"/>
    <cellStyle name="Note 3 3 3 2 2 3 2 3 6" xfId="23134"/>
    <cellStyle name="Note 3 3 3 2 2 3 2 4" xfId="23135"/>
    <cellStyle name="Note 3 3 3 2 2 3 2 5" xfId="23136"/>
    <cellStyle name="Note 3 3 3 2 2 3 2 6" xfId="23137"/>
    <cellStyle name="Note 3 3 3 2 2 3 2 7" xfId="23138"/>
    <cellStyle name="Note 3 3 3 2 2 3 2 8" xfId="23139"/>
    <cellStyle name="Note 3 3 3 2 2 3 3" xfId="23140"/>
    <cellStyle name="Note 3 3 3 2 2 3 3 2" xfId="23141"/>
    <cellStyle name="Note 3 3 3 2 2 3 3 3" xfId="23142"/>
    <cellStyle name="Note 3 3 3 2 2 3 3 4" xfId="23143"/>
    <cellStyle name="Note 3 3 3 2 2 3 3 5" xfId="23144"/>
    <cellStyle name="Note 3 3 3 2 2 3 3 6" xfId="23145"/>
    <cellStyle name="Note 3 3 3 2 2 3 4" xfId="23146"/>
    <cellStyle name="Note 3 3 3 2 2 3 4 2" xfId="23147"/>
    <cellStyle name="Note 3 3 3 2 2 3 4 3" xfId="23148"/>
    <cellStyle name="Note 3 3 3 2 2 3 4 4" xfId="23149"/>
    <cellStyle name="Note 3 3 3 2 2 3 4 5" xfId="23150"/>
    <cellStyle name="Note 3 3 3 2 2 3 4 6" xfId="23151"/>
    <cellStyle name="Note 3 3 3 2 2 3 5" xfId="23152"/>
    <cellStyle name="Note 3 3 3 2 2 3 6" xfId="23153"/>
    <cellStyle name="Note 3 3 3 2 2 3 7" xfId="23154"/>
    <cellStyle name="Note 3 3 3 2 2 3 8" xfId="23155"/>
    <cellStyle name="Note 3 3 3 2 2 3 9" xfId="23156"/>
    <cellStyle name="Note 3 3 3 2 2 4" xfId="23157"/>
    <cellStyle name="Note 3 3 3 2 2 4 2" xfId="23158"/>
    <cellStyle name="Note 3 3 3 2 2 4 2 2" xfId="23159"/>
    <cellStyle name="Note 3 3 3 2 2 4 2 3" xfId="23160"/>
    <cellStyle name="Note 3 3 3 2 2 4 2 4" xfId="23161"/>
    <cellStyle name="Note 3 3 3 2 2 4 2 5" xfId="23162"/>
    <cellStyle name="Note 3 3 3 2 2 4 2 6" xfId="23163"/>
    <cellStyle name="Note 3 3 3 2 2 4 3" xfId="23164"/>
    <cellStyle name="Note 3 3 3 2 2 4 3 2" xfId="23165"/>
    <cellStyle name="Note 3 3 3 2 2 4 3 3" xfId="23166"/>
    <cellStyle name="Note 3 3 3 2 2 4 3 4" xfId="23167"/>
    <cellStyle name="Note 3 3 3 2 2 4 3 5" xfId="23168"/>
    <cellStyle name="Note 3 3 3 2 2 4 3 6" xfId="23169"/>
    <cellStyle name="Note 3 3 3 2 2 4 4" xfId="23170"/>
    <cellStyle name="Note 3 3 3 2 2 4 5" xfId="23171"/>
    <cellStyle name="Note 3 3 3 2 2 4 6" xfId="23172"/>
    <cellStyle name="Note 3 3 3 2 2 4 7" xfId="23173"/>
    <cellStyle name="Note 3 3 3 2 2 4 8" xfId="23174"/>
    <cellStyle name="Note 3 3 3 2 2 5" xfId="23175"/>
    <cellStyle name="Note 3 3 3 2 2 5 2" xfId="23176"/>
    <cellStyle name="Note 3 3 3 2 2 5 3" xfId="23177"/>
    <cellStyle name="Note 3 3 3 2 2 5 4" xfId="23178"/>
    <cellStyle name="Note 3 3 3 2 2 5 5" xfId="23179"/>
    <cellStyle name="Note 3 3 3 2 2 5 6" xfId="23180"/>
    <cellStyle name="Note 3 3 3 2 2 6" xfId="23181"/>
    <cellStyle name="Note 3 3 3 2 2 6 2" xfId="23182"/>
    <cellStyle name="Note 3 3 3 2 2 6 3" xfId="23183"/>
    <cellStyle name="Note 3 3 3 2 2 6 4" xfId="23184"/>
    <cellStyle name="Note 3 3 3 2 2 6 5" xfId="23185"/>
    <cellStyle name="Note 3 3 3 2 2 6 6" xfId="23186"/>
    <cellStyle name="Note 3 3 3 2 2 7" xfId="23187"/>
    <cellStyle name="Note 3 3 3 2 2 8" xfId="23188"/>
    <cellStyle name="Note 3 3 3 2 2 9" xfId="23189"/>
    <cellStyle name="Note 3 3 3 2 3" xfId="23190"/>
    <cellStyle name="Note 3 3 3 2 3 10" xfId="23191"/>
    <cellStyle name="Note 3 3 3 2 3 2" xfId="23192"/>
    <cellStyle name="Note 3 3 3 2 3 2 2" xfId="23193"/>
    <cellStyle name="Note 3 3 3 2 3 2 2 2" xfId="23194"/>
    <cellStyle name="Note 3 3 3 2 3 2 2 2 2" xfId="23195"/>
    <cellStyle name="Note 3 3 3 2 3 2 2 2 3" xfId="23196"/>
    <cellStyle name="Note 3 3 3 2 3 2 2 2 4" xfId="23197"/>
    <cellStyle name="Note 3 3 3 2 3 2 2 2 5" xfId="23198"/>
    <cellStyle name="Note 3 3 3 2 3 2 2 2 6" xfId="23199"/>
    <cellStyle name="Note 3 3 3 2 3 2 2 3" xfId="23200"/>
    <cellStyle name="Note 3 3 3 2 3 2 2 3 2" xfId="23201"/>
    <cellStyle name="Note 3 3 3 2 3 2 2 3 3" xfId="23202"/>
    <cellStyle name="Note 3 3 3 2 3 2 2 3 4" xfId="23203"/>
    <cellStyle name="Note 3 3 3 2 3 2 2 3 5" xfId="23204"/>
    <cellStyle name="Note 3 3 3 2 3 2 2 3 6" xfId="23205"/>
    <cellStyle name="Note 3 3 3 2 3 2 2 4" xfId="23206"/>
    <cellStyle name="Note 3 3 3 2 3 2 2 5" xfId="23207"/>
    <cellStyle name="Note 3 3 3 2 3 2 2 6" xfId="23208"/>
    <cellStyle name="Note 3 3 3 2 3 2 2 7" xfId="23209"/>
    <cellStyle name="Note 3 3 3 2 3 2 2 8" xfId="23210"/>
    <cellStyle name="Note 3 3 3 2 3 2 3" xfId="23211"/>
    <cellStyle name="Note 3 3 3 2 3 2 3 2" xfId="23212"/>
    <cellStyle name="Note 3 3 3 2 3 2 3 3" xfId="23213"/>
    <cellStyle name="Note 3 3 3 2 3 2 3 4" xfId="23214"/>
    <cellStyle name="Note 3 3 3 2 3 2 3 5" xfId="23215"/>
    <cellStyle name="Note 3 3 3 2 3 2 3 6" xfId="23216"/>
    <cellStyle name="Note 3 3 3 2 3 2 4" xfId="23217"/>
    <cellStyle name="Note 3 3 3 2 3 2 4 2" xfId="23218"/>
    <cellStyle name="Note 3 3 3 2 3 2 4 3" xfId="23219"/>
    <cellStyle name="Note 3 3 3 2 3 2 4 4" xfId="23220"/>
    <cellStyle name="Note 3 3 3 2 3 2 4 5" xfId="23221"/>
    <cellStyle name="Note 3 3 3 2 3 2 4 6" xfId="23222"/>
    <cellStyle name="Note 3 3 3 2 3 2 5" xfId="23223"/>
    <cellStyle name="Note 3 3 3 2 3 2 6" xfId="23224"/>
    <cellStyle name="Note 3 3 3 2 3 2 7" xfId="23225"/>
    <cellStyle name="Note 3 3 3 2 3 2 8" xfId="23226"/>
    <cellStyle name="Note 3 3 3 2 3 2 9" xfId="23227"/>
    <cellStyle name="Note 3 3 3 2 3 3" xfId="23228"/>
    <cellStyle name="Note 3 3 3 2 3 3 2" xfId="23229"/>
    <cellStyle name="Note 3 3 3 2 3 3 2 2" xfId="23230"/>
    <cellStyle name="Note 3 3 3 2 3 3 2 3" xfId="23231"/>
    <cellStyle name="Note 3 3 3 2 3 3 2 4" xfId="23232"/>
    <cellStyle name="Note 3 3 3 2 3 3 2 5" xfId="23233"/>
    <cellStyle name="Note 3 3 3 2 3 3 2 6" xfId="23234"/>
    <cellStyle name="Note 3 3 3 2 3 3 3" xfId="23235"/>
    <cellStyle name="Note 3 3 3 2 3 3 3 2" xfId="23236"/>
    <cellStyle name="Note 3 3 3 2 3 3 3 3" xfId="23237"/>
    <cellStyle name="Note 3 3 3 2 3 3 3 4" xfId="23238"/>
    <cellStyle name="Note 3 3 3 2 3 3 3 5" xfId="23239"/>
    <cellStyle name="Note 3 3 3 2 3 3 3 6" xfId="23240"/>
    <cellStyle name="Note 3 3 3 2 3 3 4" xfId="23241"/>
    <cellStyle name="Note 3 3 3 2 3 3 5" xfId="23242"/>
    <cellStyle name="Note 3 3 3 2 3 3 6" xfId="23243"/>
    <cellStyle name="Note 3 3 3 2 3 3 7" xfId="23244"/>
    <cellStyle name="Note 3 3 3 2 3 3 8" xfId="23245"/>
    <cellStyle name="Note 3 3 3 2 3 4" xfId="23246"/>
    <cellStyle name="Note 3 3 3 2 3 4 2" xfId="23247"/>
    <cellStyle name="Note 3 3 3 2 3 4 3" xfId="23248"/>
    <cellStyle name="Note 3 3 3 2 3 4 4" xfId="23249"/>
    <cellStyle name="Note 3 3 3 2 3 4 5" xfId="23250"/>
    <cellStyle name="Note 3 3 3 2 3 4 6" xfId="23251"/>
    <cellStyle name="Note 3 3 3 2 3 5" xfId="23252"/>
    <cellStyle name="Note 3 3 3 2 3 5 2" xfId="23253"/>
    <cellStyle name="Note 3 3 3 2 3 5 3" xfId="23254"/>
    <cellStyle name="Note 3 3 3 2 3 5 4" xfId="23255"/>
    <cellStyle name="Note 3 3 3 2 3 5 5" xfId="23256"/>
    <cellStyle name="Note 3 3 3 2 3 5 6" xfId="23257"/>
    <cellStyle name="Note 3 3 3 2 3 6" xfId="23258"/>
    <cellStyle name="Note 3 3 3 2 3 7" xfId="23259"/>
    <cellStyle name="Note 3 3 3 2 3 8" xfId="23260"/>
    <cellStyle name="Note 3 3 3 2 3 9" xfId="23261"/>
    <cellStyle name="Note 3 3 3 2 4" xfId="23262"/>
    <cellStyle name="Note 3 3 3 2 4 2" xfId="23263"/>
    <cellStyle name="Note 3 3 3 2 4 2 2" xfId="23264"/>
    <cellStyle name="Note 3 3 3 2 4 2 2 2" xfId="23265"/>
    <cellStyle name="Note 3 3 3 2 4 2 2 3" xfId="23266"/>
    <cellStyle name="Note 3 3 3 2 4 2 2 4" xfId="23267"/>
    <cellStyle name="Note 3 3 3 2 4 2 2 5" xfId="23268"/>
    <cellStyle name="Note 3 3 3 2 4 2 2 6" xfId="23269"/>
    <cellStyle name="Note 3 3 3 2 4 2 3" xfId="23270"/>
    <cellStyle name="Note 3 3 3 2 4 2 3 2" xfId="23271"/>
    <cellStyle name="Note 3 3 3 2 4 2 3 3" xfId="23272"/>
    <cellStyle name="Note 3 3 3 2 4 2 3 4" xfId="23273"/>
    <cellStyle name="Note 3 3 3 2 4 2 3 5" xfId="23274"/>
    <cellStyle name="Note 3 3 3 2 4 2 3 6" xfId="23275"/>
    <cellStyle name="Note 3 3 3 2 4 2 4" xfId="23276"/>
    <cellStyle name="Note 3 3 3 2 4 2 5" xfId="23277"/>
    <cellStyle name="Note 3 3 3 2 4 2 6" xfId="23278"/>
    <cellStyle name="Note 3 3 3 2 4 2 7" xfId="23279"/>
    <cellStyle name="Note 3 3 3 2 4 2 8" xfId="23280"/>
    <cellStyle name="Note 3 3 3 2 4 3" xfId="23281"/>
    <cellStyle name="Note 3 3 3 2 4 3 2" xfId="23282"/>
    <cellStyle name="Note 3 3 3 2 4 3 3" xfId="23283"/>
    <cellStyle name="Note 3 3 3 2 4 3 4" xfId="23284"/>
    <cellStyle name="Note 3 3 3 2 4 3 5" xfId="23285"/>
    <cellStyle name="Note 3 3 3 2 4 3 6" xfId="23286"/>
    <cellStyle name="Note 3 3 3 2 4 4" xfId="23287"/>
    <cellStyle name="Note 3 3 3 2 4 4 2" xfId="23288"/>
    <cellStyle name="Note 3 3 3 2 4 4 3" xfId="23289"/>
    <cellStyle name="Note 3 3 3 2 4 4 4" xfId="23290"/>
    <cellStyle name="Note 3 3 3 2 4 4 5" xfId="23291"/>
    <cellStyle name="Note 3 3 3 2 4 4 6" xfId="23292"/>
    <cellStyle name="Note 3 3 3 2 4 5" xfId="23293"/>
    <cellStyle name="Note 3 3 3 2 4 6" xfId="23294"/>
    <cellStyle name="Note 3 3 3 2 4 7" xfId="23295"/>
    <cellStyle name="Note 3 3 3 2 4 8" xfId="23296"/>
    <cellStyle name="Note 3 3 3 2 4 9" xfId="23297"/>
    <cellStyle name="Note 3 3 3 2 5" xfId="23298"/>
    <cellStyle name="Note 3 3 3 2 5 2" xfId="23299"/>
    <cellStyle name="Note 3 3 3 2 5 2 2" xfId="23300"/>
    <cellStyle name="Note 3 3 3 2 5 2 3" xfId="23301"/>
    <cellStyle name="Note 3 3 3 2 5 2 4" xfId="23302"/>
    <cellStyle name="Note 3 3 3 2 5 2 5" xfId="23303"/>
    <cellStyle name="Note 3 3 3 2 5 2 6" xfId="23304"/>
    <cellStyle name="Note 3 3 3 2 5 3" xfId="23305"/>
    <cellStyle name="Note 3 3 3 2 5 3 2" xfId="23306"/>
    <cellStyle name="Note 3 3 3 2 5 3 3" xfId="23307"/>
    <cellStyle name="Note 3 3 3 2 5 3 4" xfId="23308"/>
    <cellStyle name="Note 3 3 3 2 5 3 5" xfId="23309"/>
    <cellStyle name="Note 3 3 3 2 5 3 6" xfId="23310"/>
    <cellStyle name="Note 3 3 3 2 5 4" xfId="23311"/>
    <cellStyle name="Note 3 3 3 2 5 5" xfId="23312"/>
    <cellStyle name="Note 3 3 3 2 5 6" xfId="23313"/>
    <cellStyle name="Note 3 3 3 2 5 7" xfId="23314"/>
    <cellStyle name="Note 3 3 3 2 5 8" xfId="23315"/>
    <cellStyle name="Note 3 3 3 2 6" xfId="23316"/>
    <cellStyle name="Note 3 3 3 2 6 2" xfId="23317"/>
    <cellStyle name="Note 3 3 3 2 6 3" xfId="23318"/>
    <cellStyle name="Note 3 3 3 2 6 4" xfId="23319"/>
    <cellStyle name="Note 3 3 3 2 6 5" xfId="23320"/>
    <cellStyle name="Note 3 3 3 2 6 6" xfId="23321"/>
    <cellStyle name="Note 3 3 3 2 7" xfId="23322"/>
    <cellStyle name="Note 3 3 3 2 7 2" xfId="23323"/>
    <cellStyle name="Note 3 3 3 2 7 3" xfId="23324"/>
    <cellStyle name="Note 3 3 3 2 7 4" xfId="23325"/>
    <cellStyle name="Note 3 3 3 2 7 5" xfId="23326"/>
    <cellStyle name="Note 3 3 3 2 7 6" xfId="23327"/>
    <cellStyle name="Note 3 3 3 2 8" xfId="23328"/>
    <cellStyle name="Note 3 3 3 2 9" xfId="23329"/>
    <cellStyle name="Note 3 3 3 3" xfId="23330"/>
    <cellStyle name="Note 3 3 3 3 10" xfId="23331"/>
    <cellStyle name="Note 3 3 3 3 11" xfId="23332"/>
    <cellStyle name="Note 3 3 3 3 2" xfId="23333"/>
    <cellStyle name="Note 3 3 3 3 2 2" xfId="23334"/>
    <cellStyle name="Note 3 3 3 3 2 2 2" xfId="23335"/>
    <cellStyle name="Note 3 3 3 3 2 2 2 2" xfId="23336"/>
    <cellStyle name="Note 3 3 3 3 2 2 2 3" xfId="23337"/>
    <cellStyle name="Note 3 3 3 3 2 2 2 4" xfId="23338"/>
    <cellStyle name="Note 3 3 3 3 2 2 2 5" xfId="23339"/>
    <cellStyle name="Note 3 3 3 3 2 2 2 6" xfId="23340"/>
    <cellStyle name="Note 3 3 3 3 2 2 3" xfId="23341"/>
    <cellStyle name="Note 3 3 3 3 2 2 3 2" xfId="23342"/>
    <cellStyle name="Note 3 3 3 3 2 2 3 3" xfId="23343"/>
    <cellStyle name="Note 3 3 3 3 2 2 3 4" xfId="23344"/>
    <cellStyle name="Note 3 3 3 3 2 2 3 5" xfId="23345"/>
    <cellStyle name="Note 3 3 3 3 2 2 3 6" xfId="23346"/>
    <cellStyle name="Note 3 3 3 3 2 2 4" xfId="23347"/>
    <cellStyle name="Note 3 3 3 3 2 2 5" xfId="23348"/>
    <cellStyle name="Note 3 3 3 3 2 2 6" xfId="23349"/>
    <cellStyle name="Note 3 3 3 3 2 2 7" xfId="23350"/>
    <cellStyle name="Note 3 3 3 3 2 2 8" xfId="23351"/>
    <cellStyle name="Note 3 3 3 3 2 3" xfId="23352"/>
    <cellStyle name="Note 3 3 3 3 2 3 2" xfId="23353"/>
    <cellStyle name="Note 3 3 3 3 2 3 3" xfId="23354"/>
    <cellStyle name="Note 3 3 3 3 2 3 4" xfId="23355"/>
    <cellStyle name="Note 3 3 3 3 2 3 5" xfId="23356"/>
    <cellStyle name="Note 3 3 3 3 2 3 6" xfId="23357"/>
    <cellStyle name="Note 3 3 3 3 2 4" xfId="23358"/>
    <cellStyle name="Note 3 3 3 3 2 4 2" xfId="23359"/>
    <cellStyle name="Note 3 3 3 3 2 4 3" xfId="23360"/>
    <cellStyle name="Note 3 3 3 3 2 4 4" xfId="23361"/>
    <cellStyle name="Note 3 3 3 3 2 4 5" xfId="23362"/>
    <cellStyle name="Note 3 3 3 3 2 4 6" xfId="23363"/>
    <cellStyle name="Note 3 3 3 3 2 5" xfId="23364"/>
    <cellStyle name="Note 3 3 3 3 2 6" xfId="23365"/>
    <cellStyle name="Note 3 3 3 3 2 7" xfId="23366"/>
    <cellStyle name="Note 3 3 3 3 2 8" xfId="23367"/>
    <cellStyle name="Note 3 3 3 3 2 9" xfId="23368"/>
    <cellStyle name="Note 3 3 3 3 3" xfId="23369"/>
    <cellStyle name="Note 3 3 3 3 3 2" xfId="23370"/>
    <cellStyle name="Note 3 3 3 3 3 2 2" xfId="23371"/>
    <cellStyle name="Note 3 3 3 3 3 2 2 2" xfId="23372"/>
    <cellStyle name="Note 3 3 3 3 3 2 2 3" xfId="23373"/>
    <cellStyle name="Note 3 3 3 3 3 2 2 4" xfId="23374"/>
    <cellStyle name="Note 3 3 3 3 3 2 2 5" xfId="23375"/>
    <cellStyle name="Note 3 3 3 3 3 2 2 6" xfId="23376"/>
    <cellStyle name="Note 3 3 3 3 3 2 3" xfId="23377"/>
    <cellStyle name="Note 3 3 3 3 3 2 3 2" xfId="23378"/>
    <cellStyle name="Note 3 3 3 3 3 2 3 3" xfId="23379"/>
    <cellStyle name="Note 3 3 3 3 3 2 3 4" xfId="23380"/>
    <cellStyle name="Note 3 3 3 3 3 2 3 5" xfId="23381"/>
    <cellStyle name="Note 3 3 3 3 3 2 3 6" xfId="23382"/>
    <cellStyle name="Note 3 3 3 3 3 2 4" xfId="23383"/>
    <cellStyle name="Note 3 3 3 3 3 2 5" xfId="23384"/>
    <cellStyle name="Note 3 3 3 3 3 2 6" xfId="23385"/>
    <cellStyle name="Note 3 3 3 3 3 2 7" xfId="23386"/>
    <cellStyle name="Note 3 3 3 3 3 2 8" xfId="23387"/>
    <cellStyle name="Note 3 3 3 3 3 3" xfId="23388"/>
    <cellStyle name="Note 3 3 3 3 3 3 2" xfId="23389"/>
    <cellStyle name="Note 3 3 3 3 3 3 3" xfId="23390"/>
    <cellStyle name="Note 3 3 3 3 3 3 4" xfId="23391"/>
    <cellStyle name="Note 3 3 3 3 3 3 5" xfId="23392"/>
    <cellStyle name="Note 3 3 3 3 3 3 6" xfId="23393"/>
    <cellStyle name="Note 3 3 3 3 3 4" xfId="23394"/>
    <cellStyle name="Note 3 3 3 3 3 4 2" xfId="23395"/>
    <cellStyle name="Note 3 3 3 3 3 4 3" xfId="23396"/>
    <cellStyle name="Note 3 3 3 3 3 4 4" xfId="23397"/>
    <cellStyle name="Note 3 3 3 3 3 4 5" xfId="23398"/>
    <cellStyle name="Note 3 3 3 3 3 4 6" xfId="23399"/>
    <cellStyle name="Note 3 3 3 3 3 5" xfId="23400"/>
    <cellStyle name="Note 3 3 3 3 3 6" xfId="23401"/>
    <cellStyle name="Note 3 3 3 3 3 7" xfId="23402"/>
    <cellStyle name="Note 3 3 3 3 3 8" xfId="23403"/>
    <cellStyle name="Note 3 3 3 3 3 9" xfId="23404"/>
    <cellStyle name="Note 3 3 3 3 4" xfId="23405"/>
    <cellStyle name="Note 3 3 3 3 4 2" xfId="23406"/>
    <cellStyle name="Note 3 3 3 3 4 2 2" xfId="23407"/>
    <cellStyle name="Note 3 3 3 3 4 2 3" xfId="23408"/>
    <cellStyle name="Note 3 3 3 3 4 2 4" xfId="23409"/>
    <cellStyle name="Note 3 3 3 3 4 2 5" xfId="23410"/>
    <cellStyle name="Note 3 3 3 3 4 2 6" xfId="23411"/>
    <cellStyle name="Note 3 3 3 3 4 3" xfId="23412"/>
    <cellStyle name="Note 3 3 3 3 4 3 2" xfId="23413"/>
    <cellStyle name="Note 3 3 3 3 4 3 3" xfId="23414"/>
    <cellStyle name="Note 3 3 3 3 4 3 4" xfId="23415"/>
    <cellStyle name="Note 3 3 3 3 4 3 5" xfId="23416"/>
    <cellStyle name="Note 3 3 3 3 4 3 6" xfId="23417"/>
    <cellStyle name="Note 3 3 3 3 4 4" xfId="23418"/>
    <cellStyle name="Note 3 3 3 3 4 5" xfId="23419"/>
    <cellStyle name="Note 3 3 3 3 4 6" xfId="23420"/>
    <cellStyle name="Note 3 3 3 3 4 7" xfId="23421"/>
    <cellStyle name="Note 3 3 3 3 4 8" xfId="23422"/>
    <cellStyle name="Note 3 3 3 3 5" xfId="23423"/>
    <cellStyle name="Note 3 3 3 3 5 2" xfId="23424"/>
    <cellStyle name="Note 3 3 3 3 5 3" xfId="23425"/>
    <cellStyle name="Note 3 3 3 3 5 4" xfId="23426"/>
    <cellStyle name="Note 3 3 3 3 5 5" xfId="23427"/>
    <cellStyle name="Note 3 3 3 3 5 6" xfId="23428"/>
    <cellStyle name="Note 3 3 3 3 6" xfId="23429"/>
    <cellStyle name="Note 3 3 3 3 6 2" xfId="23430"/>
    <cellStyle name="Note 3 3 3 3 6 3" xfId="23431"/>
    <cellStyle name="Note 3 3 3 3 6 4" xfId="23432"/>
    <cellStyle name="Note 3 3 3 3 6 5" xfId="23433"/>
    <cellStyle name="Note 3 3 3 3 6 6" xfId="23434"/>
    <cellStyle name="Note 3 3 3 3 7" xfId="23435"/>
    <cellStyle name="Note 3 3 3 3 8" xfId="23436"/>
    <cellStyle name="Note 3 3 3 3 9" xfId="23437"/>
    <cellStyle name="Note 3 3 3 4" xfId="23438"/>
    <cellStyle name="Note 3 3 3 4 10" xfId="23439"/>
    <cellStyle name="Note 3 3 3 4 2" xfId="23440"/>
    <cellStyle name="Note 3 3 3 4 2 2" xfId="23441"/>
    <cellStyle name="Note 3 3 3 4 2 2 2" xfId="23442"/>
    <cellStyle name="Note 3 3 3 4 2 2 2 2" xfId="23443"/>
    <cellStyle name="Note 3 3 3 4 2 2 2 3" xfId="23444"/>
    <cellStyle name="Note 3 3 3 4 2 2 2 4" xfId="23445"/>
    <cellStyle name="Note 3 3 3 4 2 2 2 5" xfId="23446"/>
    <cellStyle name="Note 3 3 3 4 2 2 2 6" xfId="23447"/>
    <cellStyle name="Note 3 3 3 4 2 2 3" xfId="23448"/>
    <cellStyle name="Note 3 3 3 4 2 2 3 2" xfId="23449"/>
    <cellStyle name="Note 3 3 3 4 2 2 3 3" xfId="23450"/>
    <cellStyle name="Note 3 3 3 4 2 2 3 4" xfId="23451"/>
    <cellStyle name="Note 3 3 3 4 2 2 3 5" xfId="23452"/>
    <cellStyle name="Note 3 3 3 4 2 2 3 6" xfId="23453"/>
    <cellStyle name="Note 3 3 3 4 2 2 4" xfId="23454"/>
    <cellStyle name="Note 3 3 3 4 2 2 5" xfId="23455"/>
    <cellStyle name="Note 3 3 3 4 2 2 6" xfId="23456"/>
    <cellStyle name="Note 3 3 3 4 2 2 7" xfId="23457"/>
    <cellStyle name="Note 3 3 3 4 2 2 8" xfId="23458"/>
    <cellStyle name="Note 3 3 3 4 2 3" xfId="23459"/>
    <cellStyle name="Note 3 3 3 4 2 3 2" xfId="23460"/>
    <cellStyle name="Note 3 3 3 4 2 3 3" xfId="23461"/>
    <cellStyle name="Note 3 3 3 4 2 3 4" xfId="23462"/>
    <cellStyle name="Note 3 3 3 4 2 3 5" xfId="23463"/>
    <cellStyle name="Note 3 3 3 4 2 3 6" xfId="23464"/>
    <cellStyle name="Note 3 3 3 4 2 4" xfId="23465"/>
    <cellStyle name="Note 3 3 3 4 2 4 2" xfId="23466"/>
    <cellStyle name="Note 3 3 3 4 2 4 3" xfId="23467"/>
    <cellStyle name="Note 3 3 3 4 2 4 4" xfId="23468"/>
    <cellStyle name="Note 3 3 3 4 2 4 5" xfId="23469"/>
    <cellStyle name="Note 3 3 3 4 2 4 6" xfId="23470"/>
    <cellStyle name="Note 3 3 3 4 2 5" xfId="23471"/>
    <cellStyle name="Note 3 3 3 4 2 6" xfId="23472"/>
    <cellStyle name="Note 3 3 3 4 2 7" xfId="23473"/>
    <cellStyle name="Note 3 3 3 4 2 8" xfId="23474"/>
    <cellStyle name="Note 3 3 3 4 2 9" xfId="23475"/>
    <cellStyle name="Note 3 3 3 4 3" xfId="23476"/>
    <cellStyle name="Note 3 3 3 4 3 2" xfId="23477"/>
    <cellStyle name="Note 3 3 3 4 3 2 2" xfId="23478"/>
    <cellStyle name="Note 3 3 3 4 3 2 3" xfId="23479"/>
    <cellStyle name="Note 3 3 3 4 3 2 4" xfId="23480"/>
    <cellStyle name="Note 3 3 3 4 3 2 5" xfId="23481"/>
    <cellStyle name="Note 3 3 3 4 3 2 6" xfId="23482"/>
    <cellStyle name="Note 3 3 3 4 3 3" xfId="23483"/>
    <cellStyle name="Note 3 3 3 4 3 3 2" xfId="23484"/>
    <cellStyle name="Note 3 3 3 4 3 3 3" xfId="23485"/>
    <cellStyle name="Note 3 3 3 4 3 3 4" xfId="23486"/>
    <cellStyle name="Note 3 3 3 4 3 3 5" xfId="23487"/>
    <cellStyle name="Note 3 3 3 4 3 3 6" xfId="23488"/>
    <cellStyle name="Note 3 3 3 4 3 4" xfId="23489"/>
    <cellStyle name="Note 3 3 3 4 3 5" xfId="23490"/>
    <cellStyle name="Note 3 3 3 4 3 6" xfId="23491"/>
    <cellStyle name="Note 3 3 3 4 3 7" xfId="23492"/>
    <cellStyle name="Note 3 3 3 4 3 8" xfId="23493"/>
    <cellStyle name="Note 3 3 3 4 4" xfId="23494"/>
    <cellStyle name="Note 3 3 3 4 4 2" xfId="23495"/>
    <cellStyle name="Note 3 3 3 4 4 3" xfId="23496"/>
    <cellStyle name="Note 3 3 3 4 4 4" xfId="23497"/>
    <cellStyle name="Note 3 3 3 4 4 5" xfId="23498"/>
    <cellStyle name="Note 3 3 3 4 4 6" xfId="23499"/>
    <cellStyle name="Note 3 3 3 4 5" xfId="23500"/>
    <cellStyle name="Note 3 3 3 4 5 2" xfId="23501"/>
    <cellStyle name="Note 3 3 3 4 5 3" xfId="23502"/>
    <cellStyle name="Note 3 3 3 4 5 4" xfId="23503"/>
    <cellStyle name="Note 3 3 3 4 5 5" xfId="23504"/>
    <cellStyle name="Note 3 3 3 4 5 6" xfId="23505"/>
    <cellStyle name="Note 3 3 3 4 6" xfId="23506"/>
    <cellStyle name="Note 3 3 3 4 7" xfId="23507"/>
    <cellStyle name="Note 3 3 3 4 8" xfId="23508"/>
    <cellStyle name="Note 3 3 3 4 9" xfId="23509"/>
    <cellStyle name="Note 3 3 3 5" xfId="23510"/>
    <cellStyle name="Note 3 3 3 5 2" xfId="23511"/>
    <cellStyle name="Note 3 3 3 5 2 2" xfId="23512"/>
    <cellStyle name="Note 3 3 3 5 2 2 2" xfId="23513"/>
    <cellStyle name="Note 3 3 3 5 2 2 3" xfId="23514"/>
    <cellStyle name="Note 3 3 3 5 2 2 4" xfId="23515"/>
    <cellStyle name="Note 3 3 3 5 2 2 5" xfId="23516"/>
    <cellStyle name="Note 3 3 3 5 2 2 6" xfId="23517"/>
    <cellStyle name="Note 3 3 3 5 2 3" xfId="23518"/>
    <cellStyle name="Note 3 3 3 5 2 3 2" xfId="23519"/>
    <cellStyle name="Note 3 3 3 5 2 3 3" xfId="23520"/>
    <cellStyle name="Note 3 3 3 5 2 3 4" xfId="23521"/>
    <cellStyle name="Note 3 3 3 5 2 3 5" xfId="23522"/>
    <cellStyle name="Note 3 3 3 5 2 3 6" xfId="23523"/>
    <cellStyle name="Note 3 3 3 5 2 4" xfId="23524"/>
    <cellStyle name="Note 3 3 3 5 2 5" xfId="23525"/>
    <cellStyle name="Note 3 3 3 5 2 6" xfId="23526"/>
    <cellStyle name="Note 3 3 3 5 2 7" xfId="23527"/>
    <cellStyle name="Note 3 3 3 5 2 8" xfId="23528"/>
    <cellStyle name="Note 3 3 3 5 3" xfId="23529"/>
    <cellStyle name="Note 3 3 3 5 3 2" xfId="23530"/>
    <cellStyle name="Note 3 3 3 5 3 3" xfId="23531"/>
    <cellStyle name="Note 3 3 3 5 3 4" xfId="23532"/>
    <cellStyle name="Note 3 3 3 5 3 5" xfId="23533"/>
    <cellStyle name="Note 3 3 3 5 3 6" xfId="23534"/>
    <cellStyle name="Note 3 3 3 5 4" xfId="23535"/>
    <cellStyle name="Note 3 3 3 5 4 2" xfId="23536"/>
    <cellStyle name="Note 3 3 3 5 4 3" xfId="23537"/>
    <cellStyle name="Note 3 3 3 5 4 4" xfId="23538"/>
    <cellStyle name="Note 3 3 3 5 4 5" xfId="23539"/>
    <cellStyle name="Note 3 3 3 5 4 6" xfId="23540"/>
    <cellStyle name="Note 3 3 3 5 5" xfId="23541"/>
    <cellStyle name="Note 3 3 3 5 6" xfId="23542"/>
    <cellStyle name="Note 3 3 3 5 7" xfId="23543"/>
    <cellStyle name="Note 3 3 3 5 8" xfId="23544"/>
    <cellStyle name="Note 3 3 3 5 9" xfId="23545"/>
    <cellStyle name="Note 3 3 3 6" xfId="23546"/>
    <cellStyle name="Note 3 3 3 6 2" xfId="23547"/>
    <cellStyle name="Note 3 3 3 6 2 2" xfId="23548"/>
    <cellStyle name="Note 3 3 3 6 2 3" xfId="23549"/>
    <cellStyle name="Note 3 3 3 6 2 4" xfId="23550"/>
    <cellStyle name="Note 3 3 3 6 2 5" xfId="23551"/>
    <cellStyle name="Note 3 3 3 6 2 6" xfId="23552"/>
    <cellStyle name="Note 3 3 3 6 3" xfId="23553"/>
    <cellStyle name="Note 3 3 3 6 3 2" xfId="23554"/>
    <cellStyle name="Note 3 3 3 6 3 3" xfId="23555"/>
    <cellStyle name="Note 3 3 3 6 3 4" xfId="23556"/>
    <cellStyle name="Note 3 3 3 6 3 5" xfId="23557"/>
    <cellStyle name="Note 3 3 3 6 3 6" xfId="23558"/>
    <cellStyle name="Note 3 3 3 6 4" xfId="23559"/>
    <cellStyle name="Note 3 3 3 6 5" xfId="23560"/>
    <cellStyle name="Note 3 3 3 6 6" xfId="23561"/>
    <cellStyle name="Note 3 3 3 6 7" xfId="23562"/>
    <cellStyle name="Note 3 3 3 6 8" xfId="23563"/>
    <cellStyle name="Note 3 3 3 7" xfId="23564"/>
    <cellStyle name="Note 3 3 3 7 2" xfId="23565"/>
    <cellStyle name="Note 3 3 3 7 3" xfId="23566"/>
    <cellStyle name="Note 3 3 3 7 4" xfId="23567"/>
    <cellStyle name="Note 3 3 3 7 5" xfId="23568"/>
    <cellStyle name="Note 3 3 3 7 6" xfId="23569"/>
    <cellStyle name="Note 3 3 3 8" xfId="23570"/>
    <cellStyle name="Note 3 3 3 8 2" xfId="23571"/>
    <cellStyle name="Note 3 3 3 8 3" xfId="23572"/>
    <cellStyle name="Note 3 3 3 8 4" xfId="23573"/>
    <cellStyle name="Note 3 3 3 8 5" xfId="23574"/>
    <cellStyle name="Note 3 3 3 8 6" xfId="23575"/>
    <cellStyle name="Note 3 3 3 9" xfId="23576"/>
    <cellStyle name="Note 3 3 4" xfId="23577"/>
    <cellStyle name="Note 3 3 4 10" xfId="23578"/>
    <cellStyle name="Note 3 3 4 11" xfId="23579"/>
    <cellStyle name="Note 3 3 4 12" xfId="23580"/>
    <cellStyle name="Note 3 3 4 2" xfId="23581"/>
    <cellStyle name="Note 3 3 4 2 10" xfId="23582"/>
    <cellStyle name="Note 3 3 4 2 11" xfId="23583"/>
    <cellStyle name="Note 3 3 4 2 2" xfId="23584"/>
    <cellStyle name="Note 3 3 4 2 2 2" xfId="23585"/>
    <cellStyle name="Note 3 3 4 2 2 2 2" xfId="23586"/>
    <cellStyle name="Note 3 3 4 2 2 2 2 2" xfId="23587"/>
    <cellStyle name="Note 3 3 4 2 2 2 2 3" xfId="23588"/>
    <cellStyle name="Note 3 3 4 2 2 2 2 4" xfId="23589"/>
    <cellStyle name="Note 3 3 4 2 2 2 2 5" xfId="23590"/>
    <cellStyle name="Note 3 3 4 2 2 2 2 6" xfId="23591"/>
    <cellStyle name="Note 3 3 4 2 2 2 3" xfId="23592"/>
    <cellStyle name="Note 3 3 4 2 2 2 3 2" xfId="23593"/>
    <cellStyle name="Note 3 3 4 2 2 2 3 3" xfId="23594"/>
    <cellStyle name="Note 3 3 4 2 2 2 3 4" xfId="23595"/>
    <cellStyle name="Note 3 3 4 2 2 2 3 5" xfId="23596"/>
    <cellStyle name="Note 3 3 4 2 2 2 3 6" xfId="23597"/>
    <cellStyle name="Note 3 3 4 2 2 2 4" xfId="23598"/>
    <cellStyle name="Note 3 3 4 2 2 2 5" xfId="23599"/>
    <cellStyle name="Note 3 3 4 2 2 2 6" xfId="23600"/>
    <cellStyle name="Note 3 3 4 2 2 2 7" xfId="23601"/>
    <cellStyle name="Note 3 3 4 2 2 2 8" xfId="23602"/>
    <cellStyle name="Note 3 3 4 2 2 3" xfId="23603"/>
    <cellStyle name="Note 3 3 4 2 2 3 2" xfId="23604"/>
    <cellStyle name="Note 3 3 4 2 2 3 3" xfId="23605"/>
    <cellStyle name="Note 3 3 4 2 2 3 4" xfId="23606"/>
    <cellStyle name="Note 3 3 4 2 2 3 5" xfId="23607"/>
    <cellStyle name="Note 3 3 4 2 2 3 6" xfId="23608"/>
    <cellStyle name="Note 3 3 4 2 2 4" xfId="23609"/>
    <cellStyle name="Note 3 3 4 2 2 4 2" xfId="23610"/>
    <cellStyle name="Note 3 3 4 2 2 4 3" xfId="23611"/>
    <cellStyle name="Note 3 3 4 2 2 4 4" xfId="23612"/>
    <cellStyle name="Note 3 3 4 2 2 4 5" xfId="23613"/>
    <cellStyle name="Note 3 3 4 2 2 4 6" xfId="23614"/>
    <cellStyle name="Note 3 3 4 2 2 5" xfId="23615"/>
    <cellStyle name="Note 3 3 4 2 2 6" xfId="23616"/>
    <cellStyle name="Note 3 3 4 2 2 7" xfId="23617"/>
    <cellStyle name="Note 3 3 4 2 2 8" xfId="23618"/>
    <cellStyle name="Note 3 3 4 2 2 9" xfId="23619"/>
    <cellStyle name="Note 3 3 4 2 3" xfId="23620"/>
    <cellStyle name="Note 3 3 4 2 3 2" xfId="23621"/>
    <cellStyle name="Note 3 3 4 2 3 2 2" xfId="23622"/>
    <cellStyle name="Note 3 3 4 2 3 2 2 2" xfId="23623"/>
    <cellStyle name="Note 3 3 4 2 3 2 2 3" xfId="23624"/>
    <cellStyle name="Note 3 3 4 2 3 2 2 4" xfId="23625"/>
    <cellStyle name="Note 3 3 4 2 3 2 2 5" xfId="23626"/>
    <cellStyle name="Note 3 3 4 2 3 2 2 6" xfId="23627"/>
    <cellStyle name="Note 3 3 4 2 3 2 3" xfId="23628"/>
    <cellStyle name="Note 3 3 4 2 3 2 3 2" xfId="23629"/>
    <cellStyle name="Note 3 3 4 2 3 2 3 3" xfId="23630"/>
    <cellStyle name="Note 3 3 4 2 3 2 3 4" xfId="23631"/>
    <cellStyle name="Note 3 3 4 2 3 2 3 5" xfId="23632"/>
    <cellStyle name="Note 3 3 4 2 3 2 3 6" xfId="23633"/>
    <cellStyle name="Note 3 3 4 2 3 2 4" xfId="23634"/>
    <cellStyle name="Note 3 3 4 2 3 2 5" xfId="23635"/>
    <cellStyle name="Note 3 3 4 2 3 2 6" xfId="23636"/>
    <cellStyle name="Note 3 3 4 2 3 2 7" xfId="23637"/>
    <cellStyle name="Note 3 3 4 2 3 2 8" xfId="23638"/>
    <cellStyle name="Note 3 3 4 2 3 3" xfId="23639"/>
    <cellStyle name="Note 3 3 4 2 3 3 2" xfId="23640"/>
    <cellStyle name="Note 3 3 4 2 3 3 3" xfId="23641"/>
    <cellStyle name="Note 3 3 4 2 3 3 4" xfId="23642"/>
    <cellStyle name="Note 3 3 4 2 3 3 5" xfId="23643"/>
    <cellStyle name="Note 3 3 4 2 3 3 6" xfId="23644"/>
    <cellStyle name="Note 3 3 4 2 3 4" xfId="23645"/>
    <cellStyle name="Note 3 3 4 2 3 4 2" xfId="23646"/>
    <cellStyle name="Note 3 3 4 2 3 4 3" xfId="23647"/>
    <cellStyle name="Note 3 3 4 2 3 4 4" xfId="23648"/>
    <cellStyle name="Note 3 3 4 2 3 4 5" xfId="23649"/>
    <cellStyle name="Note 3 3 4 2 3 4 6" xfId="23650"/>
    <cellStyle name="Note 3 3 4 2 3 5" xfId="23651"/>
    <cellStyle name="Note 3 3 4 2 3 6" xfId="23652"/>
    <cellStyle name="Note 3 3 4 2 3 7" xfId="23653"/>
    <cellStyle name="Note 3 3 4 2 3 8" xfId="23654"/>
    <cellStyle name="Note 3 3 4 2 3 9" xfId="23655"/>
    <cellStyle name="Note 3 3 4 2 4" xfId="23656"/>
    <cellStyle name="Note 3 3 4 2 4 2" xfId="23657"/>
    <cellStyle name="Note 3 3 4 2 4 2 2" xfId="23658"/>
    <cellStyle name="Note 3 3 4 2 4 2 3" xfId="23659"/>
    <cellStyle name="Note 3 3 4 2 4 2 4" xfId="23660"/>
    <cellStyle name="Note 3 3 4 2 4 2 5" xfId="23661"/>
    <cellStyle name="Note 3 3 4 2 4 2 6" xfId="23662"/>
    <cellStyle name="Note 3 3 4 2 4 3" xfId="23663"/>
    <cellStyle name="Note 3 3 4 2 4 3 2" xfId="23664"/>
    <cellStyle name="Note 3 3 4 2 4 3 3" xfId="23665"/>
    <cellStyle name="Note 3 3 4 2 4 3 4" xfId="23666"/>
    <cellStyle name="Note 3 3 4 2 4 3 5" xfId="23667"/>
    <cellStyle name="Note 3 3 4 2 4 3 6" xfId="23668"/>
    <cellStyle name="Note 3 3 4 2 4 4" xfId="23669"/>
    <cellStyle name="Note 3 3 4 2 4 5" xfId="23670"/>
    <cellStyle name="Note 3 3 4 2 4 6" xfId="23671"/>
    <cellStyle name="Note 3 3 4 2 4 7" xfId="23672"/>
    <cellStyle name="Note 3 3 4 2 4 8" xfId="23673"/>
    <cellStyle name="Note 3 3 4 2 5" xfId="23674"/>
    <cellStyle name="Note 3 3 4 2 5 2" xfId="23675"/>
    <cellStyle name="Note 3 3 4 2 5 3" xfId="23676"/>
    <cellStyle name="Note 3 3 4 2 5 4" xfId="23677"/>
    <cellStyle name="Note 3 3 4 2 5 5" xfId="23678"/>
    <cellStyle name="Note 3 3 4 2 5 6" xfId="23679"/>
    <cellStyle name="Note 3 3 4 2 6" xfId="23680"/>
    <cellStyle name="Note 3 3 4 2 6 2" xfId="23681"/>
    <cellStyle name="Note 3 3 4 2 6 3" xfId="23682"/>
    <cellStyle name="Note 3 3 4 2 6 4" xfId="23683"/>
    <cellStyle name="Note 3 3 4 2 6 5" xfId="23684"/>
    <cellStyle name="Note 3 3 4 2 6 6" xfId="23685"/>
    <cellStyle name="Note 3 3 4 2 7" xfId="23686"/>
    <cellStyle name="Note 3 3 4 2 8" xfId="23687"/>
    <cellStyle name="Note 3 3 4 2 9" xfId="23688"/>
    <cellStyle name="Note 3 3 4 3" xfId="23689"/>
    <cellStyle name="Note 3 3 4 3 10" xfId="23690"/>
    <cellStyle name="Note 3 3 4 3 2" xfId="23691"/>
    <cellStyle name="Note 3 3 4 3 2 2" xfId="23692"/>
    <cellStyle name="Note 3 3 4 3 2 2 2" xfId="23693"/>
    <cellStyle name="Note 3 3 4 3 2 2 2 2" xfId="23694"/>
    <cellStyle name="Note 3 3 4 3 2 2 2 3" xfId="23695"/>
    <cellStyle name="Note 3 3 4 3 2 2 2 4" xfId="23696"/>
    <cellStyle name="Note 3 3 4 3 2 2 2 5" xfId="23697"/>
    <cellStyle name="Note 3 3 4 3 2 2 2 6" xfId="23698"/>
    <cellStyle name="Note 3 3 4 3 2 2 3" xfId="23699"/>
    <cellStyle name="Note 3 3 4 3 2 2 3 2" xfId="23700"/>
    <cellStyle name="Note 3 3 4 3 2 2 3 3" xfId="23701"/>
    <cellStyle name="Note 3 3 4 3 2 2 3 4" xfId="23702"/>
    <cellStyle name="Note 3 3 4 3 2 2 3 5" xfId="23703"/>
    <cellStyle name="Note 3 3 4 3 2 2 3 6" xfId="23704"/>
    <cellStyle name="Note 3 3 4 3 2 2 4" xfId="23705"/>
    <cellStyle name="Note 3 3 4 3 2 2 5" xfId="23706"/>
    <cellStyle name="Note 3 3 4 3 2 2 6" xfId="23707"/>
    <cellStyle name="Note 3 3 4 3 2 2 7" xfId="23708"/>
    <cellStyle name="Note 3 3 4 3 2 2 8" xfId="23709"/>
    <cellStyle name="Note 3 3 4 3 2 3" xfId="23710"/>
    <cellStyle name="Note 3 3 4 3 2 3 2" xfId="23711"/>
    <cellStyle name="Note 3 3 4 3 2 3 3" xfId="23712"/>
    <cellStyle name="Note 3 3 4 3 2 3 4" xfId="23713"/>
    <cellStyle name="Note 3 3 4 3 2 3 5" xfId="23714"/>
    <cellStyle name="Note 3 3 4 3 2 3 6" xfId="23715"/>
    <cellStyle name="Note 3 3 4 3 2 4" xfId="23716"/>
    <cellStyle name="Note 3 3 4 3 2 4 2" xfId="23717"/>
    <cellStyle name="Note 3 3 4 3 2 4 3" xfId="23718"/>
    <cellStyle name="Note 3 3 4 3 2 4 4" xfId="23719"/>
    <cellStyle name="Note 3 3 4 3 2 4 5" xfId="23720"/>
    <cellStyle name="Note 3 3 4 3 2 4 6" xfId="23721"/>
    <cellStyle name="Note 3 3 4 3 2 5" xfId="23722"/>
    <cellStyle name="Note 3 3 4 3 2 6" xfId="23723"/>
    <cellStyle name="Note 3 3 4 3 2 7" xfId="23724"/>
    <cellStyle name="Note 3 3 4 3 2 8" xfId="23725"/>
    <cellStyle name="Note 3 3 4 3 2 9" xfId="23726"/>
    <cellStyle name="Note 3 3 4 3 3" xfId="23727"/>
    <cellStyle name="Note 3 3 4 3 3 2" xfId="23728"/>
    <cellStyle name="Note 3 3 4 3 3 2 2" xfId="23729"/>
    <cellStyle name="Note 3 3 4 3 3 2 3" xfId="23730"/>
    <cellStyle name="Note 3 3 4 3 3 2 4" xfId="23731"/>
    <cellStyle name="Note 3 3 4 3 3 2 5" xfId="23732"/>
    <cellStyle name="Note 3 3 4 3 3 2 6" xfId="23733"/>
    <cellStyle name="Note 3 3 4 3 3 3" xfId="23734"/>
    <cellStyle name="Note 3 3 4 3 3 3 2" xfId="23735"/>
    <cellStyle name="Note 3 3 4 3 3 3 3" xfId="23736"/>
    <cellStyle name="Note 3 3 4 3 3 3 4" xfId="23737"/>
    <cellStyle name="Note 3 3 4 3 3 3 5" xfId="23738"/>
    <cellStyle name="Note 3 3 4 3 3 3 6" xfId="23739"/>
    <cellStyle name="Note 3 3 4 3 3 4" xfId="23740"/>
    <cellStyle name="Note 3 3 4 3 3 5" xfId="23741"/>
    <cellStyle name="Note 3 3 4 3 3 6" xfId="23742"/>
    <cellStyle name="Note 3 3 4 3 3 7" xfId="23743"/>
    <cellStyle name="Note 3 3 4 3 3 8" xfId="23744"/>
    <cellStyle name="Note 3 3 4 3 4" xfId="23745"/>
    <cellStyle name="Note 3 3 4 3 4 2" xfId="23746"/>
    <cellStyle name="Note 3 3 4 3 4 3" xfId="23747"/>
    <cellStyle name="Note 3 3 4 3 4 4" xfId="23748"/>
    <cellStyle name="Note 3 3 4 3 4 5" xfId="23749"/>
    <cellStyle name="Note 3 3 4 3 4 6" xfId="23750"/>
    <cellStyle name="Note 3 3 4 3 5" xfId="23751"/>
    <cellStyle name="Note 3 3 4 3 5 2" xfId="23752"/>
    <cellStyle name="Note 3 3 4 3 5 3" xfId="23753"/>
    <cellStyle name="Note 3 3 4 3 5 4" xfId="23754"/>
    <cellStyle name="Note 3 3 4 3 5 5" xfId="23755"/>
    <cellStyle name="Note 3 3 4 3 5 6" xfId="23756"/>
    <cellStyle name="Note 3 3 4 3 6" xfId="23757"/>
    <cellStyle name="Note 3 3 4 3 7" xfId="23758"/>
    <cellStyle name="Note 3 3 4 3 8" xfId="23759"/>
    <cellStyle name="Note 3 3 4 3 9" xfId="23760"/>
    <cellStyle name="Note 3 3 4 4" xfId="23761"/>
    <cellStyle name="Note 3 3 4 4 2" xfId="23762"/>
    <cellStyle name="Note 3 3 4 4 2 2" xfId="23763"/>
    <cellStyle name="Note 3 3 4 4 2 2 2" xfId="23764"/>
    <cellStyle name="Note 3 3 4 4 2 2 3" xfId="23765"/>
    <cellStyle name="Note 3 3 4 4 2 2 4" xfId="23766"/>
    <cellStyle name="Note 3 3 4 4 2 2 5" xfId="23767"/>
    <cellStyle name="Note 3 3 4 4 2 2 6" xfId="23768"/>
    <cellStyle name="Note 3 3 4 4 2 3" xfId="23769"/>
    <cellStyle name="Note 3 3 4 4 2 3 2" xfId="23770"/>
    <cellStyle name="Note 3 3 4 4 2 3 3" xfId="23771"/>
    <cellStyle name="Note 3 3 4 4 2 3 4" xfId="23772"/>
    <cellStyle name="Note 3 3 4 4 2 3 5" xfId="23773"/>
    <cellStyle name="Note 3 3 4 4 2 3 6" xfId="23774"/>
    <cellStyle name="Note 3 3 4 4 2 4" xfId="23775"/>
    <cellStyle name="Note 3 3 4 4 2 5" xfId="23776"/>
    <cellStyle name="Note 3 3 4 4 2 6" xfId="23777"/>
    <cellStyle name="Note 3 3 4 4 2 7" xfId="23778"/>
    <cellStyle name="Note 3 3 4 4 2 8" xfId="23779"/>
    <cellStyle name="Note 3 3 4 4 3" xfId="23780"/>
    <cellStyle name="Note 3 3 4 4 3 2" xfId="23781"/>
    <cellStyle name="Note 3 3 4 4 3 3" xfId="23782"/>
    <cellStyle name="Note 3 3 4 4 3 4" xfId="23783"/>
    <cellStyle name="Note 3 3 4 4 3 5" xfId="23784"/>
    <cellStyle name="Note 3 3 4 4 3 6" xfId="23785"/>
    <cellStyle name="Note 3 3 4 4 4" xfId="23786"/>
    <cellStyle name="Note 3 3 4 4 4 2" xfId="23787"/>
    <cellStyle name="Note 3 3 4 4 4 3" xfId="23788"/>
    <cellStyle name="Note 3 3 4 4 4 4" xfId="23789"/>
    <cellStyle name="Note 3 3 4 4 4 5" xfId="23790"/>
    <cellStyle name="Note 3 3 4 4 4 6" xfId="23791"/>
    <cellStyle name="Note 3 3 4 4 5" xfId="23792"/>
    <cellStyle name="Note 3 3 4 4 6" xfId="23793"/>
    <cellStyle name="Note 3 3 4 4 7" xfId="23794"/>
    <cellStyle name="Note 3 3 4 4 8" xfId="23795"/>
    <cellStyle name="Note 3 3 4 4 9" xfId="23796"/>
    <cellStyle name="Note 3 3 4 5" xfId="23797"/>
    <cellStyle name="Note 3 3 4 5 2" xfId="23798"/>
    <cellStyle name="Note 3 3 4 5 2 2" xfId="23799"/>
    <cellStyle name="Note 3 3 4 5 2 3" xfId="23800"/>
    <cellStyle name="Note 3 3 4 5 2 4" xfId="23801"/>
    <cellStyle name="Note 3 3 4 5 2 5" xfId="23802"/>
    <cellStyle name="Note 3 3 4 5 2 6" xfId="23803"/>
    <cellStyle name="Note 3 3 4 5 3" xfId="23804"/>
    <cellStyle name="Note 3 3 4 5 3 2" xfId="23805"/>
    <cellStyle name="Note 3 3 4 5 3 3" xfId="23806"/>
    <cellStyle name="Note 3 3 4 5 3 4" xfId="23807"/>
    <cellStyle name="Note 3 3 4 5 3 5" xfId="23808"/>
    <cellStyle name="Note 3 3 4 5 3 6" xfId="23809"/>
    <cellStyle name="Note 3 3 4 5 4" xfId="23810"/>
    <cellStyle name="Note 3 3 4 5 5" xfId="23811"/>
    <cellStyle name="Note 3 3 4 5 6" xfId="23812"/>
    <cellStyle name="Note 3 3 4 5 7" xfId="23813"/>
    <cellStyle name="Note 3 3 4 5 8" xfId="23814"/>
    <cellStyle name="Note 3 3 4 6" xfId="23815"/>
    <cellStyle name="Note 3 3 4 6 2" xfId="23816"/>
    <cellStyle name="Note 3 3 4 6 3" xfId="23817"/>
    <cellStyle name="Note 3 3 4 6 4" xfId="23818"/>
    <cellStyle name="Note 3 3 4 6 5" xfId="23819"/>
    <cellStyle name="Note 3 3 4 6 6" xfId="23820"/>
    <cellStyle name="Note 3 3 4 7" xfId="23821"/>
    <cellStyle name="Note 3 3 4 7 2" xfId="23822"/>
    <cellStyle name="Note 3 3 4 7 3" xfId="23823"/>
    <cellStyle name="Note 3 3 4 7 4" xfId="23824"/>
    <cellStyle name="Note 3 3 4 7 5" xfId="23825"/>
    <cellStyle name="Note 3 3 4 7 6" xfId="23826"/>
    <cellStyle name="Note 3 3 4 8" xfId="23827"/>
    <cellStyle name="Note 3 3 4 9" xfId="23828"/>
    <cellStyle name="Note 3 3 5" xfId="23829"/>
    <cellStyle name="Note 3 3 5 10" xfId="23830"/>
    <cellStyle name="Note 3 3 5 11" xfId="23831"/>
    <cellStyle name="Note 3 3 5 2" xfId="23832"/>
    <cellStyle name="Note 3 3 5 2 2" xfId="23833"/>
    <cellStyle name="Note 3 3 5 2 2 2" xfId="23834"/>
    <cellStyle name="Note 3 3 5 2 2 2 2" xfId="23835"/>
    <cellStyle name="Note 3 3 5 2 2 2 3" xfId="23836"/>
    <cellStyle name="Note 3 3 5 2 2 2 4" xfId="23837"/>
    <cellStyle name="Note 3 3 5 2 2 2 5" xfId="23838"/>
    <cellStyle name="Note 3 3 5 2 2 2 6" xfId="23839"/>
    <cellStyle name="Note 3 3 5 2 2 3" xfId="23840"/>
    <cellStyle name="Note 3 3 5 2 2 3 2" xfId="23841"/>
    <cellStyle name="Note 3 3 5 2 2 3 3" xfId="23842"/>
    <cellStyle name="Note 3 3 5 2 2 3 4" xfId="23843"/>
    <cellStyle name="Note 3 3 5 2 2 3 5" xfId="23844"/>
    <cellStyle name="Note 3 3 5 2 2 3 6" xfId="23845"/>
    <cellStyle name="Note 3 3 5 2 2 4" xfId="23846"/>
    <cellStyle name="Note 3 3 5 2 2 5" xfId="23847"/>
    <cellStyle name="Note 3 3 5 2 2 6" xfId="23848"/>
    <cellStyle name="Note 3 3 5 2 2 7" xfId="23849"/>
    <cellStyle name="Note 3 3 5 2 2 8" xfId="23850"/>
    <cellStyle name="Note 3 3 5 2 3" xfId="23851"/>
    <cellStyle name="Note 3 3 5 2 3 2" xfId="23852"/>
    <cellStyle name="Note 3 3 5 2 3 3" xfId="23853"/>
    <cellStyle name="Note 3 3 5 2 3 4" xfId="23854"/>
    <cellStyle name="Note 3 3 5 2 3 5" xfId="23855"/>
    <cellStyle name="Note 3 3 5 2 3 6" xfId="23856"/>
    <cellStyle name="Note 3 3 5 2 4" xfId="23857"/>
    <cellStyle name="Note 3 3 5 2 4 2" xfId="23858"/>
    <cellStyle name="Note 3 3 5 2 4 3" xfId="23859"/>
    <cellStyle name="Note 3 3 5 2 4 4" xfId="23860"/>
    <cellStyle name="Note 3 3 5 2 4 5" xfId="23861"/>
    <cellStyle name="Note 3 3 5 2 4 6" xfId="23862"/>
    <cellStyle name="Note 3 3 5 2 5" xfId="23863"/>
    <cellStyle name="Note 3 3 5 2 6" xfId="23864"/>
    <cellStyle name="Note 3 3 5 2 7" xfId="23865"/>
    <cellStyle name="Note 3 3 5 2 8" xfId="23866"/>
    <cellStyle name="Note 3 3 5 2 9" xfId="23867"/>
    <cellStyle name="Note 3 3 5 3" xfId="23868"/>
    <cellStyle name="Note 3 3 5 3 2" xfId="23869"/>
    <cellStyle name="Note 3 3 5 3 2 2" xfId="23870"/>
    <cellStyle name="Note 3 3 5 3 2 2 2" xfId="23871"/>
    <cellStyle name="Note 3 3 5 3 2 2 3" xfId="23872"/>
    <cellStyle name="Note 3 3 5 3 2 2 4" xfId="23873"/>
    <cellStyle name="Note 3 3 5 3 2 2 5" xfId="23874"/>
    <cellStyle name="Note 3 3 5 3 2 2 6" xfId="23875"/>
    <cellStyle name="Note 3 3 5 3 2 3" xfId="23876"/>
    <cellStyle name="Note 3 3 5 3 2 3 2" xfId="23877"/>
    <cellStyle name="Note 3 3 5 3 2 3 3" xfId="23878"/>
    <cellStyle name="Note 3 3 5 3 2 3 4" xfId="23879"/>
    <cellStyle name="Note 3 3 5 3 2 3 5" xfId="23880"/>
    <cellStyle name="Note 3 3 5 3 2 3 6" xfId="23881"/>
    <cellStyle name="Note 3 3 5 3 2 4" xfId="23882"/>
    <cellStyle name="Note 3 3 5 3 2 5" xfId="23883"/>
    <cellStyle name="Note 3 3 5 3 2 6" xfId="23884"/>
    <cellStyle name="Note 3 3 5 3 2 7" xfId="23885"/>
    <cellStyle name="Note 3 3 5 3 2 8" xfId="23886"/>
    <cellStyle name="Note 3 3 5 3 3" xfId="23887"/>
    <cellStyle name="Note 3 3 5 3 3 2" xfId="23888"/>
    <cellStyle name="Note 3 3 5 3 3 3" xfId="23889"/>
    <cellStyle name="Note 3 3 5 3 3 4" xfId="23890"/>
    <cellStyle name="Note 3 3 5 3 3 5" xfId="23891"/>
    <cellStyle name="Note 3 3 5 3 3 6" xfId="23892"/>
    <cellStyle name="Note 3 3 5 3 4" xfId="23893"/>
    <cellStyle name="Note 3 3 5 3 4 2" xfId="23894"/>
    <cellStyle name="Note 3 3 5 3 4 3" xfId="23895"/>
    <cellStyle name="Note 3 3 5 3 4 4" xfId="23896"/>
    <cellStyle name="Note 3 3 5 3 4 5" xfId="23897"/>
    <cellStyle name="Note 3 3 5 3 4 6" xfId="23898"/>
    <cellStyle name="Note 3 3 5 3 5" xfId="23899"/>
    <cellStyle name="Note 3 3 5 3 6" xfId="23900"/>
    <cellStyle name="Note 3 3 5 3 7" xfId="23901"/>
    <cellStyle name="Note 3 3 5 3 8" xfId="23902"/>
    <cellStyle name="Note 3 3 5 3 9" xfId="23903"/>
    <cellStyle name="Note 3 3 5 4" xfId="23904"/>
    <cellStyle name="Note 3 3 5 4 2" xfId="23905"/>
    <cellStyle name="Note 3 3 5 4 2 2" xfId="23906"/>
    <cellStyle name="Note 3 3 5 4 2 3" xfId="23907"/>
    <cellStyle name="Note 3 3 5 4 2 4" xfId="23908"/>
    <cellStyle name="Note 3 3 5 4 2 5" xfId="23909"/>
    <cellStyle name="Note 3 3 5 4 2 6" xfId="23910"/>
    <cellStyle name="Note 3 3 5 4 3" xfId="23911"/>
    <cellStyle name="Note 3 3 5 4 3 2" xfId="23912"/>
    <cellStyle name="Note 3 3 5 4 3 3" xfId="23913"/>
    <cellStyle name="Note 3 3 5 4 3 4" xfId="23914"/>
    <cellStyle name="Note 3 3 5 4 3 5" xfId="23915"/>
    <cellStyle name="Note 3 3 5 4 3 6" xfId="23916"/>
    <cellStyle name="Note 3 3 5 4 4" xfId="23917"/>
    <cellStyle name="Note 3 3 5 4 5" xfId="23918"/>
    <cellStyle name="Note 3 3 5 4 6" xfId="23919"/>
    <cellStyle name="Note 3 3 5 4 7" xfId="23920"/>
    <cellStyle name="Note 3 3 5 4 8" xfId="23921"/>
    <cellStyle name="Note 3 3 5 5" xfId="23922"/>
    <cellStyle name="Note 3 3 5 5 2" xfId="23923"/>
    <cellStyle name="Note 3 3 5 5 3" xfId="23924"/>
    <cellStyle name="Note 3 3 5 5 4" xfId="23925"/>
    <cellStyle name="Note 3 3 5 5 5" xfId="23926"/>
    <cellStyle name="Note 3 3 5 5 6" xfId="23927"/>
    <cellStyle name="Note 3 3 5 6" xfId="23928"/>
    <cellStyle name="Note 3 3 5 6 2" xfId="23929"/>
    <cellStyle name="Note 3 3 5 6 3" xfId="23930"/>
    <cellStyle name="Note 3 3 5 6 4" xfId="23931"/>
    <cellStyle name="Note 3 3 5 6 5" xfId="23932"/>
    <cellStyle name="Note 3 3 5 6 6" xfId="23933"/>
    <cellStyle name="Note 3 3 5 7" xfId="23934"/>
    <cellStyle name="Note 3 3 5 8" xfId="23935"/>
    <cellStyle name="Note 3 3 5 9" xfId="23936"/>
    <cellStyle name="Note 3 3 6" xfId="23937"/>
    <cellStyle name="Note 3 3 6 10" xfId="23938"/>
    <cellStyle name="Note 3 3 6 2" xfId="23939"/>
    <cellStyle name="Note 3 3 6 2 2" xfId="23940"/>
    <cellStyle name="Note 3 3 6 2 2 2" xfId="23941"/>
    <cellStyle name="Note 3 3 6 2 2 2 2" xfId="23942"/>
    <cellStyle name="Note 3 3 6 2 2 2 3" xfId="23943"/>
    <cellStyle name="Note 3 3 6 2 2 2 4" xfId="23944"/>
    <cellStyle name="Note 3 3 6 2 2 2 5" xfId="23945"/>
    <cellStyle name="Note 3 3 6 2 2 2 6" xfId="23946"/>
    <cellStyle name="Note 3 3 6 2 2 3" xfId="23947"/>
    <cellStyle name="Note 3 3 6 2 2 3 2" xfId="23948"/>
    <cellStyle name="Note 3 3 6 2 2 3 3" xfId="23949"/>
    <cellStyle name="Note 3 3 6 2 2 3 4" xfId="23950"/>
    <cellStyle name="Note 3 3 6 2 2 3 5" xfId="23951"/>
    <cellStyle name="Note 3 3 6 2 2 3 6" xfId="23952"/>
    <cellStyle name="Note 3 3 6 2 2 4" xfId="23953"/>
    <cellStyle name="Note 3 3 6 2 2 5" xfId="23954"/>
    <cellStyle name="Note 3 3 6 2 2 6" xfId="23955"/>
    <cellStyle name="Note 3 3 6 2 2 7" xfId="23956"/>
    <cellStyle name="Note 3 3 6 2 2 8" xfId="23957"/>
    <cellStyle name="Note 3 3 6 2 3" xfId="23958"/>
    <cellStyle name="Note 3 3 6 2 3 2" xfId="23959"/>
    <cellStyle name="Note 3 3 6 2 3 3" xfId="23960"/>
    <cellStyle name="Note 3 3 6 2 3 4" xfId="23961"/>
    <cellStyle name="Note 3 3 6 2 3 5" xfId="23962"/>
    <cellStyle name="Note 3 3 6 2 3 6" xfId="23963"/>
    <cellStyle name="Note 3 3 6 2 4" xfId="23964"/>
    <cellStyle name="Note 3 3 6 2 4 2" xfId="23965"/>
    <cellStyle name="Note 3 3 6 2 4 3" xfId="23966"/>
    <cellStyle name="Note 3 3 6 2 4 4" xfId="23967"/>
    <cellStyle name="Note 3 3 6 2 4 5" xfId="23968"/>
    <cellStyle name="Note 3 3 6 2 4 6" xfId="23969"/>
    <cellStyle name="Note 3 3 6 2 5" xfId="23970"/>
    <cellStyle name="Note 3 3 6 2 6" xfId="23971"/>
    <cellStyle name="Note 3 3 6 2 7" xfId="23972"/>
    <cellStyle name="Note 3 3 6 2 8" xfId="23973"/>
    <cellStyle name="Note 3 3 6 2 9" xfId="23974"/>
    <cellStyle name="Note 3 3 6 3" xfId="23975"/>
    <cellStyle name="Note 3 3 6 3 2" xfId="23976"/>
    <cellStyle name="Note 3 3 6 3 2 2" xfId="23977"/>
    <cellStyle name="Note 3 3 6 3 2 3" xfId="23978"/>
    <cellStyle name="Note 3 3 6 3 2 4" xfId="23979"/>
    <cellStyle name="Note 3 3 6 3 2 5" xfId="23980"/>
    <cellStyle name="Note 3 3 6 3 2 6" xfId="23981"/>
    <cellStyle name="Note 3 3 6 3 3" xfId="23982"/>
    <cellStyle name="Note 3 3 6 3 3 2" xfId="23983"/>
    <cellStyle name="Note 3 3 6 3 3 3" xfId="23984"/>
    <cellStyle name="Note 3 3 6 3 3 4" xfId="23985"/>
    <cellStyle name="Note 3 3 6 3 3 5" xfId="23986"/>
    <cellStyle name="Note 3 3 6 3 3 6" xfId="23987"/>
    <cellStyle name="Note 3 3 6 3 4" xfId="23988"/>
    <cellStyle name="Note 3 3 6 3 5" xfId="23989"/>
    <cellStyle name="Note 3 3 6 3 6" xfId="23990"/>
    <cellStyle name="Note 3 3 6 3 7" xfId="23991"/>
    <cellStyle name="Note 3 3 6 3 8" xfId="23992"/>
    <cellStyle name="Note 3 3 6 4" xfId="23993"/>
    <cellStyle name="Note 3 3 6 4 2" xfId="23994"/>
    <cellStyle name="Note 3 3 6 4 3" xfId="23995"/>
    <cellStyle name="Note 3 3 6 4 4" xfId="23996"/>
    <cellStyle name="Note 3 3 6 4 5" xfId="23997"/>
    <cellStyle name="Note 3 3 6 4 6" xfId="23998"/>
    <cellStyle name="Note 3 3 6 5" xfId="23999"/>
    <cellStyle name="Note 3 3 6 5 2" xfId="24000"/>
    <cellStyle name="Note 3 3 6 5 3" xfId="24001"/>
    <cellStyle name="Note 3 3 6 5 4" xfId="24002"/>
    <cellStyle name="Note 3 3 6 5 5" xfId="24003"/>
    <cellStyle name="Note 3 3 6 5 6" xfId="24004"/>
    <cellStyle name="Note 3 3 6 6" xfId="24005"/>
    <cellStyle name="Note 3 3 6 7" xfId="24006"/>
    <cellStyle name="Note 3 3 6 8" xfId="24007"/>
    <cellStyle name="Note 3 3 6 9" xfId="24008"/>
    <cellStyle name="Note 3 3 7" xfId="24009"/>
    <cellStyle name="Note 3 3 7 2" xfId="24010"/>
    <cellStyle name="Note 3 3 7 2 2" xfId="24011"/>
    <cellStyle name="Note 3 3 7 2 2 2" xfId="24012"/>
    <cellStyle name="Note 3 3 7 2 2 3" xfId="24013"/>
    <cellStyle name="Note 3 3 7 2 2 4" xfId="24014"/>
    <cellStyle name="Note 3 3 7 2 2 5" xfId="24015"/>
    <cellStyle name="Note 3 3 7 2 2 6" xfId="24016"/>
    <cellStyle name="Note 3 3 7 2 3" xfId="24017"/>
    <cellStyle name="Note 3 3 7 2 3 2" xfId="24018"/>
    <cellStyle name="Note 3 3 7 2 3 3" xfId="24019"/>
    <cellStyle name="Note 3 3 7 2 3 4" xfId="24020"/>
    <cellStyle name="Note 3 3 7 2 3 5" xfId="24021"/>
    <cellStyle name="Note 3 3 7 2 3 6" xfId="24022"/>
    <cellStyle name="Note 3 3 7 2 4" xfId="24023"/>
    <cellStyle name="Note 3 3 7 2 5" xfId="24024"/>
    <cellStyle name="Note 3 3 7 2 6" xfId="24025"/>
    <cellStyle name="Note 3 3 7 2 7" xfId="24026"/>
    <cellStyle name="Note 3 3 7 2 8" xfId="24027"/>
    <cellStyle name="Note 3 3 7 3" xfId="24028"/>
    <cellStyle name="Note 3 3 7 3 2" xfId="24029"/>
    <cellStyle name="Note 3 3 7 3 3" xfId="24030"/>
    <cellStyle name="Note 3 3 7 3 4" xfId="24031"/>
    <cellStyle name="Note 3 3 7 3 5" xfId="24032"/>
    <cellStyle name="Note 3 3 7 3 6" xfId="24033"/>
    <cellStyle name="Note 3 3 7 4" xfId="24034"/>
    <cellStyle name="Note 3 3 7 4 2" xfId="24035"/>
    <cellStyle name="Note 3 3 7 4 3" xfId="24036"/>
    <cellStyle name="Note 3 3 7 4 4" xfId="24037"/>
    <cellStyle name="Note 3 3 7 4 5" xfId="24038"/>
    <cellStyle name="Note 3 3 7 4 6" xfId="24039"/>
    <cellStyle name="Note 3 3 7 5" xfId="24040"/>
    <cellStyle name="Note 3 3 7 6" xfId="24041"/>
    <cellStyle name="Note 3 3 7 7" xfId="24042"/>
    <cellStyle name="Note 3 3 7 8" xfId="24043"/>
    <cellStyle name="Note 3 3 7 9" xfId="24044"/>
    <cellStyle name="Note 3 3 8" xfId="24045"/>
    <cellStyle name="Note 3 3 8 2" xfId="24046"/>
    <cellStyle name="Note 3 3 8 2 2" xfId="24047"/>
    <cellStyle name="Note 3 3 8 2 3" xfId="24048"/>
    <cellStyle name="Note 3 3 8 2 4" xfId="24049"/>
    <cellStyle name="Note 3 3 8 2 5" xfId="24050"/>
    <cellStyle name="Note 3 3 8 2 6" xfId="24051"/>
    <cellStyle name="Note 3 3 8 3" xfId="24052"/>
    <cellStyle name="Note 3 3 8 3 2" xfId="24053"/>
    <cellStyle name="Note 3 3 8 3 3" xfId="24054"/>
    <cellStyle name="Note 3 3 8 3 4" xfId="24055"/>
    <cellStyle name="Note 3 3 8 3 5" xfId="24056"/>
    <cellStyle name="Note 3 3 8 3 6" xfId="24057"/>
    <cellStyle name="Note 3 3 8 4" xfId="24058"/>
    <cellStyle name="Note 3 3 8 5" xfId="24059"/>
    <cellStyle name="Note 3 3 8 6" xfId="24060"/>
    <cellStyle name="Note 3 3 8 7" xfId="24061"/>
    <cellStyle name="Note 3 3 8 8" xfId="24062"/>
    <cellStyle name="Note 3 3 9" xfId="24063"/>
    <cellStyle name="Note 3 3 9 2" xfId="24064"/>
    <cellStyle name="Note 3 3 9 3" xfId="24065"/>
    <cellStyle name="Note 3 3 9 4" xfId="24066"/>
    <cellStyle name="Note 3 3 9 5" xfId="24067"/>
    <cellStyle name="Note 3 3 9 6" xfId="24068"/>
    <cellStyle name="Note 3 4" xfId="24069"/>
    <cellStyle name="Note 3 4 10" xfId="24070"/>
    <cellStyle name="Note 3 4 11" xfId="24071"/>
    <cellStyle name="Note 3 4 2" xfId="24072"/>
    <cellStyle name="Note 3 4 2 2" xfId="24073"/>
    <cellStyle name="Note 3 4 2 2 2" xfId="24074"/>
    <cellStyle name="Note 3 4 2 2 2 2" xfId="24075"/>
    <cellStyle name="Note 3 4 2 2 2 3" xfId="24076"/>
    <cellStyle name="Note 3 4 2 2 2 4" xfId="24077"/>
    <cellStyle name="Note 3 4 2 2 2 5" xfId="24078"/>
    <cellStyle name="Note 3 4 2 2 2 6" xfId="24079"/>
    <cellStyle name="Note 3 4 2 2 3" xfId="24080"/>
    <cellStyle name="Note 3 4 2 2 3 2" xfId="24081"/>
    <cellStyle name="Note 3 4 2 2 3 3" xfId="24082"/>
    <cellStyle name="Note 3 4 2 2 3 4" xfId="24083"/>
    <cellStyle name="Note 3 4 2 2 3 5" xfId="24084"/>
    <cellStyle name="Note 3 4 2 2 3 6" xfId="24085"/>
    <cellStyle name="Note 3 4 2 2 4" xfId="24086"/>
    <cellStyle name="Note 3 4 2 2 5" xfId="24087"/>
    <cellStyle name="Note 3 4 2 2 6" xfId="24088"/>
    <cellStyle name="Note 3 4 2 2 7" xfId="24089"/>
    <cellStyle name="Note 3 4 2 2 8" xfId="24090"/>
    <cellStyle name="Note 3 4 2 3" xfId="24091"/>
    <cellStyle name="Note 3 4 2 3 2" xfId="24092"/>
    <cellStyle name="Note 3 4 2 3 3" xfId="24093"/>
    <cellStyle name="Note 3 4 2 3 4" xfId="24094"/>
    <cellStyle name="Note 3 4 2 3 5" xfId="24095"/>
    <cellStyle name="Note 3 4 2 3 6" xfId="24096"/>
    <cellStyle name="Note 3 4 2 4" xfId="24097"/>
    <cellStyle name="Note 3 4 2 4 2" xfId="24098"/>
    <cellStyle name="Note 3 4 2 4 3" xfId="24099"/>
    <cellStyle name="Note 3 4 2 4 4" xfId="24100"/>
    <cellStyle name="Note 3 4 2 4 5" xfId="24101"/>
    <cellStyle name="Note 3 4 2 4 6" xfId="24102"/>
    <cellStyle name="Note 3 4 2 5" xfId="24103"/>
    <cellStyle name="Note 3 4 2 6" xfId="24104"/>
    <cellStyle name="Note 3 4 2 7" xfId="24105"/>
    <cellStyle name="Note 3 4 2 8" xfId="24106"/>
    <cellStyle name="Note 3 4 2 9" xfId="24107"/>
    <cellStyle name="Note 3 4 3" xfId="24108"/>
    <cellStyle name="Note 3 4 3 2" xfId="24109"/>
    <cellStyle name="Note 3 4 3 2 2" xfId="24110"/>
    <cellStyle name="Note 3 4 3 2 2 2" xfId="24111"/>
    <cellStyle name="Note 3 4 3 2 2 3" xfId="24112"/>
    <cellStyle name="Note 3 4 3 2 2 4" xfId="24113"/>
    <cellStyle name="Note 3 4 3 2 2 5" xfId="24114"/>
    <cellStyle name="Note 3 4 3 2 2 6" xfId="24115"/>
    <cellStyle name="Note 3 4 3 2 3" xfId="24116"/>
    <cellStyle name="Note 3 4 3 2 3 2" xfId="24117"/>
    <cellStyle name="Note 3 4 3 2 3 3" xfId="24118"/>
    <cellStyle name="Note 3 4 3 2 3 4" xfId="24119"/>
    <cellStyle name="Note 3 4 3 2 3 5" xfId="24120"/>
    <cellStyle name="Note 3 4 3 2 3 6" xfId="24121"/>
    <cellStyle name="Note 3 4 3 2 4" xfId="24122"/>
    <cellStyle name="Note 3 4 3 2 5" xfId="24123"/>
    <cellStyle name="Note 3 4 3 2 6" xfId="24124"/>
    <cellStyle name="Note 3 4 3 2 7" xfId="24125"/>
    <cellStyle name="Note 3 4 3 2 8" xfId="24126"/>
    <cellStyle name="Note 3 4 3 3" xfId="24127"/>
    <cellStyle name="Note 3 4 3 3 2" xfId="24128"/>
    <cellStyle name="Note 3 4 3 3 3" xfId="24129"/>
    <cellStyle name="Note 3 4 3 3 4" xfId="24130"/>
    <cellStyle name="Note 3 4 3 3 5" xfId="24131"/>
    <cellStyle name="Note 3 4 3 3 6" xfId="24132"/>
    <cellStyle name="Note 3 4 3 4" xfId="24133"/>
    <cellStyle name="Note 3 4 3 4 2" xfId="24134"/>
    <cellStyle name="Note 3 4 3 4 3" xfId="24135"/>
    <cellStyle name="Note 3 4 3 4 4" xfId="24136"/>
    <cellStyle name="Note 3 4 3 4 5" xfId="24137"/>
    <cellStyle name="Note 3 4 3 4 6" xfId="24138"/>
    <cellStyle name="Note 3 4 3 5" xfId="24139"/>
    <cellStyle name="Note 3 4 3 6" xfId="24140"/>
    <cellStyle name="Note 3 4 3 7" xfId="24141"/>
    <cellStyle name="Note 3 4 3 8" xfId="24142"/>
    <cellStyle name="Note 3 4 3 9" xfId="24143"/>
    <cellStyle name="Note 3 4 4" xfId="24144"/>
    <cellStyle name="Note 3 4 4 2" xfId="24145"/>
    <cellStyle name="Note 3 4 4 2 2" xfId="24146"/>
    <cellStyle name="Note 3 4 4 2 3" xfId="24147"/>
    <cellStyle name="Note 3 4 4 2 4" xfId="24148"/>
    <cellStyle name="Note 3 4 4 2 5" xfId="24149"/>
    <cellStyle name="Note 3 4 4 2 6" xfId="24150"/>
    <cellStyle name="Note 3 4 4 3" xfId="24151"/>
    <cellStyle name="Note 3 4 4 3 2" xfId="24152"/>
    <cellStyle name="Note 3 4 4 3 3" xfId="24153"/>
    <cellStyle name="Note 3 4 4 3 4" xfId="24154"/>
    <cellStyle name="Note 3 4 4 3 5" xfId="24155"/>
    <cellStyle name="Note 3 4 4 3 6" xfId="24156"/>
    <cellStyle name="Note 3 4 4 4" xfId="24157"/>
    <cellStyle name="Note 3 4 4 5" xfId="24158"/>
    <cellStyle name="Note 3 4 4 6" xfId="24159"/>
    <cellStyle name="Note 3 4 4 7" xfId="24160"/>
    <cellStyle name="Note 3 4 4 8" xfId="24161"/>
    <cellStyle name="Note 3 4 5" xfId="24162"/>
    <cellStyle name="Note 3 4 5 2" xfId="24163"/>
    <cellStyle name="Note 3 4 5 3" xfId="24164"/>
    <cellStyle name="Note 3 4 5 4" xfId="24165"/>
    <cellStyle name="Note 3 4 5 5" xfId="24166"/>
    <cellStyle name="Note 3 4 5 6" xfId="24167"/>
    <cellStyle name="Note 3 4 6" xfId="24168"/>
    <cellStyle name="Note 3 4 6 2" xfId="24169"/>
    <cellStyle name="Note 3 4 6 3" xfId="24170"/>
    <cellStyle name="Note 3 4 6 4" xfId="24171"/>
    <cellStyle name="Note 3 4 6 5" xfId="24172"/>
    <cellStyle name="Note 3 4 6 6" xfId="24173"/>
    <cellStyle name="Note 3 4 7" xfId="24174"/>
    <cellStyle name="Note 3 4 8" xfId="24175"/>
    <cellStyle name="Note 3 4 9" xfId="24176"/>
    <cellStyle name="Note 3 5" xfId="24177"/>
    <cellStyle name="Note 3 5 10" xfId="24178"/>
    <cellStyle name="Note 3 5 2" xfId="24179"/>
    <cellStyle name="Note 3 5 2 2" xfId="24180"/>
    <cellStyle name="Note 3 5 2 2 2" xfId="24181"/>
    <cellStyle name="Note 3 5 2 2 2 2" xfId="24182"/>
    <cellStyle name="Note 3 5 2 2 2 3" xfId="24183"/>
    <cellStyle name="Note 3 5 2 2 2 4" xfId="24184"/>
    <cellStyle name="Note 3 5 2 2 2 5" xfId="24185"/>
    <cellStyle name="Note 3 5 2 2 2 6" xfId="24186"/>
    <cellStyle name="Note 3 5 2 2 3" xfId="24187"/>
    <cellStyle name="Note 3 5 2 2 3 2" xfId="24188"/>
    <cellStyle name="Note 3 5 2 2 3 3" xfId="24189"/>
    <cellStyle name="Note 3 5 2 2 3 4" xfId="24190"/>
    <cellStyle name="Note 3 5 2 2 3 5" xfId="24191"/>
    <cellStyle name="Note 3 5 2 2 3 6" xfId="24192"/>
    <cellStyle name="Note 3 5 2 2 4" xfId="24193"/>
    <cellStyle name="Note 3 5 2 2 5" xfId="24194"/>
    <cellStyle name="Note 3 5 2 2 6" xfId="24195"/>
    <cellStyle name="Note 3 5 2 2 7" xfId="24196"/>
    <cellStyle name="Note 3 5 2 2 8" xfId="24197"/>
    <cellStyle name="Note 3 5 2 3" xfId="24198"/>
    <cellStyle name="Note 3 5 2 3 2" xfId="24199"/>
    <cellStyle name="Note 3 5 2 3 3" xfId="24200"/>
    <cellStyle name="Note 3 5 2 3 4" xfId="24201"/>
    <cellStyle name="Note 3 5 2 3 5" xfId="24202"/>
    <cellStyle name="Note 3 5 2 3 6" xfId="24203"/>
    <cellStyle name="Note 3 5 2 4" xfId="24204"/>
    <cellStyle name="Note 3 5 2 4 2" xfId="24205"/>
    <cellStyle name="Note 3 5 2 4 3" xfId="24206"/>
    <cellStyle name="Note 3 5 2 4 4" xfId="24207"/>
    <cellStyle name="Note 3 5 2 4 5" xfId="24208"/>
    <cellStyle name="Note 3 5 2 4 6" xfId="24209"/>
    <cellStyle name="Note 3 5 2 5" xfId="24210"/>
    <cellStyle name="Note 3 5 2 6" xfId="24211"/>
    <cellStyle name="Note 3 5 2 7" xfId="24212"/>
    <cellStyle name="Note 3 5 2 8" xfId="24213"/>
    <cellStyle name="Note 3 5 2 9" xfId="24214"/>
    <cellStyle name="Note 3 5 3" xfId="24215"/>
    <cellStyle name="Note 3 5 3 2" xfId="24216"/>
    <cellStyle name="Note 3 5 3 2 2" xfId="24217"/>
    <cellStyle name="Note 3 5 3 2 3" xfId="24218"/>
    <cellStyle name="Note 3 5 3 2 4" xfId="24219"/>
    <cellStyle name="Note 3 5 3 2 5" xfId="24220"/>
    <cellStyle name="Note 3 5 3 2 6" xfId="24221"/>
    <cellStyle name="Note 3 5 3 3" xfId="24222"/>
    <cellStyle name="Note 3 5 3 3 2" xfId="24223"/>
    <cellStyle name="Note 3 5 3 3 3" xfId="24224"/>
    <cellStyle name="Note 3 5 3 3 4" xfId="24225"/>
    <cellStyle name="Note 3 5 3 3 5" xfId="24226"/>
    <cellStyle name="Note 3 5 3 3 6" xfId="24227"/>
    <cellStyle name="Note 3 5 3 4" xfId="24228"/>
    <cellStyle name="Note 3 5 3 5" xfId="24229"/>
    <cellStyle name="Note 3 5 3 6" xfId="24230"/>
    <cellStyle name="Note 3 5 3 7" xfId="24231"/>
    <cellStyle name="Note 3 5 3 8" xfId="24232"/>
    <cellStyle name="Note 3 5 4" xfId="24233"/>
    <cellStyle name="Note 3 5 4 2" xfId="24234"/>
    <cellStyle name="Note 3 5 4 3" xfId="24235"/>
    <cellStyle name="Note 3 5 4 4" xfId="24236"/>
    <cellStyle name="Note 3 5 4 5" xfId="24237"/>
    <cellStyle name="Note 3 5 4 6" xfId="24238"/>
    <cellStyle name="Note 3 5 5" xfId="24239"/>
    <cellStyle name="Note 3 5 5 2" xfId="24240"/>
    <cellStyle name="Note 3 5 5 3" xfId="24241"/>
    <cellStyle name="Note 3 5 5 4" xfId="24242"/>
    <cellStyle name="Note 3 5 5 5" xfId="24243"/>
    <cellStyle name="Note 3 5 5 6" xfId="24244"/>
    <cellStyle name="Note 3 5 6" xfId="24245"/>
    <cellStyle name="Note 3 5 7" xfId="24246"/>
    <cellStyle name="Note 3 5 8" xfId="24247"/>
    <cellStyle name="Note 3 5 9" xfId="24248"/>
    <cellStyle name="Note 3 6" xfId="24249"/>
    <cellStyle name="Note 3 6 2" xfId="24250"/>
    <cellStyle name="Note 3 6 2 2" xfId="24251"/>
    <cellStyle name="Note 3 6 2 2 2" xfId="24252"/>
    <cellStyle name="Note 3 6 2 2 3" xfId="24253"/>
    <cellStyle name="Note 3 6 2 2 4" xfId="24254"/>
    <cellStyle name="Note 3 6 2 2 5" xfId="24255"/>
    <cellStyle name="Note 3 6 2 2 6" xfId="24256"/>
    <cellStyle name="Note 3 6 2 3" xfId="24257"/>
    <cellStyle name="Note 3 6 2 3 2" xfId="24258"/>
    <cellStyle name="Note 3 6 2 3 3" xfId="24259"/>
    <cellStyle name="Note 3 6 2 3 4" xfId="24260"/>
    <cellStyle name="Note 3 6 2 3 5" xfId="24261"/>
    <cellStyle name="Note 3 6 2 3 6" xfId="24262"/>
    <cellStyle name="Note 3 6 2 4" xfId="24263"/>
    <cellStyle name="Note 3 6 2 5" xfId="24264"/>
    <cellStyle name="Note 3 6 2 6" xfId="24265"/>
    <cellStyle name="Note 3 6 2 7" xfId="24266"/>
    <cellStyle name="Note 3 6 2 8" xfId="24267"/>
    <cellStyle name="Note 3 6 3" xfId="24268"/>
    <cellStyle name="Note 3 6 3 2" xfId="24269"/>
    <cellStyle name="Note 3 6 3 3" xfId="24270"/>
    <cellStyle name="Note 3 6 3 4" xfId="24271"/>
    <cellStyle name="Note 3 6 3 5" xfId="24272"/>
    <cellStyle name="Note 3 6 3 6" xfId="24273"/>
    <cellStyle name="Note 3 6 4" xfId="24274"/>
    <cellStyle name="Note 3 6 4 2" xfId="24275"/>
    <cellStyle name="Note 3 6 4 3" xfId="24276"/>
    <cellStyle name="Note 3 6 4 4" xfId="24277"/>
    <cellStyle name="Note 3 6 4 5" xfId="24278"/>
    <cellStyle name="Note 3 6 4 6" xfId="24279"/>
    <cellStyle name="Note 3 6 5" xfId="24280"/>
    <cellStyle name="Note 3 6 6" xfId="24281"/>
    <cellStyle name="Note 3 6 7" xfId="24282"/>
    <cellStyle name="Note 3 6 8" xfId="24283"/>
    <cellStyle name="Note 3 6 9" xfId="24284"/>
    <cellStyle name="Note 3 7" xfId="24285"/>
    <cellStyle name="Note 3 7 2" xfId="24286"/>
    <cellStyle name="Note 3 7 3" xfId="24287"/>
    <cellStyle name="Note 3 7 4" xfId="24288"/>
    <cellStyle name="Note 3 7 5" xfId="24289"/>
    <cellStyle name="Note 3 7 6" xfId="24290"/>
    <cellStyle name="Note 4" xfId="24291"/>
    <cellStyle name="Note 4 10" xfId="24292"/>
    <cellStyle name="Note 4 11" xfId="24293"/>
    <cellStyle name="Note 4 12" xfId="24294"/>
    <cellStyle name="Note 4 13" xfId="24295"/>
    <cellStyle name="Note 4 14" xfId="24296"/>
    <cellStyle name="Note 4 2" xfId="24297"/>
    <cellStyle name="Note 4 2 10" xfId="24298"/>
    <cellStyle name="Note 4 2 11" xfId="24299"/>
    <cellStyle name="Note 4 2 12" xfId="24300"/>
    <cellStyle name="Note 4 2 13" xfId="24301"/>
    <cellStyle name="Note 4 2 2" xfId="24302"/>
    <cellStyle name="Note 4 2 2 10" xfId="24303"/>
    <cellStyle name="Note 4 2 2 11" xfId="24304"/>
    <cellStyle name="Note 4 2 2 12" xfId="24305"/>
    <cellStyle name="Note 4 2 2 2" xfId="24306"/>
    <cellStyle name="Note 4 2 2 2 10" xfId="24307"/>
    <cellStyle name="Note 4 2 2 2 11" xfId="24308"/>
    <cellStyle name="Note 4 2 2 2 2" xfId="24309"/>
    <cellStyle name="Note 4 2 2 2 2 10" xfId="24310"/>
    <cellStyle name="Note 4 2 2 2 2 2" xfId="24311"/>
    <cellStyle name="Note 4 2 2 2 2 2 2" xfId="24312"/>
    <cellStyle name="Note 4 2 2 2 2 2 2 2" xfId="24313"/>
    <cellStyle name="Note 4 2 2 2 2 2 2 2 2" xfId="24314"/>
    <cellStyle name="Note 4 2 2 2 2 2 2 2 3" xfId="24315"/>
    <cellStyle name="Note 4 2 2 2 2 2 2 2 4" xfId="24316"/>
    <cellStyle name="Note 4 2 2 2 2 2 2 2 5" xfId="24317"/>
    <cellStyle name="Note 4 2 2 2 2 2 2 2 6" xfId="24318"/>
    <cellStyle name="Note 4 2 2 2 2 2 2 3" xfId="24319"/>
    <cellStyle name="Note 4 2 2 2 2 2 2 3 2" xfId="24320"/>
    <cellStyle name="Note 4 2 2 2 2 2 2 3 3" xfId="24321"/>
    <cellStyle name="Note 4 2 2 2 2 2 2 3 4" xfId="24322"/>
    <cellStyle name="Note 4 2 2 2 2 2 2 3 5" xfId="24323"/>
    <cellStyle name="Note 4 2 2 2 2 2 2 3 6" xfId="24324"/>
    <cellStyle name="Note 4 2 2 2 2 2 2 4" xfId="24325"/>
    <cellStyle name="Note 4 2 2 2 2 2 2 5" xfId="24326"/>
    <cellStyle name="Note 4 2 2 2 2 2 2 6" xfId="24327"/>
    <cellStyle name="Note 4 2 2 2 2 2 2 7" xfId="24328"/>
    <cellStyle name="Note 4 2 2 2 2 2 2 8" xfId="24329"/>
    <cellStyle name="Note 4 2 2 2 2 2 3" xfId="24330"/>
    <cellStyle name="Note 4 2 2 2 2 2 3 2" xfId="24331"/>
    <cellStyle name="Note 4 2 2 2 2 2 3 3" xfId="24332"/>
    <cellStyle name="Note 4 2 2 2 2 2 3 4" xfId="24333"/>
    <cellStyle name="Note 4 2 2 2 2 2 3 5" xfId="24334"/>
    <cellStyle name="Note 4 2 2 2 2 2 3 6" xfId="24335"/>
    <cellStyle name="Note 4 2 2 2 2 2 4" xfId="24336"/>
    <cellStyle name="Note 4 2 2 2 2 2 4 2" xfId="24337"/>
    <cellStyle name="Note 4 2 2 2 2 2 4 3" xfId="24338"/>
    <cellStyle name="Note 4 2 2 2 2 2 4 4" xfId="24339"/>
    <cellStyle name="Note 4 2 2 2 2 2 4 5" xfId="24340"/>
    <cellStyle name="Note 4 2 2 2 2 2 4 6" xfId="24341"/>
    <cellStyle name="Note 4 2 2 2 2 2 5" xfId="24342"/>
    <cellStyle name="Note 4 2 2 2 2 2 6" xfId="24343"/>
    <cellStyle name="Note 4 2 2 2 2 2 7" xfId="24344"/>
    <cellStyle name="Note 4 2 2 2 2 2 8" xfId="24345"/>
    <cellStyle name="Note 4 2 2 2 2 2 9" xfId="24346"/>
    <cellStyle name="Note 4 2 2 2 2 3" xfId="24347"/>
    <cellStyle name="Note 4 2 2 2 2 3 2" xfId="24348"/>
    <cellStyle name="Note 4 2 2 2 2 3 2 2" xfId="24349"/>
    <cellStyle name="Note 4 2 2 2 2 3 2 3" xfId="24350"/>
    <cellStyle name="Note 4 2 2 2 2 3 2 4" xfId="24351"/>
    <cellStyle name="Note 4 2 2 2 2 3 2 5" xfId="24352"/>
    <cellStyle name="Note 4 2 2 2 2 3 2 6" xfId="24353"/>
    <cellStyle name="Note 4 2 2 2 2 3 3" xfId="24354"/>
    <cellStyle name="Note 4 2 2 2 2 3 3 2" xfId="24355"/>
    <cellStyle name="Note 4 2 2 2 2 3 3 3" xfId="24356"/>
    <cellStyle name="Note 4 2 2 2 2 3 3 4" xfId="24357"/>
    <cellStyle name="Note 4 2 2 2 2 3 3 5" xfId="24358"/>
    <cellStyle name="Note 4 2 2 2 2 3 3 6" xfId="24359"/>
    <cellStyle name="Note 4 2 2 2 2 3 4" xfId="24360"/>
    <cellStyle name="Note 4 2 2 2 2 3 5" xfId="24361"/>
    <cellStyle name="Note 4 2 2 2 2 3 6" xfId="24362"/>
    <cellStyle name="Note 4 2 2 2 2 3 7" xfId="24363"/>
    <cellStyle name="Note 4 2 2 2 2 3 8" xfId="24364"/>
    <cellStyle name="Note 4 2 2 2 2 4" xfId="24365"/>
    <cellStyle name="Note 4 2 2 2 2 4 2" xfId="24366"/>
    <cellStyle name="Note 4 2 2 2 2 4 3" xfId="24367"/>
    <cellStyle name="Note 4 2 2 2 2 4 4" xfId="24368"/>
    <cellStyle name="Note 4 2 2 2 2 4 5" xfId="24369"/>
    <cellStyle name="Note 4 2 2 2 2 4 6" xfId="24370"/>
    <cellStyle name="Note 4 2 2 2 2 5" xfId="24371"/>
    <cellStyle name="Note 4 2 2 2 2 5 2" xfId="24372"/>
    <cellStyle name="Note 4 2 2 2 2 5 3" xfId="24373"/>
    <cellStyle name="Note 4 2 2 2 2 5 4" xfId="24374"/>
    <cellStyle name="Note 4 2 2 2 2 5 5" xfId="24375"/>
    <cellStyle name="Note 4 2 2 2 2 5 6" xfId="24376"/>
    <cellStyle name="Note 4 2 2 2 2 6" xfId="24377"/>
    <cellStyle name="Note 4 2 2 2 2 7" xfId="24378"/>
    <cellStyle name="Note 4 2 2 2 2 8" xfId="24379"/>
    <cellStyle name="Note 4 2 2 2 2 9" xfId="24380"/>
    <cellStyle name="Note 4 2 2 2 3" xfId="24381"/>
    <cellStyle name="Note 4 2 2 2 3 2" xfId="24382"/>
    <cellStyle name="Note 4 2 2 2 3 2 2" xfId="24383"/>
    <cellStyle name="Note 4 2 2 2 3 2 2 2" xfId="24384"/>
    <cellStyle name="Note 4 2 2 2 3 2 2 3" xfId="24385"/>
    <cellStyle name="Note 4 2 2 2 3 2 2 4" xfId="24386"/>
    <cellStyle name="Note 4 2 2 2 3 2 2 5" xfId="24387"/>
    <cellStyle name="Note 4 2 2 2 3 2 2 6" xfId="24388"/>
    <cellStyle name="Note 4 2 2 2 3 2 3" xfId="24389"/>
    <cellStyle name="Note 4 2 2 2 3 2 3 2" xfId="24390"/>
    <cellStyle name="Note 4 2 2 2 3 2 3 3" xfId="24391"/>
    <cellStyle name="Note 4 2 2 2 3 2 3 4" xfId="24392"/>
    <cellStyle name="Note 4 2 2 2 3 2 3 5" xfId="24393"/>
    <cellStyle name="Note 4 2 2 2 3 2 3 6" xfId="24394"/>
    <cellStyle name="Note 4 2 2 2 3 2 4" xfId="24395"/>
    <cellStyle name="Note 4 2 2 2 3 2 5" xfId="24396"/>
    <cellStyle name="Note 4 2 2 2 3 2 6" xfId="24397"/>
    <cellStyle name="Note 4 2 2 2 3 2 7" xfId="24398"/>
    <cellStyle name="Note 4 2 2 2 3 2 8" xfId="24399"/>
    <cellStyle name="Note 4 2 2 2 3 3" xfId="24400"/>
    <cellStyle name="Note 4 2 2 2 3 3 2" xfId="24401"/>
    <cellStyle name="Note 4 2 2 2 3 3 3" xfId="24402"/>
    <cellStyle name="Note 4 2 2 2 3 3 4" xfId="24403"/>
    <cellStyle name="Note 4 2 2 2 3 3 5" xfId="24404"/>
    <cellStyle name="Note 4 2 2 2 3 3 6" xfId="24405"/>
    <cellStyle name="Note 4 2 2 2 3 4" xfId="24406"/>
    <cellStyle name="Note 4 2 2 2 3 4 2" xfId="24407"/>
    <cellStyle name="Note 4 2 2 2 3 4 3" xfId="24408"/>
    <cellStyle name="Note 4 2 2 2 3 4 4" xfId="24409"/>
    <cellStyle name="Note 4 2 2 2 3 4 5" xfId="24410"/>
    <cellStyle name="Note 4 2 2 2 3 4 6" xfId="24411"/>
    <cellStyle name="Note 4 2 2 2 3 5" xfId="24412"/>
    <cellStyle name="Note 4 2 2 2 3 6" xfId="24413"/>
    <cellStyle name="Note 4 2 2 2 3 7" xfId="24414"/>
    <cellStyle name="Note 4 2 2 2 3 8" xfId="24415"/>
    <cellStyle name="Note 4 2 2 2 3 9" xfId="24416"/>
    <cellStyle name="Note 4 2 2 2 4" xfId="24417"/>
    <cellStyle name="Note 4 2 2 2 4 2" xfId="24418"/>
    <cellStyle name="Note 4 2 2 2 4 2 2" xfId="24419"/>
    <cellStyle name="Note 4 2 2 2 4 2 3" xfId="24420"/>
    <cellStyle name="Note 4 2 2 2 4 2 4" xfId="24421"/>
    <cellStyle name="Note 4 2 2 2 4 2 5" xfId="24422"/>
    <cellStyle name="Note 4 2 2 2 4 2 6" xfId="24423"/>
    <cellStyle name="Note 4 2 2 2 4 3" xfId="24424"/>
    <cellStyle name="Note 4 2 2 2 4 3 2" xfId="24425"/>
    <cellStyle name="Note 4 2 2 2 4 3 3" xfId="24426"/>
    <cellStyle name="Note 4 2 2 2 4 3 4" xfId="24427"/>
    <cellStyle name="Note 4 2 2 2 4 3 5" xfId="24428"/>
    <cellStyle name="Note 4 2 2 2 4 3 6" xfId="24429"/>
    <cellStyle name="Note 4 2 2 2 4 4" xfId="24430"/>
    <cellStyle name="Note 4 2 2 2 4 5" xfId="24431"/>
    <cellStyle name="Note 4 2 2 2 4 6" xfId="24432"/>
    <cellStyle name="Note 4 2 2 2 4 7" xfId="24433"/>
    <cellStyle name="Note 4 2 2 2 4 8" xfId="24434"/>
    <cellStyle name="Note 4 2 2 2 5" xfId="24435"/>
    <cellStyle name="Note 4 2 2 2 5 2" xfId="24436"/>
    <cellStyle name="Note 4 2 2 2 5 3" xfId="24437"/>
    <cellStyle name="Note 4 2 2 2 5 4" xfId="24438"/>
    <cellStyle name="Note 4 2 2 2 5 5" xfId="24439"/>
    <cellStyle name="Note 4 2 2 2 5 6" xfId="24440"/>
    <cellStyle name="Note 4 2 2 2 6" xfId="24441"/>
    <cellStyle name="Note 4 2 2 2 6 2" xfId="24442"/>
    <cellStyle name="Note 4 2 2 2 6 3" xfId="24443"/>
    <cellStyle name="Note 4 2 2 2 6 4" xfId="24444"/>
    <cellStyle name="Note 4 2 2 2 6 5" xfId="24445"/>
    <cellStyle name="Note 4 2 2 2 6 6" xfId="24446"/>
    <cellStyle name="Note 4 2 2 2 7" xfId="24447"/>
    <cellStyle name="Note 4 2 2 2 8" xfId="24448"/>
    <cellStyle name="Note 4 2 2 2 9" xfId="24449"/>
    <cellStyle name="Note 4 2 2 3" xfId="24450"/>
    <cellStyle name="Note 4 2 2 3 10" xfId="24451"/>
    <cellStyle name="Note 4 2 2 3 2" xfId="24452"/>
    <cellStyle name="Note 4 2 2 3 2 2" xfId="24453"/>
    <cellStyle name="Note 4 2 2 3 2 2 2" xfId="24454"/>
    <cellStyle name="Note 4 2 2 3 2 2 2 2" xfId="24455"/>
    <cellStyle name="Note 4 2 2 3 2 2 2 3" xfId="24456"/>
    <cellStyle name="Note 4 2 2 3 2 2 2 4" xfId="24457"/>
    <cellStyle name="Note 4 2 2 3 2 2 2 5" xfId="24458"/>
    <cellStyle name="Note 4 2 2 3 2 2 2 6" xfId="24459"/>
    <cellStyle name="Note 4 2 2 3 2 2 3" xfId="24460"/>
    <cellStyle name="Note 4 2 2 3 2 2 3 2" xfId="24461"/>
    <cellStyle name="Note 4 2 2 3 2 2 3 3" xfId="24462"/>
    <cellStyle name="Note 4 2 2 3 2 2 3 4" xfId="24463"/>
    <cellStyle name="Note 4 2 2 3 2 2 3 5" xfId="24464"/>
    <cellStyle name="Note 4 2 2 3 2 2 3 6" xfId="24465"/>
    <cellStyle name="Note 4 2 2 3 2 2 4" xfId="24466"/>
    <cellStyle name="Note 4 2 2 3 2 2 5" xfId="24467"/>
    <cellStyle name="Note 4 2 2 3 2 2 6" xfId="24468"/>
    <cellStyle name="Note 4 2 2 3 2 2 7" xfId="24469"/>
    <cellStyle name="Note 4 2 2 3 2 2 8" xfId="24470"/>
    <cellStyle name="Note 4 2 2 3 2 3" xfId="24471"/>
    <cellStyle name="Note 4 2 2 3 2 3 2" xfId="24472"/>
    <cellStyle name="Note 4 2 2 3 2 3 3" xfId="24473"/>
    <cellStyle name="Note 4 2 2 3 2 3 4" xfId="24474"/>
    <cellStyle name="Note 4 2 2 3 2 3 5" xfId="24475"/>
    <cellStyle name="Note 4 2 2 3 2 3 6" xfId="24476"/>
    <cellStyle name="Note 4 2 2 3 2 4" xfId="24477"/>
    <cellStyle name="Note 4 2 2 3 2 4 2" xfId="24478"/>
    <cellStyle name="Note 4 2 2 3 2 4 3" xfId="24479"/>
    <cellStyle name="Note 4 2 2 3 2 4 4" xfId="24480"/>
    <cellStyle name="Note 4 2 2 3 2 4 5" xfId="24481"/>
    <cellStyle name="Note 4 2 2 3 2 4 6" xfId="24482"/>
    <cellStyle name="Note 4 2 2 3 2 5" xfId="24483"/>
    <cellStyle name="Note 4 2 2 3 2 6" xfId="24484"/>
    <cellStyle name="Note 4 2 2 3 2 7" xfId="24485"/>
    <cellStyle name="Note 4 2 2 3 2 8" xfId="24486"/>
    <cellStyle name="Note 4 2 2 3 2 9" xfId="24487"/>
    <cellStyle name="Note 4 2 2 3 3" xfId="24488"/>
    <cellStyle name="Note 4 2 2 3 3 2" xfId="24489"/>
    <cellStyle name="Note 4 2 2 3 3 2 2" xfId="24490"/>
    <cellStyle name="Note 4 2 2 3 3 2 3" xfId="24491"/>
    <cellStyle name="Note 4 2 2 3 3 2 4" xfId="24492"/>
    <cellStyle name="Note 4 2 2 3 3 2 5" xfId="24493"/>
    <cellStyle name="Note 4 2 2 3 3 2 6" xfId="24494"/>
    <cellStyle name="Note 4 2 2 3 3 3" xfId="24495"/>
    <cellStyle name="Note 4 2 2 3 3 3 2" xfId="24496"/>
    <cellStyle name="Note 4 2 2 3 3 3 3" xfId="24497"/>
    <cellStyle name="Note 4 2 2 3 3 3 4" xfId="24498"/>
    <cellStyle name="Note 4 2 2 3 3 3 5" xfId="24499"/>
    <cellStyle name="Note 4 2 2 3 3 3 6" xfId="24500"/>
    <cellStyle name="Note 4 2 2 3 3 4" xfId="24501"/>
    <cellStyle name="Note 4 2 2 3 3 5" xfId="24502"/>
    <cellStyle name="Note 4 2 2 3 3 6" xfId="24503"/>
    <cellStyle name="Note 4 2 2 3 3 7" xfId="24504"/>
    <cellStyle name="Note 4 2 2 3 3 8" xfId="24505"/>
    <cellStyle name="Note 4 2 2 3 4" xfId="24506"/>
    <cellStyle name="Note 4 2 2 3 4 2" xfId="24507"/>
    <cellStyle name="Note 4 2 2 3 4 3" xfId="24508"/>
    <cellStyle name="Note 4 2 2 3 4 4" xfId="24509"/>
    <cellStyle name="Note 4 2 2 3 4 5" xfId="24510"/>
    <cellStyle name="Note 4 2 2 3 4 6" xfId="24511"/>
    <cellStyle name="Note 4 2 2 3 5" xfId="24512"/>
    <cellStyle name="Note 4 2 2 3 5 2" xfId="24513"/>
    <cellStyle name="Note 4 2 2 3 5 3" xfId="24514"/>
    <cellStyle name="Note 4 2 2 3 5 4" xfId="24515"/>
    <cellStyle name="Note 4 2 2 3 5 5" xfId="24516"/>
    <cellStyle name="Note 4 2 2 3 5 6" xfId="24517"/>
    <cellStyle name="Note 4 2 2 3 6" xfId="24518"/>
    <cellStyle name="Note 4 2 2 3 7" xfId="24519"/>
    <cellStyle name="Note 4 2 2 3 8" xfId="24520"/>
    <cellStyle name="Note 4 2 2 3 9" xfId="24521"/>
    <cellStyle name="Note 4 2 2 4" xfId="24522"/>
    <cellStyle name="Note 4 2 2 4 2" xfId="24523"/>
    <cellStyle name="Note 4 2 2 4 2 2" xfId="24524"/>
    <cellStyle name="Note 4 2 2 4 2 2 2" xfId="24525"/>
    <cellStyle name="Note 4 2 2 4 2 2 3" xfId="24526"/>
    <cellStyle name="Note 4 2 2 4 2 2 4" xfId="24527"/>
    <cellStyle name="Note 4 2 2 4 2 2 5" xfId="24528"/>
    <cellStyle name="Note 4 2 2 4 2 2 6" xfId="24529"/>
    <cellStyle name="Note 4 2 2 4 2 3" xfId="24530"/>
    <cellStyle name="Note 4 2 2 4 2 3 2" xfId="24531"/>
    <cellStyle name="Note 4 2 2 4 2 3 3" xfId="24532"/>
    <cellStyle name="Note 4 2 2 4 2 3 4" xfId="24533"/>
    <cellStyle name="Note 4 2 2 4 2 3 5" xfId="24534"/>
    <cellStyle name="Note 4 2 2 4 2 3 6" xfId="24535"/>
    <cellStyle name="Note 4 2 2 4 2 4" xfId="24536"/>
    <cellStyle name="Note 4 2 2 4 2 5" xfId="24537"/>
    <cellStyle name="Note 4 2 2 4 2 6" xfId="24538"/>
    <cellStyle name="Note 4 2 2 4 2 7" xfId="24539"/>
    <cellStyle name="Note 4 2 2 4 2 8" xfId="24540"/>
    <cellStyle name="Note 4 2 2 4 3" xfId="24541"/>
    <cellStyle name="Note 4 2 2 4 3 2" xfId="24542"/>
    <cellStyle name="Note 4 2 2 4 3 3" xfId="24543"/>
    <cellStyle name="Note 4 2 2 4 3 4" xfId="24544"/>
    <cellStyle name="Note 4 2 2 4 3 5" xfId="24545"/>
    <cellStyle name="Note 4 2 2 4 3 6" xfId="24546"/>
    <cellStyle name="Note 4 2 2 4 4" xfId="24547"/>
    <cellStyle name="Note 4 2 2 4 4 2" xfId="24548"/>
    <cellStyle name="Note 4 2 2 4 4 3" xfId="24549"/>
    <cellStyle name="Note 4 2 2 4 4 4" xfId="24550"/>
    <cellStyle name="Note 4 2 2 4 4 5" xfId="24551"/>
    <cellStyle name="Note 4 2 2 4 4 6" xfId="24552"/>
    <cellStyle name="Note 4 2 2 4 5" xfId="24553"/>
    <cellStyle name="Note 4 2 2 4 6" xfId="24554"/>
    <cellStyle name="Note 4 2 2 4 7" xfId="24555"/>
    <cellStyle name="Note 4 2 2 4 8" xfId="24556"/>
    <cellStyle name="Note 4 2 2 4 9" xfId="24557"/>
    <cellStyle name="Note 4 2 2 5" xfId="24558"/>
    <cellStyle name="Note 4 2 2 5 2" xfId="24559"/>
    <cellStyle name="Note 4 2 2 5 2 2" xfId="24560"/>
    <cellStyle name="Note 4 2 2 5 2 3" xfId="24561"/>
    <cellStyle name="Note 4 2 2 5 2 4" xfId="24562"/>
    <cellStyle name="Note 4 2 2 5 2 5" xfId="24563"/>
    <cellStyle name="Note 4 2 2 5 2 6" xfId="24564"/>
    <cellStyle name="Note 4 2 2 5 3" xfId="24565"/>
    <cellStyle name="Note 4 2 2 5 3 2" xfId="24566"/>
    <cellStyle name="Note 4 2 2 5 3 3" xfId="24567"/>
    <cellStyle name="Note 4 2 2 5 3 4" xfId="24568"/>
    <cellStyle name="Note 4 2 2 5 3 5" xfId="24569"/>
    <cellStyle name="Note 4 2 2 5 3 6" xfId="24570"/>
    <cellStyle name="Note 4 2 2 5 4" xfId="24571"/>
    <cellStyle name="Note 4 2 2 5 5" xfId="24572"/>
    <cellStyle name="Note 4 2 2 5 6" xfId="24573"/>
    <cellStyle name="Note 4 2 2 5 7" xfId="24574"/>
    <cellStyle name="Note 4 2 2 5 8" xfId="24575"/>
    <cellStyle name="Note 4 2 2 6" xfId="24576"/>
    <cellStyle name="Note 4 2 2 6 2" xfId="24577"/>
    <cellStyle name="Note 4 2 2 6 3" xfId="24578"/>
    <cellStyle name="Note 4 2 2 6 4" xfId="24579"/>
    <cellStyle name="Note 4 2 2 6 5" xfId="24580"/>
    <cellStyle name="Note 4 2 2 6 6" xfId="24581"/>
    <cellStyle name="Note 4 2 2 7" xfId="24582"/>
    <cellStyle name="Note 4 2 2 7 2" xfId="24583"/>
    <cellStyle name="Note 4 2 2 7 3" xfId="24584"/>
    <cellStyle name="Note 4 2 2 7 4" xfId="24585"/>
    <cellStyle name="Note 4 2 2 7 5" xfId="24586"/>
    <cellStyle name="Note 4 2 2 7 6" xfId="24587"/>
    <cellStyle name="Note 4 2 2 8" xfId="24588"/>
    <cellStyle name="Note 4 2 2 9" xfId="24589"/>
    <cellStyle name="Note 4 2 3" xfId="24590"/>
    <cellStyle name="Note 4 2 3 10" xfId="24591"/>
    <cellStyle name="Note 4 2 3 11" xfId="24592"/>
    <cellStyle name="Note 4 2 3 2" xfId="24593"/>
    <cellStyle name="Note 4 2 3 2 10" xfId="24594"/>
    <cellStyle name="Note 4 2 3 2 2" xfId="24595"/>
    <cellStyle name="Note 4 2 3 2 2 2" xfId="24596"/>
    <cellStyle name="Note 4 2 3 2 2 2 2" xfId="24597"/>
    <cellStyle name="Note 4 2 3 2 2 2 2 2" xfId="24598"/>
    <cellStyle name="Note 4 2 3 2 2 2 2 3" xfId="24599"/>
    <cellStyle name="Note 4 2 3 2 2 2 2 4" xfId="24600"/>
    <cellStyle name="Note 4 2 3 2 2 2 2 5" xfId="24601"/>
    <cellStyle name="Note 4 2 3 2 2 2 2 6" xfId="24602"/>
    <cellStyle name="Note 4 2 3 2 2 2 3" xfId="24603"/>
    <cellStyle name="Note 4 2 3 2 2 2 3 2" xfId="24604"/>
    <cellStyle name="Note 4 2 3 2 2 2 3 3" xfId="24605"/>
    <cellStyle name="Note 4 2 3 2 2 2 3 4" xfId="24606"/>
    <cellStyle name="Note 4 2 3 2 2 2 3 5" xfId="24607"/>
    <cellStyle name="Note 4 2 3 2 2 2 3 6" xfId="24608"/>
    <cellStyle name="Note 4 2 3 2 2 2 4" xfId="24609"/>
    <cellStyle name="Note 4 2 3 2 2 2 5" xfId="24610"/>
    <cellStyle name="Note 4 2 3 2 2 2 6" xfId="24611"/>
    <cellStyle name="Note 4 2 3 2 2 2 7" xfId="24612"/>
    <cellStyle name="Note 4 2 3 2 2 2 8" xfId="24613"/>
    <cellStyle name="Note 4 2 3 2 2 3" xfId="24614"/>
    <cellStyle name="Note 4 2 3 2 2 3 2" xfId="24615"/>
    <cellStyle name="Note 4 2 3 2 2 3 3" xfId="24616"/>
    <cellStyle name="Note 4 2 3 2 2 3 4" xfId="24617"/>
    <cellStyle name="Note 4 2 3 2 2 3 5" xfId="24618"/>
    <cellStyle name="Note 4 2 3 2 2 3 6" xfId="24619"/>
    <cellStyle name="Note 4 2 3 2 2 4" xfId="24620"/>
    <cellStyle name="Note 4 2 3 2 2 4 2" xfId="24621"/>
    <cellStyle name="Note 4 2 3 2 2 4 3" xfId="24622"/>
    <cellStyle name="Note 4 2 3 2 2 4 4" xfId="24623"/>
    <cellStyle name="Note 4 2 3 2 2 4 5" xfId="24624"/>
    <cellStyle name="Note 4 2 3 2 2 4 6" xfId="24625"/>
    <cellStyle name="Note 4 2 3 2 2 5" xfId="24626"/>
    <cellStyle name="Note 4 2 3 2 2 6" xfId="24627"/>
    <cellStyle name="Note 4 2 3 2 2 7" xfId="24628"/>
    <cellStyle name="Note 4 2 3 2 2 8" xfId="24629"/>
    <cellStyle name="Note 4 2 3 2 2 9" xfId="24630"/>
    <cellStyle name="Note 4 2 3 2 3" xfId="24631"/>
    <cellStyle name="Note 4 2 3 2 3 2" xfId="24632"/>
    <cellStyle name="Note 4 2 3 2 3 2 2" xfId="24633"/>
    <cellStyle name="Note 4 2 3 2 3 2 3" xfId="24634"/>
    <cellStyle name="Note 4 2 3 2 3 2 4" xfId="24635"/>
    <cellStyle name="Note 4 2 3 2 3 2 5" xfId="24636"/>
    <cellStyle name="Note 4 2 3 2 3 2 6" xfId="24637"/>
    <cellStyle name="Note 4 2 3 2 3 3" xfId="24638"/>
    <cellStyle name="Note 4 2 3 2 3 3 2" xfId="24639"/>
    <cellStyle name="Note 4 2 3 2 3 3 3" xfId="24640"/>
    <cellStyle name="Note 4 2 3 2 3 3 4" xfId="24641"/>
    <cellStyle name="Note 4 2 3 2 3 3 5" xfId="24642"/>
    <cellStyle name="Note 4 2 3 2 3 3 6" xfId="24643"/>
    <cellStyle name="Note 4 2 3 2 3 4" xfId="24644"/>
    <cellStyle name="Note 4 2 3 2 3 5" xfId="24645"/>
    <cellStyle name="Note 4 2 3 2 3 6" xfId="24646"/>
    <cellStyle name="Note 4 2 3 2 3 7" xfId="24647"/>
    <cellStyle name="Note 4 2 3 2 3 8" xfId="24648"/>
    <cellStyle name="Note 4 2 3 2 4" xfId="24649"/>
    <cellStyle name="Note 4 2 3 2 4 2" xfId="24650"/>
    <cellStyle name="Note 4 2 3 2 4 3" xfId="24651"/>
    <cellStyle name="Note 4 2 3 2 4 4" xfId="24652"/>
    <cellStyle name="Note 4 2 3 2 4 5" xfId="24653"/>
    <cellStyle name="Note 4 2 3 2 4 6" xfId="24654"/>
    <cellStyle name="Note 4 2 3 2 5" xfId="24655"/>
    <cellStyle name="Note 4 2 3 2 5 2" xfId="24656"/>
    <cellStyle name="Note 4 2 3 2 5 3" xfId="24657"/>
    <cellStyle name="Note 4 2 3 2 5 4" xfId="24658"/>
    <cellStyle name="Note 4 2 3 2 5 5" xfId="24659"/>
    <cellStyle name="Note 4 2 3 2 5 6" xfId="24660"/>
    <cellStyle name="Note 4 2 3 2 6" xfId="24661"/>
    <cellStyle name="Note 4 2 3 2 7" xfId="24662"/>
    <cellStyle name="Note 4 2 3 2 8" xfId="24663"/>
    <cellStyle name="Note 4 2 3 2 9" xfId="24664"/>
    <cellStyle name="Note 4 2 3 3" xfId="24665"/>
    <cellStyle name="Note 4 2 3 3 2" xfId="24666"/>
    <cellStyle name="Note 4 2 3 3 2 2" xfId="24667"/>
    <cellStyle name="Note 4 2 3 3 2 2 2" xfId="24668"/>
    <cellStyle name="Note 4 2 3 3 2 2 3" xfId="24669"/>
    <cellStyle name="Note 4 2 3 3 2 2 4" xfId="24670"/>
    <cellStyle name="Note 4 2 3 3 2 2 5" xfId="24671"/>
    <cellStyle name="Note 4 2 3 3 2 2 6" xfId="24672"/>
    <cellStyle name="Note 4 2 3 3 2 3" xfId="24673"/>
    <cellStyle name="Note 4 2 3 3 2 3 2" xfId="24674"/>
    <cellStyle name="Note 4 2 3 3 2 3 3" xfId="24675"/>
    <cellStyle name="Note 4 2 3 3 2 3 4" xfId="24676"/>
    <cellStyle name="Note 4 2 3 3 2 3 5" xfId="24677"/>
    <cellStyle name="Note 4 2 3 3 2 3 6" xfId="24678"/>
    <cellStyle name="Note 4 2 3 3 2 4" xfId="24679"/>
    <cellStyle name="Note 4 2 3 3 2 5" xfId="24680"/>
    <cellStyle name="Note 4 2 3 3 2 6" xfId="24681"/>
    <cellStyle name="Note 4 2 3 3 2 7" xfId="24682"/>
    <cellStyle name="Note 4 2 3 3 2 8" xfId="24683"/>
    <cellStyle name="Note 4 2 3 3 3" xfId="24684"/>
    <cellStyle name="Note 4 2 3 3 3 2" xfId="24685"/>
    <cellStyle name="Note 4 2 3 3 3 3" xfId="24686"/>
    <cellStyle name="Note 4 2 3 3 3 4" xfId="24687"/>
    <cellStyle name="Note 4 2 3 3 3 5" xfId="24688"/>
    <cellStyle name="Note 4 2 3 3 3 6" xfId="24689"/>
    <cellStyle name="Note 4 2 3 3 4" xfId="24690"/>
    <cellStyle name="Note 4 2 3 3 4 2" xfId="24691"/>
    <cellStyle name="Note 4 2 3 3 4 3" xfId="24692"/>
    <cellStyle name="Note 4 2 3 3 4 4" xfId="24693"/>
    <cellStyle name="Note 4 2 3 3 4 5" xfId="24694"/>
    <cellStyle name="Note 4 2 3 3 4 6" xfId="24695"/>
    <cellStyle name="Note 4 2 3 3 5" xfId="24696"/>
    <cellStyle name="Note 4 2 3 3 6" xfId="24697"/>
    <cellStyle name="Note 4 2 3 3 7" xfId="24698"/>
    <cellStyle name="Note 4 2 3 3 8" xfId="24699"/>
    <cellStyle name="Note 4 2 3 3 9" xfId="24700"/>
    <cellStyle name="Note 4 2 3 4" xfId="24701"/>
    <cellStyle name="Note 4 2 3 4 2" xfId="24702"/>
    <cellStyle name="Note 4 2 3 4 2 2" xfId="24703"/>
    <cellStyle name="Note 4 2 3 4 2 3" xfId="24704"/>
    <cellStyle name="Note 4 2 3 4 2 4" xfId="24705"/>
    <cellStyle name="Note 4 2 3 4 2 5" xfId="24706"/>
    <cellStyle name="Note 4 2 3 4 2 6" xfId="24707"/>
    <cellStyle name="Note 4 2 3 4 3" xfId="24708"/>
    <cellStyle name="Note 4 2 3 4 3 2" xfId="24709"/>
    <cellStyle name="Note 4 2 3 4 3 3" xfId="24710"/>
    <cellStyle name="Note 4 2 3 4 3 4" xfId="24711"/>
    <cellStyle name="Note 4 2 3 4 3 5" xfId="24712"/>
    <cellStyle name="Note 4 2 3 4 3 6" xfId="24713"/>
    <cellStyle name="Note 4 2 3 4 4" xfId="24714"/>
    <cellStyle name="Note 4 2 3 4 5" xfId="24715"/>
    <cellStyle name="Note 4 2 3 4 6" xfId="24716"/>
    <cellStyle name="Note 4 2 3 4 7" xfId="24717"/>
    <cellStyle name="Note 4 2 3 4 8" xfId="24718"/>
    <cellStyle name="Note 4 2 3 5" xfId="24719"/>
    <cellStyle name="Note 4 2 3 5 2" xfId="24720"/>
    <cellStyle name="Note 4 2 3 5 3" xfId="24721"/>
    <cellStyle name="Note 4 2 3 5 4" xfId="24722"/>
    <cellStyle name="Note 4 2 3 5 5" xfId="24723"/>
    <cellStyle name="Note 4 2 3 5 6" xfId="24724"/>
    <cellStyle name="Note 4 2 3 6" xfId="24725"/>
    <cellStyle name="Note 4 2 3 6 2" xfId="24726"/>
    <cellStyle name="Note 4 2 3 6 3" xfId="24727"/>
    <cellStyle name="Note 4 2 3 6 4" xfId="24728"/>
    <cellStyle name="Note 4 2 3 6 5" xfId="24729"/>
    <cellStyle name="Note 4 2 3 6 6" xfId="24730"/>
    <cellStyle name="Note 4 2 3 7" xfId="24731"/>
    <cellStyle name="Note 4 2 3 8" xfId="24732"/>
    <cellStyle name="Note 4 2 3 9" xfId="24733"/>
    <cellStyle name="Note 4 2 4" xfId="24734"/>
    <cellStyle name="Note 4 2 4 10" xfId="24735"/>
    <cellStyle name="Note 4 2 4 2" xfId="24736"/>
    <cellStyle name="Note 4 2 4 2 2" xfId="24737"/>
    <cellStyle name="Note 4 2 4 2 2 2" xfId="24738"/>
    <cellStyle name="Note 4 2 4 2 2 2 2" xfId="24739"/>
    <cellStyle name="Note 4 2 4 2 2 2 3" xfId="24740"/>
    <cellStyle name="Note 4 2 4 2 2 2 4" xfId="24741"/>
    <cellStyle name="Note 4 2 4 2 2 2 5" xfId="24742"/>
    <cellStyle name="Note 4 2 4 2 2 2 6" xfId="24743"/>
    <cellStyle name="Note 4 2 4 2 2 3" xfId="24744"/>
    <cellStyle name="Note 4 2 4 2 2 3 2" xfId="24745"/>
    <cellStyle name="Note 4 2 4 2 2 3 3" xfId="24746"/>
    <cellStyle name="Note 4 2 4 2 2 3 4" xfId="24747"/>
    <cellStyle name="Note 4 2 4 2 2 3 5" xfId="24748"/>
    <cellStyle name="Note 4 2 4 2 2 3 6" xfId="24749"/>
    <cellStyle name="Note 4 2 4 2 2 4" xfId="24750"/>
    <cellStyle name="Note 4 2 4 2 2 5" xfId="24751"/>
    <cellStyle name="Note 4 2 4 2 2 6" xfId="24752"/>
    <cellStyle name="Note 4 2 4 2 2 7" xfId="24753"/>
    <cellStyle name="Note 4 2 4 2 2 8" xfId="24754"/>
    <cellStyle name="Note 4 2 4 2 3" xfId="24755"/>
    <cellStyle name="Note 4 2 4 2 3 2" xfId="24756"/>
    <cellStyle name="Note 4 2 4 2 3 3" xfId="24757"/>
    <cellStyle name="Note 4 2 4 2 3 4" xfId="24758"/>
    <cellStyle name="Note 4 2 4 2 3 5" xfId="24759"/>
    <cellStyle name="Note 4 2 4 2 3 6" xfId="24760"/>
    <cellStyle name="Note 4 2 4 2 4" xfId="24761"/>
    <cellStyle name="Note 4 2 4 2 4 2" xfId="24762"/>
    <cellStyle name="Note 4 2 4 2 4 3" xfId="24763"/>
    <cellStyle name="Note 4 2 4 2 4 4" xfId="24764"/>
    <cellStyle name="Note 4 2 4 2 4 5" xfId="24765"/>
    <cellStyle name="Note 4 2 4 2 4 6" xfId="24766"/>
    <cellStyle name="Note 4 2 4 2 5" xfId="24767"/>
    <cellStyle name="Note 4 2 4 2 6" xfId="24768"/>
    <cellStyle name="Note 4 2 4 2 7" xfId="24769"/>
    <cellStyle name="Note 4 2 4 2 8" xfId="24770"/>
    <cellStyle name="Note 4 2 4 2 9" xfId="24771"/>
    <cellStyle name="Note 4 2 4 3" xfId="24772"/>
    <cellStyle name="Note 4 2 4 3 2" xfId="24773"/>
    <cellStyle name="Note 4 2 4 3 2 2" xfId="24774"/>
    <cellStyle name="Note 4 2 4 3 2 3" xfId="24775"/>
    <cellStyle name="Note 4 2 4 3 2 4" xfId="24776"/>
    <cellStyle name="Note 4 2 4 3 2 5" xfId="24777"/>
    <cellStyle name="Note 4 2 4 3 2 6" xfId="24778"/>
    <cellStyle name="Note 4 2 4 3 3" xfId="24779"/>
    <cellStyle name="Note 4 2 4 3 3 2" xfId="24780"/>
    <cellStyle name="Note 4 2 4 3 3 3" xfId="24781"/>
    <cellStyle name="Note 4 2 4 3 3 4" xfId="24782"/>
    <cellStyle name="Note 4 2 4 3 3 5" xfId="24783"/>
    <cellStyle name="Note 4 2 4 3 3 6" xfId="24784"/>
    <cellStyle name="Note 4 2 4 3 4" xfId="24785"/>
    <cellStyle name="Note 4 2 4 3 5" xfId="24786"/>
    <cellStyle name="Note 4 2 4 3 6" xfId="24787"/>
    <cellStyle name="Note 4 2 4 3 7" xfId="24788"/>
    <cellStyle name="Note 4 2 4 3 8" xfId="24789"/>
    <cellStyle name="Note 4 2 4 4" xfId="24790"/>
    <cellStyle name="Note 4 2 4 4 2" xfId="24791"/>
    <cellStyle name="Note 4 2 4 4 3" xfId="24792"/>
    <cellStyle name="Note 4 2 4 4 4" xfId="24793"/>
    <cellStyle name="Note 4 2 4 4 5" xfId="24794"/>
    <cellStyle name="Note 4 2 4 4 6" xfId="24795"/>
    <cellStyle name="Note 4 2 4 5" xfId="24796"/>
    <cellStyle name="Note 4 2 4 5 2" xfId="24797"/>
    <cellStyle name="Note 4 2 4 5 3" xfId="24798"/>
    <cellStyle name="Note 4 2 4 5 4" xfId="24799"/>
    <cellStyle name="Note 4 2 4 5 5" xfId="24800"/>
    <cellStyle name="Note 4 2 4 5 6" xfId="24801"/>
    <cellStyle name="Note 4 2 4 6" xfId="24802"/>
    <cellStyle name="Note 4 2 4 7" xfId="24803"/>
    <cellStyle name="Note 4 2 4 8" xfId="24804"/>
    <cellStyle name="Note 4 2 4 9" xfId="24805"/>
    <cellStyle name="Note 4 2 5" xfId="24806"/>
    <cellStyle name="Note 4 2 5 2" xfId="24807"/>
    <cellStyle name="Note 4 2 5 2 2" xfId="24808"/>
    <cellStyle name="Note 4 2 5 2 2 2" xfId="24809"/>
    <cellStyle name="Note 4 2 5 2 2 3" xfId="24810"/>
    <cellStyle name="Note 4 2 5 2 2 4" xfId="24811"/>
    <cellStyle name="Note 4 2 5 2 2 5" xfId="24812"/>
    <cellStyle name="Note 4 2 5 2 2 6" xfId="24813"/>
    <cellStyle name="Note 4 2 5 2 3" xfId="24814"/>
    <cellStyle name="Note 4 2 5 2 3 2" xfId="24815"/>
    <cellStyle name="Note 4 2 5 2 3 3" xfId="24816"/>
    <cellStyle name="Note 4 2 5 2 3 4" xfId="24817"/>
    <cellStyle name="Note 4 2 5 2 3 5" xfId="24818"/>
    <cellStyle name="Note 4 2 5 2 3 6" xfId="24819"/>
    <cellStyle name="Note 4 2 5 2 4" xfId="24820"/>
    <cellStyle name="Note 4 2 5 2 5" xfId="24821"/>
    <cellStyle name="Note 4 2 5 2 6" xfId="24822"/>
    <cellStyle name="Note 4 2 5 2 7" xfId="24823"/>
    <cellStyle name="Note 4 2 5 2 8" xfId="24824"/>
    <cellStyle name="Note 4 2 5 3" xfId="24825"/>
    <cellStyle name="Note 4 2 5 3 2" xfId="24826"/>
    <cellStyle name="Note 4 2 5 3 3" xfId="24827"/>
    <cellStyle name="Note 4 2 5 3 4" xfId="24828"/>
    <cellStyle name="Note 4 2 5 3 5" xfId="24829"/>
    <cellStyle name="Note 4 2 5 3 6" xfId="24830"/>
    <cellStyle name="Note 4 2 5 4" xfId="24831"/>
    <cellStyle name="Note 4 2 5 4 2" xfId="24832"/>
    <cellStyle name="Note 4 2 5 4 3" xfId="24833"/>
    <cellStyle name="Note 4 2 5 4 4" xfId="24834"/>
    <cellStyle name="Note 4 2 5 4 5" xfId="24835"/>
    <cellStyle name="Note 4 2 5 4 6" xfId="24836"/>
    <cellStyle name="Note 4 2 5 5" xfId="24837"/>
    <cellStyle name="Note 4 2 5 6" xfId="24838"/>
    <cellStyle name="Note 4 2 5 7" xfId="24839"/>
    <cellStyle name="Note 4 2 5 8" xfId="24840"/>
    <cellStyle name="Note 4 2 5 9" xfId="24841"/>
    <cellStyle name="Note 4 2 6" xfId="24842"/>
    <cellStyle name="Note 4 2 6 2" xfId="24843"/>
    <cellStyle name="Note 4 2 6 2 2" xfId="24844"/>
    <cellStyle name="Note 4 2 6 2 3" xfId="24845"/>
    <cellStyle name="Note 4 2 6 2 4" xfId="24846"/>
    <cellStyle name="Note 4 2 6 2 5" xfId="24847"/>
    <cellStyle name="Note 4 2 6 2 6" xfId="24848"/>
    <cellStyle name="Note 4 2 6 3" xfId="24849"/>
    <cellStyle name="Note 4 2 6 3 2" xfId="24850"/>
    <cellStyle name="Note 4 2 6 3 3" xfId="24851"/>
    <cellStyle name="Note 4 2 6 3 4" xfId="24852"/>
    <cellStyle name="Note 4 2 6 3 5" xfId="24853"/>
    <cellStyle name="Note 4 2 6 3 6" xfId="24854"/>
    <cellStyle name="Note 4 2 6 4" xfId="24855"/>
    <cellStyle name="Note 4 2 6 5" xfId="24856"/>
    <cellStyle name="Note 4 2 6 6" xfId="24857"/>
    <cellStyle name="Note 4 2 6 7" xfId="24858"/>
    <cellStyle name="Note 4 2 6 8" xfId="24859"/>
    <cellStyle name="Note 4 2 7" xfId="24860"/>
    <cellStyle name="Note 4 2 7 2" xfId="24861"/>
    <cellStyle name="Note 4 2 7 3" xfId="24862"/>
    <cellStyle name="Note 4 2 7 4" xfId="24863"/>
    <cellStyle name="Note 4 2 7 5" xfId="24864"/>
    <cellStyle name="Note 4 2 7 6" xfId="24865"/>
    <cellStyle name="Note 4 2 8" xfId="24866"/>
    <cellStyle name="Note 4 2 8 2" xfId="24867"/>
    <cellStyle name="Note 4 2 8 3" xfId="24868"/>
    <cellStyle name="Note 4 2 8 4" xfId="24869"/>
    <cellStyle name="Note 4 2 8 5" xfId="24870"/>
    <cellStyle name="Note 4 2 8 6" xfId="24871"/>
    <cellStyle name="Note 4 2 9" xfId="24872"/>
    <cellStyle name="Note 4 3" xfId="24873"/>
    <cellStyle name="Note 4 3 10" xfId="24874"/>
    <cellStyle name="Note 4 3 11" xfId="24875"/>
    <cellStyle name="Note 4 3 12" xfId="24876"/>
    <cellStyle name="Note 4 3 2" xfId="24877"/>
    <cellStyle name="Note 4 3 2 10" xfId="24878"/>
    <cellStyle name="Note 4 3 2 11" xfId="24879"/>
    <cellStyle name="Note 4 3 2 2" xfId="24880"/>
    <cellStyle name="Note 4 3 2 2 10" xfId="24881"/>
    <cellStyle name="Note 4 3 2 2 2" xfId="24882"/>
    <cellStyle name="Note 4 3 2 2 2 2" xfId="24883"/>
    <cellStyle name="Note 4 3 2 2 2 2 2" xfId="24884"/>
    <cellStyle name="Note 4 3 2 2 2 2 2 2" xfId="24885"/>
    <cellStyle name="Note 4 3 2 2 2 2 2 3" xfId="24886"/>
    <cellStyle name="Note 4 3 2 2 2 2 2 4" xfId="24887"/>
    <cellStyle name="Note 4 3 2 2 2 2 2 5" xfId="24888"/>
    <cellStyle name="Note 4 3 2 2 2 2 2 6" xfId="24889"/>
    <cellStyle name="Note 4 3 2 2 2 2 3" xfId="24890"/>
    <cellStyle name="Note 4 3 2 2 2 2 3 2" xfId="24891"/>
    <cellStyle name="Note 4 3 2 2 2 2 3 3" xfId="24892"/>
    <cellStyle name="Note 4 3 2 2 2 2 3 4" xfId="24893"/>
    <cellStyle name="Note 4 3 2 2 2 2 3 5" xfId="24894"/>
    <cellStyle name="Note 4 3 2 2 2 2 3 6" xfId="24895"/>
    <cellStyle name="Note 4 3 2 2 2 2 4" xfId="24896"/>
    <cellStyle name="Note 4 3 2 2 2 2 5" xfId="24897"/>
    <cellStyle name="Note 4 3 2 2 2 2 6" xfId="24898"/>
    <cellStyle name="Note 4 3 2 2 2 2 7" xfId="24899"/>
    <cellStyle name="Note 4 3 2 2 2 2 8" xfId="24900"/>
    <cellStyle name="Note 4 3 2 2 2 3" xfId="24901"/>
    <cellStyle name="Note 4 3 2 2 2 3 2" xfId="24902"/>
    <cellStyle name="Note 4 3 2 2 2 3 3" xfId="24903"/>
    <cellStyle name="Note 4 3 2 2 2 3 4" xfId="24904"/>
    <cellStyle name="Note 4 3 2 2 2 3 5" xfId="24905"/>
    <cellStyle name="Note 4 3 2 2 2 3 6" xfId="24906"/>
    <cellStyle name="Note 4 3 2 2 2 4" xfId="24907"/>
    <cellStyle name="Note 4 3 2 2 2 4 2" xfId="24908"/>
    <cellStyle name="Note 4 3 2 2 2 4 3" xfId="24909"/>
    <cellStyle name="Note 4 3 2 2 2 4 4" xfId="24910"/>
    <cellStyle name="Note 4 3 2 2 2 4 5" xfId="24911"/>
    <cellStyle name="Note 4 3 2 2 2 4 6" xfId="24912"/>
    <cellStyle name="Note 4 3 2 2 2 5" xfId="24913"/>
    <cellStyle name="Note 4 3 2 2 2 6" xfId="24914"/>
    <cellStyle name="Note 4 3 2 2 2 7" xfId="24915"/>
    <cellStyle name="Note 4 3 2 2 2 8" xfId="24916"/>
    <cellStyle name="Note 4 3 2 2 2 9" xfId="24917"/>
    <cellStyle name="Note 4 3 2 2 3" xfId="24918"/>
    <cellStyle name="Note 4 3 2 2 3 2" xfId="24919"/>
    <cellStyle name="Note 4 3 2 2 3 2 2" xfId="24920"/>
    <cellStyle name="Note 4 3 2 2 3 2 3" xfId="24921"/>
    <cellStyle name="Note 4 3 2 2 3 2 4" xfId="24922"/>
    <cellStyle name="Note 4 3 2 2 3 2 5" xfId="24923"/>
    <cellStyle name="Note 4 3 2 2 3 2 6" xfId="24924"/>
    <cellStyle name="Note 4 3 2 2 3 3" xfId="24925"/>
    <cellStyle name="Note 4 3 2 2 3 3 2" xfId="24926"/>
    <cellStyle name="Note 4 3 2 2 3 3 3" xfId="24927"/>
    <cellStyle name="Note 4 3 2 2 3 3 4" xfId="24928"/>
    <cellStyle name="Note 4 3 2 2 3 3 5" xfId="24929"/>
    <cellStyle name="Note 4 3 2 2 3 3 6" xfId="24930"/>
    <cellStyle name="Note 4 3 2 2 3 4" xfId="24931"/>
    <cellStyle name="Note 4 3 2 2 3 5" xfId="24932"/>
    <cellStyle name="Note 4 3 2 2 3 6" xfId="24933"/>
    <cellStyle name="Note 4 3 2 2 3 7" xfId="24934"/>
    <cellStyle name="Note 4 3 2 2 3 8" xfId="24935"/>
    <cellStyle name="Note 4 3 2 2 4" xfId="24936"/>
    <cellStyle name="Note 4 3 2 2 4 2" xfId="24937"/>
    <cellStyle name="Note 4 3 2 2 4 3" xfId="24938"/>
    <cellStyle name="Note 4 3 2 2 4 4" xfId="24939"/>
    <cellStyle name="Note 4 3 2 2 4 5" xfId="24940"/>
    <cellStyle name="Note 4 3 2 2 4 6" xfId="24941"/>
    <cellStyle name="Note 4 3 2 2 5" xfId="24942"/>
    <cellStyle name="Note 4 3 2 2 5 2" xfId="24943"/>
    <cellStyle name="Note 4 3 2 2 5 3" xfId="24944"/>
    <cellStyle name="Note 4 3 2 2 5 4" xfId="24945"/>
    <cellStyle name="Note 4 3 2 2 5 5" xfId="24946"/>
    <cellStyle name="Note 4 3 2 2 5 6" xfId="24947"/>
    <cellStyle name="Note 4 3 2 2 6" xfId="24948"/>
    <cellStyle name="Note 4 3 2 2 7" xfId="24949"/>
    <cellStyle name="Note 4 3 2 2 8" xfId="24950"/>
    <cellStyle name="Note 4 3 2 2 9" xfId="24951"/>
    <cellStyle name="Note 4 3 2 3" xfId="24952"/>
    <cellStyle name="Note 4 3 2 3 2" xfId="24953"/>
    <cellStyle name="Note 4 3 2 3 2 2" xfId="24954"/>
    <cellStyle name="Note 4 3 2 3 2 2 2" xfId="24955"/>
    <cellStyle name="Note 4 3 2 3 2 2 3" xfId="24956"/>
    <cellStyle name="Note 4 3 2 3 2 2 4" xfId="24957"/>
    <cellStyle name="Note 4 3 2 3 2 2 5" xfId="24958"/>
    <cellStyle name="Note 4 3 2 3 2 2 6" xfId="24959"/>
    <cellStyle name="Note 4 3 2 3 2 3" xfId="24960"/>
    <cellStyle name="Note 4 3 2 3 2 3 2" xfId="24961"/>
    <cellStyle name="Note 4 3 2 3 2 3 3" xfId="24962"/>
    <cellStyle name="Note 4 3 2 3 2 3 4" xfId="24963"/>
    <cellStyle name="Note 4 3 2 3 2 3 5" xfId="24964"/>
    <cellStyle name="Note 4 3 2 3 2 3 6" xfId="24965"/>
    <cellStyle name="Note 4 3 2 3 2 4" xfId="24966"/>
    <cellStyle name="Note 4 3 2 3 2 5" xfId="24967"/>
    <cellStyle name="Note 4 3 2 3 2 6" xfId="24968"/>
    <cellStyle name="Note 4 3 2 3 2 7" xfId="24969"/>
    <cellStyle name="Note 4 3 2 3 2 8" xfId="24970"/>
    <cellStyle name="Note 4 3 2 3 3" xfId="24971"/>
    <cellStyle name="Note 4 3 2 3 3 2" xfId="24972"/>
    <cellStyle name="Note 4 3 2 3 3 3" xfId="24973"/>
    <cellStyle name="Note 4 3 2 3 3 4" xfId="24974"/>
    <cellStyle name="Note 4 3 2 3 3 5" xfId="24975"/>
    <cellStyle name="Note 4 3 2 3 3 6" xfId="24976"/>
    <cellStyle name="Note 4 3 2 3 4" xfId="24977"/>
    <cellStyle name="Note 4 3 2 3 4 2" xfId="24978"/>
    <cellStyle name="Note 4 3 2 3 4 3" xfId="24979"/>
    <cellStyle name="Note 4 3 2 3 4 4" xfId="24980"/>
    <cellStyle name="Note 4 3 2 3 4 5" xfId="24981"/>
    <cellStyle name="Note 4 3 2 3 4 6" xfId="24982"/>
    <cellStyle name="Note 4 3 2 3 5" xfId="24983"/>
    <cellStyle name="Note 4 3 2 3 6" xfId="24984"/>
    <cellStyle name="Note 4 3 2 3 7" xfId="24985"/>
    <cellStyle name="Note 4 3 2 3 8" xfId="24986"/>
    <cellStyle name="Note 4 3 2 3 9" xfId="24987"/>
    <cellStyle name="Note 4 3 2 4" xfId="24988"/>
    <cellStyle name="Note 4 3 2 4 2" xfId="24989"/>
    <cellStyle name="Note 4 3 2 4 2 2" xfId="24990"/>
    <cellStyle name="Note 4 3 2 4 2 3" xfId="24991"/>
    <cellStyle name="Note 4 3 2 4 2 4" xfId="24992"/>
    <cellStyle name="Note 4 3 2 4 2 5" xfId="24993"/>
    <cellStyle name="Note 4 3 2 4 2 6" xfId="24994"/>
    <cellStyle name="Note 4 3 2 4 3" xfId="24995"/>
    <cellStyle name="Note 4 3 2 4 3 2" xfId="24996"/>
    <cellStyle name="Note 4 3 2 4 3 3" xfId="24997"/>
    <cellStyle name="Note 4 3 2 4 3 4" xfId="24998"/>
    <cellStyle name="Note 4 3 2 4 3 5" xfId="24999"/>
    <cellStyle name="Note 4 3 2 4 3 6" xfId="25000"/>
    <cellStyle name="Note 4 3 2 4 4" xfId="25001"/>
    <cellStyle name="Note 4 3 2 4 5" xfId="25002"/>
    <cellStyle name="Note 4 3 2 4 6" xfId="25003"/>
    <cellStyle name="Note 4 3 2 4 7" xfId="25004"/>
    <cellStyle name="Note 4 3 2 4 8" xfId="25005"/>
    <cellStyle name="Note 4 3 2 5" xfId="25006"/>
    <cellStyle name="Note 4 3 2 5 2" xfId="25007"/>
    <cellStyle name="Note 4 3 2 5 3" xfId="25008"/>
    <cellStyle name="Note 4 3 2 5 4" xfId="25009"/>
    <cellStyle name="Note 4 3 2 5 5" xfId="25010"/>
    <cellStyle name="Note 4 3 2 5 6" xfId="25011"/>
    <cellStyle name="Note 4 3 2 6" xfId="25012"/>
    <cellStyle name="Note 4 3 2 6 2" xfId="25013"/>
    <cellStyle name="Note 4 3 2 6 3" xfId="25014"/>
    <cellStyle name="Note 4 3 2 6 4" xfId="25015"/>
    <cellStyle name="Note 4 3 2 6 5" xfId="25016"/>
    <cellStyle name="Note 4 3 2 6 6" xfId="25017"/>
    <cellStyle name="Note 4 3 2 7" xfId="25018"/>
    <cellStyle name="Note 4 3 2 8" xfId="25019"/>
    <cellStyle name="Note 4 3 2 9" xfId="25020"/>
    <cellStyle name="Note 4 3 3" xfId="25021"/>
    <cellStyle name="Note 4 3 3 10" xfId="25022"/>
    <cellStyle name="Note 4 3 3 2" xfId="25023"/>
    <cellStyle name="Note 4 3 3 2 2" xfId="25024"/>
    <cellStyle name="Note 4 3 3 2 2 2" xfId="25025"/>
    <cellStyle name="Note 4 3 3 2 2 2 2" xfId="25026"/>
    <cellStyle name="Note 4 3 3 2 2 2 3" xfId="25027"/>
    <cellStyle name="Note 4 3 3 2 2 2 4" xfId="25028"/>
    <cellStyle name="Note 4 3 3 2 2 2 5" xfId="25029"/>
    <cellStyle name="Note 4 3 3 2 2 2 6" xfId="25030"/>
    <cellStyle name="Note 4 3 3 2 2 3" xfId="25031"/>
    <cellStyle name="Note 4 3 3 2 2 3 2" xfId="25032"/>
    <cellStyle name="Note 4 3 3 2 2 3 3" xfId="25033"/>
    <cellStyle name="Note 4 3 3 2 2 3 4" xfId="25034"/>
    <cellStyle name="Note 4 3 3 2 2 3 5" xfId="25035"/>
    <cellStyle name="Note 4 3 3 2 2 3 6" xfId="25036"/>
    <cellStyle name="Note 4 3 3 2 2 4" xfId="25037"/>
    <cellStyle name="Note 4 3 3 2 2 5" xfId="25038"/>
    <cellStyle name="Note 4 3 3 2 2 6" xfId="25039"/>
    <cellStyle name="Note 4 3 3 2 2 7" xfId="25040"/>
    <cellStyle name="Note 4 3 3 2 2 8" xfId="25041"/>
    <cellStyle name="Note 4 3 3 2 3" xfId="25042"/>
    <cellStyle name="Note 4 3 3 2 3 2" xfId="25043"/>
    <cellStyle name="Note 4 3 3 2 3 3" xfId="25044"/>
    <cellStyle name="Note 4 3 3 2 3 4" xfId="25045"/>
    <cellStyle name="Note 4 3 3 2 3 5" xfId="25046"/>
    <cellStyle name="Note 4 3 3 2 3 6" xfId="25047"/>
    <cellStyle name="Note 4 3 3 2 4" xfId="25048"/>
    <cellStyle name="Note 4 3 3 2 4 2" xfId="25049"/>
    <cellStyle name="Note 4 3 3 2 4 3" xfId="25050"/>
    <cellStyle name="Note 4 3 3 2 4 4" xfId="25051"/>
    <cellStyle name="Note 4 3 3 2 4 5" xfId="25052"/>
    <cellStyle name="Note 4 3 3 2 4 6" xfId="25053"/>
    <cellStyle name="Note 4 3 3 2 5" xfId="25054"/>
    <cellStyle name="Note 4 3 3 2 6" xfId="25055"/>
    <cellStyle name="Note 4 3 3 2 7" xfId="25056"/>
    <cellStyle name="Note 4 3 3 2 8" xfId="25057"/>
    <cellStyle name="Note 4 3 3 2 9" xfId="25058"/>
    <cellStyle name="Note 4 3 3 3" xfId="25059"/>
    <cellStyle name="Note 4 3 3 3 2" xfId="25060"/>
    <cellStyle name="Note 4 3 3 3 2 2" xfId="25061"/>
    <cellStyle name="Note 4 3 3 3 2 3" xfId="25062"/>
    <cellStyle name="Note 4 3 3 3 2 4" xfId="25063"/>
    <cellStyle name="Note 4 3 3 3 2 5" xfId="25064"/>
    <cellStyle name="Note 4 3 3 3 2 6" xfId="25065"/>
    <cellStyle name="Note 4 3 3 3 3" xfId="25066"/>
    <cellStyle name="Note 4 3 3 3 3 2" xfId="25067"/>
    <cellStyle name="Note 4 3 3 3 3 3" xfId="25068"/>
    <cellStyle name="Note 4 3 3 3 3 4" xfId="25069"/>
    <cellStyle name="Note 4 3 3 3 3 5" xfId="25070"/>
    <cellStyle name="Note 4 3 3 3 3 6" xfId="25071"/>
    <cellStyle name="Note 4 3 3 3 4" xfId="25072"/>
    <cellStyle name="Note 4 3 3 3 5" xfId="25073"/>
    <cellStyle name="Note 4 3 3 3 6" xfId="25074"/>
    <cellStyle name="Note 4 3 3 3 7" xfId="25075"/>
    <cellStyle name="Note 4 3 3 3 8" xfId="25076"/>
    <cellStyle name="Note 4 3 3 4" xfId="25077"/>
    <cellStyle name="Note 4 3 3 4 2" xfId="25078"/>
    <cellStyle name="Note 4 3 3 4 3" xfId="25079"/>
    <cellStyle name="Note 4 3 3 4 4" xfId="25080"/>
    <cellStyle name="Note 4 3 3 4 5" xfId="25081"/>
    <cellStyle name="Note 4 3 3 4 6" xfId="25082"/>
    <cellStyle name="Note 4 3 3 5" xfId="25083"/>
    <cellStyle name="Note 4 3 3 5 2" xfId="25084"/>
    <cellStyle name="Note 4 3 3 5 3" xfId="25085"/>
    <cellStyle name="Note 4 3 3 5 4" xfId="25086"/>
    <cellStyle name="Note 4 3 3 5 5" xfId="25087"/>
    <cellStyle name="Note 4 3 3 5 6" xfId="25088"/>
    <cellStyle name="Note 4 3 3 6" xfId="25089"/>
    <cellStyle name="Note 4 3 3 7" xfId="25090"/>
    <cellStyle name="Note 4 3 3 8" xfId="25091"/>
    <cellStyle name="Note 4 3 3 9" xfId="25092"/>
    <cellStyle name="Note 4 3 4" xfId="25093"/>
    <cellStyle name="Note 4 3 4 2" xfId="25094"/>
    <cellStyle name="Note 4 3 4 2 2" xfId="25095"/>
    <cellStyle name="Note 4 3 4 2 2 2" xfId="25096"/>
    <cellStyle name="Note 4 3 4 2 2 3" xfId="25097"/>
    <cellStyle name="Note 4 3 4 2 2 4" xfId="25098"/>
    <cellStyle name="Note 4 3 4 2 2 5" xfId="25099"/>
    <cellStyle name="Note 4 3 4 2 2 6" xfId="25100"/>
    <cellStyle name="Note 4 3 4 2 3" xfId="25101"/>
    <cellStyle name="Note 4 3 4 2 3 2" xfId="25102"/>
    <cellStyle name="Note 4 3 4 2 3 3" xfId="25103"/>
    <cellStyle name="Note 4 3 4 2 3 4" xfId="25104"/>
    <cellStyle name="Note 4 3 4 2 3 5" xfId="25105"/>
    <cellStyle name="Note 4 3 4 2 3 6" xfId="25106"/>
    <cellStyle name="Note 4 3 4 2 4" xfId="25107"/>
    <cellStyle name="Note 4 3 4 2 5" xfId="25108"/>
    <cellStyle name="Note 4 3 4 2 6" xfId="25109"/>
    <cellStyle name="Note 4 3 4 2 7" xfId="25110"/>
    <cellStyle name="Note 4 3 4 2 8" xfId="25111"/>
    <cellStyle name="Note 4 3 4 3" xfId="25112"/>
    <cellStyle name="Note 4 3 4 3 2" xfId="25113"/>
    <cellStyle name="Note 4 3 4 3 3" xfId="25114"/>
    <cellStyle name="Note 4 3 4 3 4" xfId="25115"/>
    <cellStyle name="Note 4 3 4 3 5" xfId="25116"/>
    <cellStyle name="Note 4 3 4 3 6" xfId="25117"/>
    <cellStyle name="Note 4 3 4 4" xfId="25118"/>
    <cellStyle name="Note 4 3 4 4 2" xfId="25119"/>
    <cellStyle name="Note 4 3 4 4 3" xfId="25120"/>
    <cellStyle name="Note 4 3 4 4 4" xfId="25121"/>
    <cellStyle name="Note 4 3 4 4 5" xfId="25122"/>
    <cellStyle name="Note 4 3 4 4 6" xfId="25123"/>
    <cellStyle name="Note 4 3 4 5" xfId="25124"/>
    <cellStyle name="Note 4 3 4 6" xfId="25125"/>
    <cellStyle name="Note 4 3 4 7" xfId="25126"/>
    <cellStyle name="Note 4 3 4 8" xfId="25127"/>
    <cellStyle name="Note 4 3 4 9" xfId="25128"/>
    <cellStyle name="Note 4 3 5" xfId="25129"/>
    <cellStyle name="Note 4 3 5 2" xfId="25130"/>
    <cellStyle name="Note 4 3 5 2 2" xfId="25131"/>
    <cellStyle name="Note 4 3 5 2 3" xfId="25132"/>
    <cellStyle name="Note 4 3 5 2 4" xfId="25133"/>
    <cellStyle name="Note 4 3 5 2 5" xfId="25134"/>
    <cellStyle name="Note 4 3 5 2 6" xfId="25135"/>
    <cellStyle name="Note 4 3 5 3" xfId="25136"/>
    <cellStyle name="Note 4 3 5 3 2" xfId="25137"/>
    <cellStyle name="Note 4 3 5 3 3" xfId="25138"/>
    <cellStyle name="Note 4 3 5 3 4" xfId="25139"/>
    <cellStyle name="Note 4 3 5 3 5" xfId="25140"/>
    <cellStyle name="Note 4 3 5 3 6" xfId="25141"/>
    <cellStyle name="Note 4 3 5 4" xfId="25142"/>
    <cellStyle name="Note 4 3 5 5" xfId="25143"/>
    <cellStyle name="Note 4 3 5 6" xfId="25144"/>
    <cellStyle name="Note 4 3 5 7" xfId="25145"/>
    <cellStyle name="Note 4 3 5 8" xfId="25146"/>
    <cellStyle name="Note 4 3 6" xfId="25147"/>
    <cellStyle name="Note 4 3 6 2" xfId="25148"/>
    <cellStyle name="Note 4 3 6 3" xfId="25149"/>
    <cellStyle name="Note 4 3 6 4" xfId="25150"/>
    <cellStyle name="Note 4 3 6 5" xfId="25151"/>
    <cellStyle name="Note 4 3 6 6" xfId="25152"/>
    <cellStyle name="Note 4 3 7" xfId="25153"/>
    <cellStyle name="Note 4 3 7 2" xfId="25154"/>
    <cellStyle name="Note 4 3 7 3" xfId="25155"/>
    <cellStyle name="Note 4 3 7 4" xfId="25156"/>
    <cellStyle name="Note 4 3 7 5" xfId="25157"/>
    <cellStyle name="Note 4 3 7 6" xfId="25158"/>
    <cellStyle name="Note 4 3 8" xfId="25159"/>
    <cellStyle name="Note 4 3 9" xfId="25160"/>
    <cellStyle name="Note 4 4" xfId="25161"/>
    <cellStyle name="Note 4 4 10" xfId="25162"/>
    <cellStyle name="Note 4 4 11" xfId="25163"/>
    <cellStyle name="Note 4 4 2" xfId="25164"/>
    <cellStyle name="Note 4 4 2 10" xfId="25165"/>
    <cellStyle name="Note 4 4 2 2" xfId="25166"/>
    <cellStyle name="Note 4 4 2 2 2" xfId="25167"/>
    <cellStyle name="Note 4 4 2 2 2 2" xfId="25168"/>
    <cellStyle name="Note 4 4 2 2 2 2 2" xfId="25169"/>
    <cellStyle name="Note 4 4 2 2 2 2 3" xfId="25170"/>
    <cellStyle name="Note 4 4 2 2 2 2 4" xfId="25171"/>
    <cellStyle name="Note 4 4 2 2 2 2 5" xfId="25172"/>
    <cellStyle name="Note 4 4 2 2 2 2 6" xfId="25173"/>
    <cellStyle name="Note 4 4 2 2 2 3" xfId="25174"/>
    <cellStyle name="Note 4 4 2 2 2 3 2" xfId="25175"/>
    <cellStyle name="Note 4 4 2 2 2 3 3" xfId="25176"/>
    <cellStyle name="Note 4 4 2 2 2 3 4" xfId="25177"/>
    <cellStyle name="Note 4 4 2 2 2 3 5" xfId="25178"/>
    <cellStyle name="Note 4 4 2 2 2 3 6" xfId="25179"/>
    <cellStyle name="Note 4 4 2 2 2 4" xfId="25180"/>
    <cellStyle name="Note 4 4 2 2 2 5" xfId="25181"/>
    <cellStyle name="Note 4 4 2 2 2 6" xfId="25182"/>
    <cellStyle name="Note 4 4 2 2 2 7" xfId="25183"/>
    <cellStyle name="Note 4 4 2 2 2 8" xfId="25184"/>
    <cellStyle name="Note 4 4 2 2 3" xfId="25185"/>
    <cellStyle name="Note 4 4 2 2 3 2" xfId="25186"/>
    <cellStyle name="Note 4 4 2 2 3 3" xfId="25187"/>
    <cellStyle name="Note 4 4 2 2 3 4" xfId="25188"/>
    <cellStyle name="Note 4 4 2 2 3 5" xfId="25189"/>
    <cellStyle name="Note 4 4 2 2 3 6" xfId="25190"/>
    <cellStyle name="Note 4 4 2 2 4" xfId="25191"/>
    <cellStyle name="Note 4 4 2 2 4 2" xfId="25192"/>
    <cellStyle name="Note 4 4 2 2 4 3" xfId="25193"/>
    <cellStyle name="Note 4 4 2 2 4 4" xfId="25194"/>
    <cellStyle name="Note 4 4 2 2 4 5" xfId="25195"/>
    <cellStyle name="Note 4 4 2 2 4 6" xfId="25196"/>
    <cellStyle name="Note 4 4 2 2 5" xfId="25197"/>
    <cellStyle name="Note 4 4 2 2 6" xfId="25198"/>
    <cellStyle name="Note 4 4 2 2 7" xfId="25199"/>
    <cellStyle name="Note 4 4 2 2 8" xfId="25200"/>
    <cellStyle name="Note 4 4 2 2 9" xfId="25201"/>
    <cellStyle name="Note 4 4 2 3" xfId="25202"/>
    <cellStyle name="Note 4 4 2 3 2" xfId="25203"/>
    <cellStyle name="Note 4 4 2 3 2 2" xfId="25204"/>
    <cellStyle name="Note 4 4 2 3 2 3" xfId="25205"/>
    <cellStyle name="Note 4 4 2 3 2 4" xfId="25206"/>
    <cellStyle name="Note 4 4 2 3 2 5" xfId="25207"/>
    <cellStyle name="Note 4 4 2 3 2 6" xfId="25208"/>
    <cellStyle name="Note 4 4 2 3 3" xfId="25209"/>
    <cellStyle name="Note 4 4 2 3 3 2" xfId="25210"/>
    <cellStyle name="Note 4 4 2 3 3 3" xfId="25211"/>
    <cellStyle name="Note 4 4 2 3 3 4" xfId="25212"/>
    <cellStyle name="Note 4 4 2 3 3 5" xfId="25213"/>
    <cellStyle name="Note 4 4 2 3 3 6" xfId="25214"/>
    <cellStyle name="Note 4 4 2 3 4" xfId="25215"/>
    <cellStyle name="Note 4 4 2 3 5" xfId="25216"/>
    <cellStyle name="Note 4 4 2 3 6" xfId="25217"/>
    <cellStyle name="Note 4 4 2 3 7" xfId="25218"/>
    <cellStyle name="Note 4 4 2 3 8" xfId="25219"/>
    <cellStyle name="Note 4 4 2 4" xfId="25220"/>
    <cellStyle name="Note 4 4 2 4 2" xfId="25221"/>
    <cellStyle name="Note 4 4 2 4 3" xfId="25222"/>
    <cellStyle name="Note 4 4 2 4 4" xfId="25223"/>
    <cellStyle name="Note 4 4 2 4 5" xfId="25224"/>
    <cellStyle name="Note 4 4 2 4 6" xfId="25225"/>
    <cellStyle name="Note 4 4 2 5" xfId="25226"/>
    <cellStyle name="Note 4 4 2 5 2" xfId="25227"/>
    <cellStyle name="Note 4 4 2 5 3" xfId="25228"/>
    <cellStyle name="Note 4 4 2 5 4" xfId="25229"/>
    <cellStyle name="Note 4 4 2 5 5" xfId="25230"/>
    <cellStyle name="Note 4 4 2 5 6" xfId="25231"/>
    <cellStyle name="Note 4 4 2 6" xfId="25232"/>
    <cellStyle name="Note 4 4 2 7" xfId="25233"/>
    <cellStyle name="Note 4 4 2 8" xfId="25234"/>
    <cellStyle name="Note 4 4 2 9" xfId="25235"/>
    <cellStyle name="Note 4 4 3" xfId="25236"/>
    <cellStyle name="Note 4 4 3 2" xfId="25237"/>
    <cellStyle name="Note 4 4 3 2 2" xfId="25238"/>
    <cellStyle name="Note 4 4 3 2 2 2" xfId="25239"/>
    <cellStyle name="Note 4 4 3 2 2 3" xfId="25240"/>
    <cellStyle name="Note 4 4 3 2 2 4" xfId="25241"/>
    <cellStyle name="Note 4 4 3 2 2 5" xfId="25242"/>
    <cellStyle name="Note 4 4 3 2 2 6" xfId="25243"/>
    <cellStyle name="Note 4 4 3 2 3" xfId="25244"/>
    <cellStyle name="Note 4 4 3 2 3 2" xfId="25245"/>
    <cellStyle name="Note 4 4 3 2 3 3" xfId="25246"/>
    <cellStyle name="Note 4 4 3 2 3 4" xfId="25247"/>
    <cellStyle name="Note 4 4 3 2 3 5" xfId="25248"/>
    <cellStyle name="Note 4 4 3 2 3 6" xfId="25249"/>
    <cellStyle name="Note 4 4 3 2 4" xfId="25250"/>
    <cellStyle name="Note 4 4 3 2 5" xfId="25251"/>
    <cellStyle name="Note 4 4 3 2 6" xfId="25252"/>
    <cellStyle name="Note 4 4 3 2 7" xfId="25253"/>
    <cellStyle name="Note 4 4 3 2 8" xfId="25254"/>
    <cellStyle name="Note 4 4 3 3" xfId="25255"/>
    <cellStyle name="Note 4 4 3 3 2" xfId="25256"/>
    <cellStyle name="Note 4 4 3 3 3" xfId="25257"/>
    <cellStyle name="Note 4 4 3 3 4" xfId="25258"/>
    <cellStyle name="Note 4 4 3 3 5" xfId="25259"/>
    <cellStyle name="Note 4 4 3 3 6" xfId="25260"/>
    <cellStyle name="Note 4 4 3 4" xfId="25261"/>
    <cellStyle name="Note 4 4 3 4 2" xfId="25262"/>
    <cellStyle name="Note 4 4 3 4 3" xfId="25263"/>
    <cellStyle name="Note 4 4 3 4 4" xfId="25264"/>
    <cellStyle name="Note 4 4 3 4 5" xfId="25265"/>
    <cellStyle name="Note 4 4 3 4 6" xfId="25266"/>
    <cellStyle name="Note 4 4 3 5" xfId="25267"/>
    <cellStyle name="Note 4 4 3 6" xfId="25268"/>
    <cellStyle name="Note 4 4 3 7" xfId="25269"/>
    <cellStyle name="Note 4 4 3 8" xfId="25270"/>
    <cellStyle name="Note 4 4 3 9" xfId="25271"/>
    <cellStyle name="Note 4 4 4" xfId="25272"/>
    <cellStyle name="Note 4 4 4 2" xfId="25273"/>
    <cellStyle name="Note 4 4 4 2 2" xfId="25274"/>
    <cellStyle name="Note 4 4 4 2 3" xfId="25275"/>
    <cellStyle name="Note 4 4 4 2 4" xfId="25276"/>
    <cellStyle name="Note 4 4 4 2 5" xfId="25277"/>
    <cellStyle name="Note 4 4 4 2 6" xfId="25278"/>
    <cellStyle name="Note 4 4 4 3" xfId="25279"/>
    <cellStyle name="Note 4 4 4 3 2" xfId="25280"/>
    <cellStyle name="Note 4 4 4 3 3" xfId="25281"/>
    <cellStyle name="Note 4 4 4 3 4" xfId="25282"/>
    <cellStyle name="Note 4 4 4 3 5" xfId="25283"/>
    <cellStyle name="Note 4 4 4 3 6" xfId="25284"/>
    <cellStyle name="Note 4 4 4 4" xfId="25285"/>
    <cellStyle name="Note 4 4 4 5" xfId="25286"/>
    <cellStyle name="Note 4 4 4 6" xfId="25287"/>
    <cellStyle name="Note 4 4 4 7" xfId="25288"/>
    <cellStyle name="Note 4 4 4 8" xfId="25289"/>
    <cellStyle name="Note 4 4 5" xfId="25290"/>
    <cellStyle name="Note 4 4 5 2" xfId="25291"/>
    <cellStyle name="Note 4 4 5 3" xfId="25292"/>
    <cellStyle name="Note 4 4 5 4" xfId="25293"/>
    <cellStyle name="Note 4 4 5 5" xfId="25294"/>
    <cellStyle name="Note 4 4 5 6" xfId="25295"/>
    <cellStyle name="Note 4 4 6" xfId="25296"/>
    <cellStyle name="Note 4 4 6 2" xfId="25297"/>
    <cellStyle name="Note 4 4 6 3" xfId="25298"/>
    <cellStyle name="Note 4 4 6 4" xfId="25299"/>
    <cellStyle name="Note 4 4 6 5" xfId="25300"/>
    <cellStyle name="Note 4 4 6 6" xfId="25301"/>
    <cellStyle name="Note 4 4 7" xfId="25302"/>
    <cellStyle name="Note 4 4 8" xfId="25303"/>
    <cellStyle name="Note 4 4 9" xfId="25304"/>
    <cellStyle name="Note 4 5" xfId="25305"/>
    <cellStyle name="Note 4 5 10" xfId="25306"/>
    <cellStyle name="Note 4 5 2" xfId="25307"/>
    <cellStyle name="Note 4 5 2 2" xfId="25308"/>
    <cellStyle name="Note 4 5 2 2 2" xfId="25309"/>
    <cellStyle name="Note 4 5 2 2 2 2" xfId="25310"/>
    <cellStyle name="Note 4 5 2 2 2 3" xfId="25311"/>
    <cellStyle name="Note 4 5 2 2 2 4" xfId="25312"/>
    <cellStyle name="Note 4 5 2 2 2 5" xfId="25313"/>
    <cellStyle name="Note 4 5 2 2 2 6" xfId="25314"/>
    <cellStyle name="Note 4 5 2 2 3" xfId="25315"/>
    <cellStyle name="Note 4 5 2 2 3 2" xfId="25316"/>
    <cellStyle name="Note 4 5 2 2 3 3" xfId="25317"/>
    <cellStyle name="Note 4 5 2 2 3 4" xfId="25318"/>
    <cellStyle name="Note 4 5 2 2 3 5" xfId="25319"/>
    <cellStyle name="Note 4 5 2 2 3 6" xfId="25320"/>
    <cellStyle name="Note 4 5 2 2 4" xfId="25321"/>
    <cellStyle name="Note 4 5 2 2 5" xfId="25322"/>
    <cellStyle name="Note 4 5 2 2 6" xfId="25323"/>
    <cellStyle name="Note 4 5 2 2 7" xfId="25324"/>
    <cellStyle name="Note 4 5 2 2 8" xfId="25325"/>
    <cellStyle name="Note 4 5 2 3" xfId="25326"/>
    <cellStyle name="Note 4 5 2 3 2" xfId="25327"/>
    <cellStyle name="Note 4 5 2 3 3" xfId="25328"/>
    <cellStyle name="Note 4 5 2 3 4" xfId="25329"/>
    <cellStyle name="Note 4 5 2 3 5" xfId="25330"/>
    <cellStyle name="Note 4 5 2 3 6" xfId="25331"/>
    <cellStyle name="Note 4 5 2 4" xfId="25332"/>
    <cellStyle name="Note 4 5 2 4 2" xfId="25333"/>
    <cellStyle name="Note 4 5 2 4 3" xfId="25334"/>
    <cellStyle name="Note 4 5 2 4 4" xfId="25335"/>
    <cellStyle name="Note 4 5 2 4 5" xfId="25336"/>
    <cellStyle name="Note 4 5 2 4 6" xfId="25337"/>
    <cellStyle name="Note 4 5 2 5" xfId="25338"/>
    <cellStyle name="Note 4 5 2 6" xfId="25339"/>
    <cellStyle name="Note 4 5 2 7" xfId="25340"/>
    <cellStyle name="Note 4 5 2 8" xfId="25341"/>
    <cellStyle name="Note 4 5 2 9" xfId="25342"/>
    <cellStyle name="Note 4 5 3" xfId="25343"/>
    <cellStyle name="Note 4 5 3 2" xfId="25344"/>
    <cellStyle name="Note 4 5 3 2 2" xfId="25345"/>
    <cellStyle name="Note 4 5 3 2 3" xfId="25346"/>
    <cellStyle name="Note 4 5 3 2 4" xfId="25347"/>
    <cellStyle name="Note 4 5 3 2 5" xfId="25348"/>
    <cellStyle name="Note 4 5 3 2 6" xfId="25349"/>
    <cellStyle name="Note 4 5 3 3" xfId="25350"/>
    <cellStyle name="Note 4 5 3 3 2" xfId="25351"/>
    <cellStyle name="Note 4 5 3 3 3" xfId="25352"/>
    <cellStyle name="Note 4 5 3 3 4" xfId="25353"/>
    <cellStyle name="Note 4 5 3 3 5" xfId="25354"/>
    <cellStyle name="Note 4 5 3 3 6" xfId="25355"/>
    <cellStyle name="Note 4 5 3 4" xfId="25356"/>
    <cellStyle name="Note 4 5 3 5" xfId="25357"/>
    <cellStyle name="Note 4 5 3 6" xfId="25358"/>
    <cellStyle name="Note 4 5 3 7" xfId="25359"/>
    <cellStyle name="Note 4 5 3 8" xfId="25360"/>
    <cellStyle name="Note 4 5 4" xfId="25361"/>
    <cellStyle name="Note 4 5 4 2" xfId="25362"/>
    <cellStyle name="Note 4 5 4 3" xfId="25363"/>
    <cellStyle name="Note 4 5 4 4" xfId="25364"/>
    <cellStyle name="Note 4 5 4 5" xfId="25365"/>
    <cellStyle name="Note 4 5 4 6" xfId="25366"/>
    <cellStyle name="Note 4 5 5" xfId="25367"/>
    <cellStyle name="Note 4 5 5 2" xfId="25368"/>
    <cellStyle name="Note 4 5 5 3" xfId="25369"/>
    <cellStyle name="Note 4 5 5 4" xfId="25370"/>
    <cellStyle name="Note 4 5 5 5" xfId="25371"/>
    <cellStyle name="Note 4 5 5 6" xfId="25372"/>
    <cellStyle name="Note 4 5 6" xfId="25373"/>
    <cellStyle name="Note 4 5 7" xfId="25374"/>
    <cellStyle name="Note 4 5 8" xfId="25375"/>
    <cellStyle name="Note 4 5 9" xfId="25376"/>
    <cellStyle name="Note 4 6" xfId="25377"/>
    <cellStyle name="Note 4 6 2" xfId="25378"/>
    <cellStyle name="Note 4 6 2 2" xfId="25379"/>
    <cellStyle name="Note 4 6 2 2 2" xfId="25380"/>
    <cellStyle name="Note 4 6 2 2 3" xfId="25381"/>
    <cellStyle name="Note 4 6 2 2 4" xfId="25382"/>
    <cellStyle name="Note 4 6 2 2 5" xfId="25383"/>
    <cellStyle name="Note 4 6 2 2 6" xfId="25384"/>
    <cellStyle name="Note 4 6 2 3" xfId="25385"/>
    <cellStyle name="Note 4 6 2 3 2" xfId="25386"/>
    <cellStyle name="Note 4 6 2 3 3" xfId="25387"/>
    <cellStyle name="Note 4 6 2 3 4" xfId="25388"/>
    <cellStyle name="Note 4 6 2 3 5" xfId="25389"/>
    <cellStyle name="Note 4 6 2 3 6" xfId="25390"/>
    <cellStyle name="Note 4 6 2 4" xfId="25391"/>
    <cellStyle name="Note 4 6 2 5" xfId="25392"/>
    <cellStyle name="Note 4 6 2 6" xfId="25393"/>
    <cellStyle name="Note 4 6 2 7" xfId="25394"/>
    <cellStyle name="Note 4 6 2 8" xfId="25395"/>
    <cellStyle name="Note 4 6 3" xfId="25396"/>
    <cellStyle name="Note 4 6 3 2" xfId="25397"/>
    <cellStyle name="Note 4 6 3 3" xfId="25398"/>
    <cellStyle name="Note 4 6 3 4" xfId="25399"/>
    <cellStyle name="Note 4 6 3 5" xfId="25400"/>
    <cellStyle name="Note 4 6 3 6" xfId="25401"/>
    <cellStyle name="Note 4 6 4" xfId="25402"/>
    <cellStyle name="Note 4 6 4 2" xfId="25403"/>
    <cellStyle name="Note 4 6 4 3" xfId="25404"/>
    <cellStyle name="Note 4 6 4 4" xfId="25405"/>
    <cellStyle name="Note 4 6 4 5" xfId="25406"/>
    <cellStyle name="Note 4 6 4 6" xfId="25407"/>
    <cellStyle name="Note 4 6 5" xfId="25408"/>
    <cellStyle name="Note 4 6 6" xfId="25409"/>
    <cellStyle name="Note 4 6 7" xfId="25410"/>
    <cellStyle name="Note 4 6 8" xfId="25411"/>
    <cellStyle name="Note 4 6 9" xfId="25412"/>
    <cellStyle name="Note 4 7" xfId="25413"/>
    <cellStyle name="Note 4 7 2" xfId="25414"/>
    <cellStyle name="Note 4 7 2 2" xfId="25415"/>
    <cellStyle name="Note 4 7 2 3" xfId="25416"/>
    <cellStyle name="Note 4 7 2 4" xfId="25417"/>
    <cellStyle name="Note 4 7 2 5" xfId="25418"/>
    <cellStyle name="Note 4 7 2 6" xfId="25419"/>
    <cellStyle name="Note 4 7 3" xfId="25420"/>
    <cellStyle name="Note 4 7 3 2" xfId="25421"/>
    <cellStyle name="Note 4 7 3 3" xfId="25422"/>
    <cellStyle name="Note 4 7 3 4" xfId="25423"/>
    <cellStyle name="Note 4 7 3 5" xfId="25424"/>
    <cellStyle name="Note 4 7 3 6" xfId="25425"/>
    <cellStyle name="Note 4 7 4" xfId="25426"/>
    <cellStyle name="Note 4 7 5" xfId="25427"/>
    <cellStyle name="Note 4 7 6" xfId="25428"/>
    <cellStyle name="Note 4 7 7" xfId="25429"/>
    <cellStyle name="Note 4 7 8" xfId="25430"/>
    <cellStyle name="Note 4 8" xfId="25431"/>
    <cellStyle name="Note 4 8 2" xfId="25432"/>
    <cellStyle name="Note 4 8 3" xfId="25433"/>
    <cellStyle name="Note 4 8 4" xfId="25434"/>
    <cellStyle name="Note 4 8 5" xfId="25435"/>
    <cellStyle name="Note 4 8 6" xfId="25436"/>
    <cellStyle name="Note 4 9" xfId="25437"/>
    <cellStyle name="Note 4 9 2" xfId="25438"/>
    <cellStyle name="Note 4 9 3" xfId="25439"/>
    <cellStyle name="Note 4 9 4" xfId="25440"/>
    <cellStyle name="Note 4 9 5" xfId="25441"/>
    <cellStyle name="Note 4 9 6" xfId="25442"/>
    <cellStyle name="Note 5" xfId="25443"/>
    <cellStyle name="Note 5 10" xfId="25444"/>
    <cellStyle name="Note 5 11" xfId="25445"/>
    <cellStyle name="Note 5 12" xfId="25446"/>
    <cellStyle name="Note 5 13" xfId="25447"/>
    <cellStyle name="Note 5 2" xfId="25448"/>
    <cellStyle name="Note 5 2 10" xfId="25449"/>
    <cellStyle name="Note 5 2 11" xfId="25450"/>
    <cellStyle name="Note 5 2 12" xfId="25451"/>
    <cellStyle name="Note 5 2 2" xfId="25452"/>
    <cellStyle name="Note 5 2 2 10" xfId="25453"/>
    <cellStyle name="Note 5 2 2 11" xfId="25454"/>
    <cellStyle name="Note 5 2 2 2" xfId="25455"/>
    <cellStyle name="Note 5 2 2 2 10" xfId="25456"/>
    <cellStyle name="Note 5 2 2 2 2" xfId="25457"/>
    <cellStyle name="Note 5 2 2 2 2 2" xfId="25458"/>
    <cellStyle name="Note 5 2 2 2 2 2 2" xfId="25459"/>
    <cellStyle name="Note 5 2 2 2 2 2 2 2" xfId="25460"/>
    <cellStyle name="Note 5 2 2 2 2 2 2 3" xfId="25461"/>
    <cellStyle name="Note 5 2 2 2 2 2 2 4" xfId="25462"/>
    <cellStyle name="Note 5 2 2 2 2 2 2 5" xfId="25463"/>
    <cellStyle name="Note 5 2 2 2 2 2 2 6" xfId="25464"/>
    <cellStyle name="Note 5 2 2 2 2 2 3" xfId="25465"/>
    <cellStyle name="Note 5 2 2 2 2 2 3 2" xfId="25466"/>
    <cellStyle name="Note 5 2 2 2 2 2 3 3" xfId="25467"/>
    <cellStyle name="Note 5 2 2 2 2 2 3 4" xfId="25468"/>
    <cellStyle name="Note 5 2 2 2 2 2 3 5" xfId="25469"/>
    <cellStyle name="Note 5 2 2 2 2 2 3 6" xfId="25470"/>
    <cellStyle name="Note 5 2 2 2 2 2 4" xfId="25471"/>
    <cellStyle name="Note 5 2 2 2 2 2 5" xfId="25472"/>
    <cellStyle name="Note 5 2 2 2 2 2 6" xfId="25473"/>
    <cellStyle name="Note 5 2 2 2 2 2 7" xfId="25474"/>
    <cellStyle name="Note 5 2 2 2 2 2 8" xfId="25475"/>
    <cellStyle name="Note 5 2 2 2 2 3" xfId="25476"/>
    <cellStyle name="Note 5 2 2 2 2 3 2" xfId="25477"/>
    <cellStyle name="Note 5 2 2 2 2 3 3" xfId="25478"/>
    <cellStyle name="Note 5 2 2 2 2 3 4" xfId="25479"/>
    <cellStyle name="Note 5 2 2 2 2 3 5" xfId="25480"/>
    <cellStyle name="Note 5 2 2 2 2 3 6" xfId="25481"/>
    <cellStyle name="Note 5 2 2 2 2 4" xfId="25482"/>
    <cellStyle name="Note 5 2 2 2 2 4 2" xfId="25483"/>
    <cellStyle name="Note 5 2 2 2 2 4 3" xfId="25484"/>
    <cellStyle name="Note 5 2 2 2 2 4 4" xfId="25485"/>
    <cellStyle name="Note 5 2 2 2 2 4 5" xfId="25486"/>
    <cellStyle name="Note 5 2 2 2 2 4 6" xfId="25487"/>
    <cellStyle name="Note 5 2 2 2 2 5" xfId="25488"/>
    <cellStyle name="Note 5 2 2 2 2 6" xfId="25489"/>
    <cellStyle name="Note 5 2 2 2 2 7" xfId="25490"/>
    <cellStyle name="Note 5 2 2 2 2 8" xfId="25491"/>
    <cellStyle name="Note 5 2 2 2 2 9" xfId="25492"/>
    <cellStyle name="Note 5 2 2 2 3" xfId="25493"/>
    <cellStyle name="Note 5 2 2 2 3 2" xfId="25494"/>
    <cellStyle name="Note 5 2 2 2 3 2 2" xfId="25495"/>
    <cellStyle name="Note 5 2 2 2 3 2 3" xfId="25496"/>
    <cellStyle name="Note 5 2 2 2 3 2 4" xfId="25497"/>
    <cellStyle name="Note 5 2 2 2 3 2 5" xfId="25498"/>
    <cellStyle name="Note 5 2 2 2 3 2 6" xfId="25499"/>
    <cellStyle name="Note 5 2 2 2 3 3" xfId="25500"/>
    <cellStyle name="Note 5 2 2 2 3 3 2" xfId="25501"/>
    <cellStyle name="Note 5 2 2 2 3 3 3" xfId="25502"/>
    <cellStyle name="Note 5 2 2 2 3 3 4" xfId="25503"/>
    <cellStyle name="Note 5 2 2 2 3 3 5" xfId="25504"/>
    <cellStyle name="Note 5 2 2 2 3 3 6" xfId="25505"/>
    <cellStyle name="Note 5 2 2 2 3 4" xfId="25506"/>
    <cellStyle name="Note 5 2 2 2 3 5" xfId="25507"/>
    <cellStyle name="Note 5 2 2 2 3 6" xfId="25508"/>
    <cellStyle name="Note 5 2 2 2 3 7" xfId="25509"/>
    <cellStyle name="Note 5 2 2 2 3 8" xfId="25510"/>
    <cellStyle name="Note 5 2 2 2 4" xfId="25511"/>
    <cellStyle name="Note 5 2 2 2 4 2" xfId="25512"/>
    <cellStyle name="Note 5 2 2 2 4 3" xfId="25513"/>
    <cellStyle name="Note 5 2 2 2 4 4" xfId="25514"/>
    <cellStyle name="Note 5 2 2 2 4 5" xfId="25515"/>
    <cellStyle name="Note 5 2 2 2 4 6" xfId="25516"/>
    <cellStyle name="Note 5 2 2 2 5" xfId="25517"/>
    <cellStyle name="Note 5 2 2 2 5 2" xfId="25518"/>
    <cellStyle name="Note 5 2 2 2 5 3" xfId="25519"/>
    <cellStyle name="Note 5 2 2 2 5 4" xfId="25520"/>
    <cellStyle name="Note 5 2 2 2 5 5" xfId="25521"/>
    <cellStyle name="Note 5 2 2 2 5 6" xfId="25522"/>
    <cellStyle name="Note 5 2 2 2 6" xfId="25523"/>
    <cellStyle name="Note 5 2 2 2 7" xfId="25524"/>
    <cellStyle name="Note 5 2 2 2 8" xfId="25525"/>
    <cellStyle name="Note 5 2 2 2 9" xfId="25526"/>
    <cellStyle name="Note 5 2 2 3" xfId="25527"/>
    <cellStyle name="Note 5 2 2 3 2" xfId="25528"/>
    <cellStyle name="Note 5 2 2 3 2 2" xfId="25529"/>
    <cellStyle name="Note 5 2 2 3 2 2 2" xfId="25530"/>
    <cellStyle name="Note 5 2 2 3 2 2 3" xfId="25531"/>
    <cellStyle name="Note 5 2 2 3 2 2 4" xfId="25532"/>
    <cellStyle name="Note 5 2 2 3 2 2 5" xfId="25533"/>
    <cellStyle name="Note 5 2 2 3 2 2 6" xfId="25534"/>
    <cellStyle name="Note 5 2 2 3 2 3" xfId="25535"/>
    <cellStyle name="Note 5 2 2 3 2 3 2" xfId="25536"/>
    <cellStyle name="Note 5 2 2 3 2 3 3" xfId="25537"/>
    <cellStyle name="Note 5 2 2 3 2 3 4" xfId="25538"/>
    <cellStyle name="Note 5 2 2 3 2 3 5" xfId="25539"/>
    <cellStyle name="Note 5 2 2 3 2 3 6" xfId="25540"/>
    <cellStyle name="Note 5 2 2 3 2 4" xfId="25541"/>
    <cellStyle name="Note 5 2 2 3 2 5" xfId="25542"/>
    <cellStyle name="Note 5 2 2 3 2 6" xfId="25543"/>
    <cellStyle name="Note 5 2 2 3 2 7" xfId="25544"/>
    <cellStyle name="Note 5 2 2 3 2 8" xfId="25545"/>
    <cellStyle name="Note 5 2 2 3 3" xfId="25546"/>
    <cellStyle name="Note 5 2 2 3 3 2" xfId="25547"/>
    <cellStyle name="Note 5 2 2 3 3 3" xfId="25548"/>
    <cellStyle name="Note 5 2 2 3 3 4" xfId="25549"/>
    <cellStyle name="Note 5 2 2 3 3 5" xfId="25550"/>
    <cellStyle name="Note 5 2 2 3 3 6" xfId="25551"/>
    <cellStyle name="Note 5 2 2 3 4" xfId="25552"/>
    <cellStyle name="Note 5 2 2 3 4 2" xfId="25553"/>
    <cellStyle name="Note 5 2 2 3 4 3" xfId="25554"/>
    <cellStyle name="Note 5 2 2 3 4 4" xfId="25555"/>
    <cellStyle name="Note 5 2 2 3 4 5" xfId="25556"/>
    <cellStyle name="Note 5 2 2 3 4 6" xfId="25557"/>
    <cellStyle name="Note 5 2 2 3 5" xfId="25558"/>
    <cellStyle name="Note 5 2 2 3 6" xfId="25559"/>
    <cellStyle name="Note 5 2 2 3 7" xfId="25560"/>
    <cellStyle name="Note 5 2 2 3 8" xfId="25561"/>
    <cellStyle name="Note 5 2 2 3 9" xfId="25562"/>
    <cellStyle name="Note 5 2 2 4" xfId="25563"/>
    <cellStyle name="Note 5 2 2 4 2" xfId="25564"/>
    <cellStyle name="Note 5 2 2 4 2 2" xfId="25565"/>
    <cellStyle name="Note 5 2 2 4 2 3" xfId="25566"/>
    <cellStyle name="Note 5 2 2 4 2 4" xfId="25567"/>
    <cellStyle name="Note 5 2 2 4 2 5" xfId="25568"/>
    <cellStyle name="Note 5 2 2 4 2 6" xfId="25569"/>
    <cellStyle name="Note 5 2 2 4 3" xfId="25570"/>
    <cellStyle name="Note 5 2 2 4 3 2" xfId="25571"/>
    <cellStyle name="Note 5 2 2 4 3 3" xfId="25572"/>
    <cellStyle name="Note 5 2 2 4 3 4" xfId="25573"/>
    <cellStyle name="Note 5 2 2 4 3 5" xfId="25574"/>
    <cellStyle name="Note 5 2 2 4 3 6" xfId="25575"/>
    <cellStyle name="Note 5 2 2 4 4" xfId="25576"/>
    <cellStyle name="Note 5 2 2 4 5" xfId="25577"/>
    <cellStyle name="Note 5 2 2 4 6" xfId="25578"/>
    <cellStyle name="Note 5 2 2 4 7" xfId="25579"/>
    <cellStyle name="Note 5 2 2 4 8" xfId="25580"/>
    <cellStyle name="Note 5 2 2 5" xfId="25581"/>
    <cellStyle name="Note 5 2 2 5 2" xfId="25582"/>
    <cellStyle name="Note 5 2 2 5 3" xfId="25583"/>
    <cellStyle name="Note 5 2 2 5 4" xfId="25584"/>
    <cellStyle name="Note 5 2 2 5 5" xfId="25585"/>
    <cellStyle name="Note 5 2 2 5 6" xfId="25586"/>
    <cellStyle name="Note 5 2 2 6" xfId="25587"/>
    <cellStyle name="Note 5 2 2 6 2" xfId="25588"/>
    <cellStyle name="Note 5 2 2 6 3" xfId="25589"/>
    <cellStyle name="Note 5 2 2 6 4" xfId="25590"/>
    <cellStyle name="Note 5 2 2 6 5" xfId="25591"/>
    <cellStyle name="Note 5 2 2 6 6" xfId="25592"/>
    <cellStyle name="Note 5 2 2 7" xfId="25593"/>
    <cellStyle name="Note 5 2 2 8" xfId="25594"/>
    <cellStyle name="Note 5 2 2 9" xfId="25595"/>
    <cellStyle name="Note 5 2 3" xfId="25596"/>
    <cellStyle name="Note 5 2 3 10" xfId="25597"/>
    <cellStyle name="Note 5 2 3 2" xfId="25598"/>
    <cellStyle name="Note 5 2 3 2 2" xfId="25599"/>
    <cellStyle name="Note 5 2 3 2 2 2" xfId="25600"/>
    <cellStyle name="Note 5 2 3 2 2 2 2" xfId="25601"/>
    <cellStyle name="Note 5 2 3 2 2 2 3" xfId="25602"/>
    <cellStyle name="Note 5 2 3 2 2 2 4" xfId="25603"/>
    <cellStyle name="Note 5 2 3 2 2 2 5" xfId="25604"/>
    <cellStyle name="Note 5 2 3 2 2 2 6" xfId="25605"/>
    <cellStyle name="Note 5 2 3 2 2 3" xfId="25606"/>
    <cellStyle name="Note 5 2 3 2 2 3 2" xfId="25607"/>
    <cellStyle name="Note 5 2 3 2 2 3 3" xfId="25608"/>
    <cellStyle name="Note 5 2 3 2 2 3 4" xfId="25609"/>
    <cellStyle name="Note 5 2 3 2 2 3 5" xfId="25610"/>
    <cellStyle name="Note 5 2 3 2 2 3 6" xfId="25611"/>
    <cellStyle name="Note 5 2 3 2 2 4" xfId="25612"/>
    <cellStyle name="Note 5 2 3 2 2 5" xfId="25613"/>
    <cellStyle name="Note 5 2 3 2 2 6" xfId="25614"/>
    <cellStyle name="Note 5 2 3 2 2 7" xfId="25615"/>
    <cellStyle name="Note 5 2 3 2 2 8" xfId="25616"/>
    <cellStyle name="Note 5 2 3 2 3" xfId="25617"/>
    <cellStyle name="Note 5 2 3 2 3 2" xfId="25618"/>
    <cellStyle name="Note 5 2 3 2 3 3" xfId="25619"/>
    <cellStyle name="Note 5 2 3 2 3 4" xfId="25620"/>
    <cellStyle name="Note 5 2 3 2 3 5" xfId="25621"/>
    <cellStyle name="Note 5 2 3 2 3 6" xfId="25622"/>
    <cellStyle name="Note 5 2 3 2 4" xfId="25623"/>
    <cellStyle name="Note 5 2 3 2 4 2" xfId="25624"/>
    <cellStyle name="Note 5 2 3 2 4 3" xfId="25625"/>
    <cellStyle name="Note 5 2 3 2 4 4" xfId="25626"/>
    <cellStyle name="Note 5 2 3 2 4 5" xfId="25627"/>
    <cellStyle name="Note 5 2 3 2 4 6" xfId="25628"/>
    <cellStyle name="Note 5 2 3 2 5" xfId="25629"/>
    <cellStyle name="Note 5 2 3 2 6" xfId="25630"/>
    <cellStyle name="Note 5 2 3 2 7" xfId="25631"/>
    <cellStyle name="Note 5 2 3 2 8" xfId="25632"/>
    <cellStyle name="Note 5 2 3 2 9" xfId="25633"/>
    <cellStyle name="Note 5 2 3 3" xfId="25634"/>
    <cellStyle name="Note 5 2 3 3 2" xfId="25635"/>
    <cellStyle name="Note 5 2 3 3 2 2" xfId="25636"/>
    <cellStyle name="Note 5 2 3 3 2 3" xfId="25637"/>
    <cellStyle name="Note 5 2 3 3 2 4" xfId="25638"/>
    <cellStyle name="Note 5 2 3 3 2 5" xfId="25639"/>
    <cellStyle name="Note 5 2 3 3 2 6" xfId="25640"/>
    <cellStyle name="Note 5 2 3 3 3" xfId="25641"/>
    <cellStyle name="Note 5 2 3 3 3 2" xfId="25642"/>
    <cellStyle name="Note 5 2 3 3 3 3" xfId="25643"/>
    <cellStyle name="Note 5 2 3 3 3 4" xfId="25644"/>
    <cellStyle name="Note 5 2 3 3 3 5" xfId="25645"/>
    <cellStyle name="Note 5 2 3 3 3 6" xfId="25646"/>
    <cellStyle name="Note 5 2 3 3 4" xfId="25647"/>
    <cellStyle name="Note 5 2 3 3 5" xfId="25648"/>
    <cellStyle name="Note 5 2 3 3 6" xfId="25649"/>
    <cellStyle name="Note 5 2 3 3 7" xfId="25650"/>
    <cellStyle name="Note 5 2 3 3 8" xfId="25651"/>
    <cellStyle name="Note 5 2 3 4" xfId="25652"/>
    <cellStyle name="Note 5 2 3 4 2" xfId="25653"/>
    <cellStyle name="Note 5 2 3 4 3" xfId="25654"/>
    <cellStyle name="Note 5 2 3 4 4" xfId="25655"/>
    <cellStyle name="Note 5 2 3 4 5" xfId="25656"/>
    <cellStyle name="Note 5 2 3 4 6" xfId="25657"/>
    <cellStyle name="Note 5 2 3 5" xfId="25658"/>
    <cellStyle name="Note 5 2 3 5 2" xfId="25659"/>
    <cellStyle name="Note 5 2 3 5 3" xfId="25660"/>
    <cellStyle name="Note 5 2 3 5 4" xfId="25661"/>
    <cellStyle name="Note 5 2 3 5 5" xfId="25662"/>
    <cellStyle name="Note 5 2 3 5 6" xfId="25663"/>
    <cellStyle name="Note 5 2 3 6" xfId="25664"/>
    <cellStyle name="Note 5 2 3 7" xfId="25665"/>
    <cellStyle name="Note 5 2 3 8" xfId="25666"/>
    <cellStyle name="Note 5 2 3 9" xfId="25667"/>
    <cellStyle name="Note 5 2 4" xfId="25668"/>
    <cellStyle name="Note 5 2 4 2" xfId="25669"/>
    <cellStyle name="Note 5 2 4 2 2" xfId="25670"/>
    <cellStyle name="Note 5 2 4 2 2 2" xfId="25671"/>
    <cellStyle name="Note 5 2 4 2 2 3" xfId="25672"/>
    <cellStyle name="Note 5 2 4 2 2 4" xfId="25673"/>
    <cellStyle name="Note 5 2 4 2 2 5" xfId="25674"/>
    <cellStyle name="Note 5 2 4 2 2 6" xfId="25675"/>
    <cellStyle name="Note 5 2 4 2 3" xfId="25676"/>
    <cellStyle name="Note 5 2 4 2 3 2" xfId="25677"/>
    <cellStyle name="Note 5 2 4 2 3 3" xfId="25678"/>
    <cellStyle name="Note 5 2 4 2 3 4" xfId="25679"/>
    <cellStyle name="Note 5 2 4 2 3 5" xfId="25680"/>
    <cellStyle name="Note 5 2 4 2 3 6" xfId="25681"/>
    <cellStyle name="Note 5 2 4 2 4" xfId="25682"/>
    <cellStyle name="Note 5 2 4 2 5" xfId="25683"/>
    <cellStyle name="Note 5 2 4 2 6" xfId="25684"/>
    <cellStyle name="Note 5 2 4 2 7" xfId="25685"/>
    <cellStyle name="Note 5 2 4 2 8" xfId="25686"/>
    <cellStyle name="Note 5 2 4 3" xfId="25687"/>
    <cellStyle name="Note 5 2 4 3 2" xfId="25688"/>
    <cellStyle name="Note 5 2 4 3 3" xfId="25689"/>
    <cellStyle name="Note 5 2 4 3 4" xfId="25690"/>
    <cellStyle name="Note 5 2 4 3 5" xfId="25691"/>
    <cellStyle name="Note 5 2 4 3 6" xfId="25692"/>
    <cellStyle name="Note 5 2 4 4" xfId="25693"/>
    <cellStyle name="Note 5 2 4 4 2" xfId="25694"/>
    <cellStyle name="Note 5 2 4 4 3" xfId="25695"/>
    <cellStyle name="Note 5 2 4 4 4" xfId="25696"/>
    <cellStyle name="Note 5 2 4 4 5" xfId="25697"/>
    <cellStyle name="Note 5 2 4 4 6" xfId="25698"/>
    <cellStyle name="Note 5 2 4 5" xfId="25699"/>
    <cellStyle name="Note 5 2 4 6" xfId="25700"/>
    <cellStyle name="Note 5 2 4 7" xfId="25701"/>
    <cellStyle name="Note 5 2 4 8" xfId="25702"/>
    <cellStyle name="Note 5 2 4 9" xfId="25703"/>
    <cellStyle name="Note 5 2 5" xfId="25704"/>
    <cellStyle name="Note 5 2 5 2" xfId="25705"/>
    <cellStyle name="Note 5 2 5 2 2" xfId="25706"/>
    <cellStyle name="Note 5 2 5 2 3" xfId="25707"/>
    <cellStyle name="Note 5 2 5 2 4" xfId="25708"/>
    <cellStyle name="Note 5 2 5 2 5" xfId="25709"/>
    <cellStyle name="Note 5 2 5 2 6" xfId="25710"/>
    <cellStyle name="Note 5 2 5 3" xfId="25711"/>
    <cellStyle name="Note 5 2 5 3 2" xfId="25712"/>
    <cellStyle name="Note 5 2 5 3 3" xfId="25713"/>
    <cellStyle name="Note 5 2 5 3 4" xfId="25714"/>
    <cellStyle name="Note 5 2 5 3 5" xfId="25715"/>
    <cellStyle name="Note 5 2 5 3 6" xfId="25716"/>
    <cellStyle name="Note 5 2 5 4" xfId="25717"/>
    <cellStyle name="Note 5 2 5 5" xfId="25718"/>
    <cellStyle name="Note 5 2 5 6" xfId="25719"/>
    <cellStyle name="Note 5 2 5 7" xfId="25720"/>
    <cellStyle name="Note 5 2 5 8" xfId="25721"/>
    <cellStyle name="Note 5 2 6" xfId="25722"/>
    <cellStyle name="Note 5 2 6 2" xfId="25723"/>
    <cellStyle name="Note 5 2 6 3" xfId="25724"/>
    <cellStyle name="Note 5 2 6 4" xfId="25725"/>
    <cellStyle name="Note 5 2 6 5" xfId="25726"/>
    <cellStyle name="Note 5 2 6 6" xfId="25727"/>
    <cellStyle name="Note 5 2 7" xfId="25728"/>
    <cellStyle name="Note 5 2 7 2" xfId="25729"/>
    <cellStyle name="Note 5 2 7 3" xfId="25730"/>
    <cellStyle name="Note 5 2 7 4" xfId="25731"/>
    <cellStyle name="Note 5 2 7 5" xfId="25732"/>
    <cellStyle name="Note 5 2 7 6" xfId="25733"/>
    <cellStyle name="Note 5 2 8" xfId="25734"/>
    <cellStyle name="Note 5 2 9" xfId="25735"/>
    <cellStyle name="Note 5 3" xfId="25736"/>
    <cellStyle name="Note 5 3 10" xfId="25737"/>
    <cellStyle name="Note 5 3 11" xfId="25738"/>
    <cellStyle name="Note 5 3 2" xfId="25739"/>
    <cellStyle name="Note 5 3 2 10" xfId="25740"/>
    <cellStyle name="Note 5 3 2 2" xfId="25741"/>
    <cellStyle name="Note 5 3 2 2 2" xfId="25742"/>
    <cellStyle name="Note 5 3 2 2 2 2" xfId="25743"/>
    <cellStyle name="Note 5 3 2 2 2 2 2" xfId="25744"/>
    <cellStyle name="Note 5 3 2 2 2 2 3" xfId="25745"/>
    <cellStyle name="Note 5 3 2 2 2 2 4" xfId="25746"/>
    <cellStyle name="Note 5 3 2 2 2 2 5" xfId="25747"/>
    <cellStyle name="Note 5 3 2 2 2 2 6" xfId="25748"/>
    <cellStyle name="Note 5 3 2 2 2 3" xfId="25749"/>
    <cellStyle name="Note 5 3 2 2 2 3 2" xfId="25750"/>
    <cellStyle name="Note 5 3 2 2 2 3 3" xfId="25751"/>
    <cellStyle name="Note 5 3 2 2 2 3 4" xfId="25752"/>
    <cellStyle name="Note 5 3 2 2 2 3 5" xfId="25753"/>
    <cellStyle name="Note 5 3 2 2 2 3 6" xfId="25754"/>
    <cellStyle name="Note 5 3 2 2 2 4" xfId="25755"/>
    <cellStyle name="Note 5 3 2 2 2 5" xfId="25756"/>
    <cellStyle name="Note 5 3 2 2 2 6" xfId="25757"/>
    <cellStyle name="Note 5 3 2 2 2 7" xfId="25758"/>
    <cellStyle name="Note 5 3 2 2 2 8" xfId="25759"/>
    <cellStyle name="Note 5 3 2 2 3" xfId="25760"/>
    <cellStyle name="Note 5 3 2 2 3 2" xfId="25761"/>
    <cellStyle name="Note 5 3 2 2 3 3" xfId="25762"/>
    <cellStyle name="Note 5 3 2 2 3 4" xfId="25763"/>
    <cellStyle name="Note 5 3 2 2 3 5" xfId="25764"/>
    <cellStyle name="Note 5 3 2 2 3 6" xfId="25765"/>
    <cellStyle name="Note 5 3 2 2 4" xfId="25766"/>
    <cellStyle name="Note 5 3 2 2 4 2" xfId="25767"/>
    <cellStyle name="Note 5 3 2 2 4 3" xfId="25768"/>
    <cellStyle name="Note 5 3 2 2 4 4" xfId="25769"/>
    <cellStyle name="Note 5 3 2 2 4 5" xfId="25770"/>
    <cellStyle name="Note 5 3 2 2 4 6" xfId="25771"/>
    <cellStyle name="Note 5 3 2 2 5" xfId="25772"/>
    <cellStyle name="Note 5 3 2 2 6" xfId="25773"/>
    <cellStyle name="Note 5 3 2 2 7" xfId="25774"/>
    <cellStyle name="Note 5 3 2 2 8" xfId="25775"/>
    <cellStyle name="Note 5 3 2 2 9" xfId="25776"/>
    <cellStyle name="Note 5 3 2 3" xfId="25777"/>
    <cellStyle name="Note 5 3 2 3 2" xfId="25778"/>
    <cellStyle name="Note 5 3 2 3 2 2" xfId="25779"/>
    <cellStyle name="Note 5 3 2 3 2 3" xfId="25780"/>
    <cellStyle name="Note 5 3 2 3 2 4" xfId="25781"/>
    <cellStyle name="Note 5 3 2 3 2 5" xfId="25782"/>
    <cellStyle name="Note 5 3 2 3 2 6" xfId="25783"/>
    <cellStyle name="Note 5 3 2 3 3" xfId="25784"/>
    <cellStyle name="Note 5 3 2 3 3 2" xfId="25785"/>
    <cellStyle name="Note 5 3 2 3 3 3" xfId="25786"/>
    <cellStyle name="Note 5 3 2 3 3 4" xfId="25787"/>
    <cellStyle name="Note 5 3 2 3 3 5" xfId="25788"/>
    <cellStyle name="Note 5 3 2 3 3 6" xfId="25789"/>
    <cellStyle name="Note 5 3 2 3 4" xfId="25790"/>
    <cellStyle name="Note 5 3 2 3 5" xfId="25791"/>
    <cellStyle name="Note 5 3 2 3 6" xfId="25792"/>
    <cellStyle name="Note 5 3 2 3 7" xfId="25793"/>
    <cellStyle name="Note 5 3 2 3 8" xfId="25794"/>
    <cellStyle name="Note 5 3 2 4" xfId="25795"/>
    <cellStyle name="Note 5 3 2 4 2" xfId="25796"/>
    <cellStyle name="Note 5 3 2 4 3" xfId="25797"/>
    <cellStyle name="Note 5 3 2 4 4" xfId="25798"/>
    <cellStyle name="Note 5 3 2 4 5" xfId="25799"/>
    <cellStyle name="Note 5 3 2 4 6" xfId="25800"/>
    <cellStyle name="Note 5 3 2 5" xfId="25801"/>
    <cellStyle name="Note 5 3 2 5 2" xfId="25802"/>
    <cellStyle name="Note 5 3 2 5 3" xfId="25803"/>
    <cellStyle name="Note 5 3 2 5 4" xfId="25804"/>
    <cellStyle name="Note 5 3 2 5 5" xfId="25805"/>
    <cellStyle name="Note 5 3 2 5 6" xfId="25806"/>
    <cellStyle name="Note 5 3 2 6" xfId="25807"/>
    <cellStyle name="Note 5 3 2 7" xfId="25808"/>
    <cellStyle name="Note 5 3 2 8" xfId="25809"/>
    <cellStyle name="Note 5 3 2 9" xfId="25810"/>
    <cellStyle name="Note 5 3 3" xfId="25811"/>
    <cellStyle name="Note 5 3 3 2" xfId="25812"/>
    <cellStyle name="Note 5 3 3 2 2" xfId="25813"/>
    <cellStyle name="Note 5 3 3 2 2 2" xfId="25814"/>
    <cellStyle name="Note 5 3 3 2 2 3" xfId="25815"/>
    <cellStyle name="Note 5 3 3 2 2 4" xfId="25816"/>
    <cellStyle name="Note 5 3 3 2 2 5" xfId="25817"/>
    <cellStyle name="Note 5 3 3 2 2 6" xfId="25818"/>
    <cellStyle name="Note 5 3 3 2 3" xfId="25819"/>
    <cellStyle name="Note 5 3 3 2 3 2" xfId="25820"/>
    <cellStyle name="Note 5 3 3 2 3 3" xfId="25821"/>
    <cellStyle name="Note 5 3 3 2 3 4" xfId="25822"/>
    <cellStyle name="Note 5 3 3 2 3 5" xfId="25823"/>
    <cellStyle name="Note 5 3 3 2 3 6" xfId="25824"/>
    <cellStyle name="Note 5 3 3 2 4" xfId="25825"/>
    <cellStyle name="Note 5 3 3 2 5" xfId="25826"/>
    <cellStyle name="Note 5 3 3 2 6" xfId="25827"/>
    <cellStyle name="Note 5 3 3 2 7" xfId="25828"/>
    <cellStyle name="Note 5 3 3 2 8" xfId="25829"/>
    <cellStyle name="Note 5 3 3 3" xfId="25830"/>
    <cellStyle name="Note 5 3 3 3 2" xfId="25831"/>
    <cellStyle name="Note 5 3 3 3 3" xfId="25832"/>
    <cellStyle name="Note 5 3 3 3 4" xfId="25833"/>
    <cellStyle name="Note 5 3 3 3 5" xfId="25834"/>
    <cellStyle name="Note 5 3 3 3 6" xfId="25835"/>
    <cellStyle name="Note 5 3 3 4" xfId="25836"/>
    <cellStyle name="Note 5 3 3 4 2" xfId="25837"/>
    <cellStyle name="Note 5 3 3 4 3" xfId="25838"/>
    <cellStyle name="Note 5 3 3 4 4" xfId="25839"/>
    <cellStyle name="Note 5 3 3 4 5" xfId="25840"/>
    <cellStyle name="Note 5 3 3 4 6" xfId="25841"/>
    <cellStyle name="Note 5 3 3 5" xfId="25842"/>
    <cellStyle name="Note 5 3 3 6" xfId="25843"/>
    <cellStyle name="Note 5 3 3 7" xfId="25844"/>
    <cellStyle name="Note 5 3 3 8" xfId="25845"/>
    <cellStyle name="Note 5 3 3 9" xfId="25846"/>
    <cellStyle name="Note 5 3 4" xfId="25847"/>
    <cellStyle name="Note 5 3 4 2" xfId="25848"/>
    <cellStyle name="Note 5 3 4 2 2" xfId="25849"/>
    <cellStyle name="Note 5 3 4 2 3" xfId="25850"/>
    <cellStyle name="Note 5 3 4 2 4" xfId="25851"/>
    <cellStyle name="Note 5 3 4 2 5" xfId="25852"/>
    <cellStyle name="Note 5 3 4 2 6" xfId="25853"/>
    <cellStyle name="Note 5 3 4 3" xfId="25854"/>
    <cellStyle name="Note 5 3 4 3 2" xfId="25855"/>
    <cellStyle name="Note 5 3 4 3 3" xfId="25856"/>
    <cellStyle name="Note 5 3 4 3 4" xfId="25857"/>
    <cellStyle name="Note 5 3 4 3 5" xfId="25858"/>
    <cellStyle name="Note 5 3 4 3 6" xfId="25859"/>
    <cellStyle name="Note 5 3 4 4" xfId="25860"/>
    <cellStyle name="Note 5 3 4 5" xfId="25861"/>
    <cellStyle name="Note 5 3 4 6" xfId="25862"/>
    <cellStyle name="Note 5 3 4 7" xfId="25863"/>
    <cellStyle name="Note 5 3 4 8" xfId="25864"/>
    <cellStyle name="Note 5 3 5" xfId="25865"/>
    <cellStyle name="Note 5 3 5 2" xfId="25866"/>
    <cellStyle name="Note 5 3 5 3" xfId="25867"/>
    <cellStyle name="Note 5 3 5 4" xfId="25868"/>
    <cellStyle name="Note 5 3 5 5" xfId="25869"/>
    <cellStyle name="Note 5 3 5 6" xfId="25870"/>
    <cellStyle name="Note 5 3 6" xfId="25871"/>
    <cellStyle name="Note 5 3 6 2" xfId="25872"/>
    <cellStyle name="Note 5 3 6 3" xfId="25873"/>
    <cellStyle name="Note 5 3 6 4" xfId="25874"/>
    <cellStyle name="Note 5 3 6 5" xfId="25875"/>
    <cellStyle name="Note 5 3 6 6" xfId="25876"/>
    <cellStyle name="Note 5 3 7" xfId="25877"/>
    <cellStyle name="Note 5 3 8" xfId="25878"/>
    <cellStyle name="Note 5 3 9" xfId="25879"/>
    <cellStyle name="Note 5 4" xfId="25880"/>
    <cellStyle name="Note 5 4 10" xfId="25881"/>
    <cellStyle name="Note 5 4 2" xfId="25882"/>
    <cellStyle name="Note 5 4 2 2" xfId="25883"/>
    <cellStyle name="Note 5 4 2 2 2" xfId="25884"/>
    <cellStyle name="Note 5 4 2 2 2 2" xfId="25885"/>
    <cellStyle name="Note 5 4 2 2 2 3" xfId="25886"/>
    <cellStyle name="Note 5 4 2 2 2 4" xfId="25887"/>
    <cellStyle name="Note 5 4 2 2 2 5" xfId="25888"/>
    <cellStyle name="Note 5 4 2 2 2 6" xfId="25889"/>
    <cellStyle name="Note 5 4 2 2 3" xfId="25890"/>
    <cellStyle name="Note 5 4 2 2 3 2" xfId="25891"/>
    <cellStyle name="Note 5 4 2 2 3 3" xfId="25892"/>
    <cellStyle name="Note 5 4 2 2 3 4" xfId="25893"/>
    <cellStyle name="Note 5 4 2 2 3 5" xfId="25894"/>
    <cellStyle name="Note 5 4 2 2 3 6" xfId="25895"/>
    <cellStyle name="Note 5 4 2 2 4" xfId="25896"/>
    <cellStyle name="Note 5 4 2 2 5" xfId="25897"/>
    <cellStyle name="Note 5 4 2 2 6" xfId="25898"/>
    <cellStyle name="Note 5 4 2 2 7" xfId="25899"/>
    <cellStyle name="Note 5 4 2 2 8" xfId="25900"/>
    <cellStyle name="Note 5 4 2 3" xfId="25901"/>
    <cellStyle name="Note 5 4 2 3 2" xfId="25902"/>
    <cellStyle name="Note 5 4 2 3 3" xfId="25903"/>
    <cellStyle name="Note 5 4 2 3 4" xfId="25904"/>
    <cellStyle name="Note 5 4 2 3 5" xfId="25905"/>
    <cellStyle name="Note 5 4 2 3 6" xfId="25906"/>
    <cellStyle name="Note 5 4 2 4" xfId="25907"/>
    <cellStyle name="Note 5 4 2 4 2" xfId="25908"/>
    <cellStyle name="Note 5 4 2 4 3" xfId="25909"/>
    <cellStyle name="Note 5 4 2 4 4" xfId="25910"/>
    <cellStyle name="Note 5 4 2 4 5" xfId="25911"/>
    <cellStyle name="Note 5 4 2 4 6" xfId="25912"/>
    <cellStyle name="Note 5 4 2 5" xfId="25913"/>
    <cellStyle name="Note 5 4 2 6" xfId="25914"/>
    <cellStyle name="Note 5 4 2 7" xfId="25915"/>
    <cellStyle name="Note 5 4 2 8" xfId="25916"/>
    <cellStyle name="Note 5 4 2 9" xfId="25917"/>
    <cellStyle name="Note 5 4 3" xfId="25918"/>
    <cellStyle name="Note 5 4 3 2" xfId="25919"/>
    <cellStyle name="Note 5 4 3 2 2" xfId="25920"/>
    <cellStyle name="Note 5 4 3 2 3" xfId="25921"/>
    <cellStyle name="Note 5 4 3 2 4" xfId="25922"/>
    <cellStyle name="Note 5 4 3 2 5" xfId="25923"/>
    <cellStyle name="Note 5 4 3 2 6" xfId="25924"/>
    <cellStyle name="Note 5 4 3 3" xfId="25925"/>
    <cellStyle name="Note 5 4 3 3 2" xfId="25926"/>
    <cellStyle name="Note 5 4 3 3 3" xfId="25927"/>
    <cellStyle name="Note 5 4 3 3 4" xfId="25928"/>
    <cellStyle name="Note 5 4 3 3 5" xfId="25929"/>
    <cellStyle name="Note 5 4 3 3 6" xfId="25930"/>
    <cellStyle name="Note 5 4 3 4" xfId="25931"/>
    <cellStyle name="Note 5 4 3 5" xfId="25932"/>
    <cellStyle name="Note 5 4 3 6" xfId="25933"/>
    <cellStyle name="Note 5 4 3 7" xfId="25934"/>
    <cellStyle name="Note 5 4 3 8" xfId="25935"/>
    <cellStyle name="Note 5 4 4" xfId="25936"/>
    <cellStyle name="Note 5 4 4 2" xfId="25937"/>
    <cellStyle name="Note 5 4 4 3" xfId="25938"/>
    <cellStyle name="Note 5 4 4 4" xfId="25939"/>
    <cellStyle name="Note 5 4 4 5" xfId="25940"/>
    <cellStyle name="Note 5 4 4 6" xfId="25941"/>
    <cellStyle name="Note 5 4 5" xfId="25942"/>
    <cellStyle name="Note 5 4 5 2" xfId="25943"/>
    <cellStyle name="Note 5 4 5 3" xfId="25944"/>
    <cellStyle name="Note 5 4 5 4" xfId="25945"/>
    <cellStyle name="Note 5 4 5 5" xfId="25946"/>
    <cellStyle name="Note 5 4 5 6" xfId="25947"/>
    <cellStyle name="Note 5 4 6" xfId="25948"/>
    <cellStyle name="Note 5 4 7" xfId="25949"/>
    <cellStyle name="Note 5 4 8" xfId="25950"/>
    <cellStyle name="Note 5 4 9" xfId="25951"/>
    <cellStyle name="Note 5 5" xfId="25952"/>
    <cellStyle name="Note 5 5 2" xfId="25953"/>
    <cellStyle name="Note 5 5 2 2" xfId="25954"/>
    <cellStyle name="Note 5 5 2 2 2" xfId="25955"/>
    <cellStyle name="Note 5 5 2 2 3" xfId="25956"/>
    <cellStyle name="Note 5 5 2 2 4" xfId="25957"/>
    <cellStyle name="Note 5 5 2 2 5" xfId="25958"/>
    <cellStyle name="Note 5 5 2 2 6" xfId="25959"/>
    <cellStyle name="Note 5 5 2 3" xfId="25960"/>
    <cellStyle name="Note 5 5 2 3 2" xfId="25961"/>
    <cellStyle name="Note 5 5 2 3 3" xfId="25962"/>
    <cellStyle name="Note 5 5 2 3 4" xfId="25963"/>
    <cellStyle name="Note 5 5 2 3 5" xfId="25964"/>
    <cellStyle name="Note 5 5 2 3 6" xfId="25965"/>
    <cellStyle name="Note 5 5 2 4" xfId="25966"/>
    <cellStyle name="Note 5 5 2 5" xfId="25967"/>
    <cellStyle name="Note 5 5 2 6" xfId="25968"/>
    <cellStyle name="Note 5 5 2 7" xfId="25969"/>
    <cellStyle name="Note 5 5 2 8" xfId="25970"/>
    <cellStyle name="Note 5 5 3" xfId="25971"/>
    <cellStyle name="Note 5 5 3 2" xfId="25972"/>
    <cellStyle name="Note 5 5 3 3" xfId="25973"/>
    <cellStyle name="Note 5 5 3 4" xfId="25974"/>
    <cellStyle name="Note 5 5 3 5" xfId="25975"/>
    <cellStyle name="Note 5 5 3 6" xfId="25976"/>
    <cellStyle name="Note 5 5 4" xfId="25977"/>
    <cellStyle name="Note 5 5 4 2" xfId="25978"/>
    <cellStyle name="Note 5 5 4 3" xfId="25979"/>
    <cellStyle name="Note 5 5 4 4" xfId="25980"/>
    <cellStyle name="Note 5 5 4 5" xfId="25981"/>
    <cellStyle name="Note 5 5 4 6" xfId="25982"/>
    <cellStyle name="Note 5 5 5" xfId="25983"/>
    <cellStyle name="Note 5 5 6" xfId="25984"/>
    <cellStyle name="Note 5 5 7" xfId="25985"/>
    <cellStyle name="Note 5 5 8" xfId="25986"/>
    <cellStyle name="Note 5 5 9" xfId="25987"/>
    <cellStyle name="Note 5 6" xfId="25988"/>
    <cellStyle name="Note 5 6 2" xfId="25989"/>
    <cellStyle name="Note 5 6 2 2" xfId="25990"/>
    <cellStyle name="Note 5 6 2 3" xfId="25991"/>
    <cellStyle name="Note 5 6 2 4" xfId="25992"/>
    <cellStyle name="Note 5 6 2 5" xfId="25993"/>
    <cellStyle name="Note 5 6 2 6" xfId="25994"/>
    <cellStyle name="Note 5 6 3" xfId="25995"/>
    <cellStyle name="Note 5 6 3 2" xfId="25996"/>
    <cellStyle name="Note 5 6 3 3" xfId="25997"/>
    <cellStyle name="Note 5 6 3 4" xfId="25998"/>
    <cellStyle name="Note 5 6 3 5" xfId="25999"/>
    <cellStyle name="Note 5 6 3 6" xfId="26000"/>
    <cellStyle name="Note 5 6 4" xfId="26001"/>
    <cellStyle name="Note 5 6 5" xfId="26002"/>
    <cellStyle name="Note 5 6 6" xfId="26003"/>
    <cellStyle name="Note 5 6 7" xfId="26004"/>
    <cellStyle name="Note 5 6 8" xfId="26005"/>
    <cellStyle name="Note 5 7" xfId="26006"/>
    <cellStyle name="Note 5 7 2" xfId="26007"/>
    <cellStyle name="Note 5 7 3" xfId="26008"/>
    <cellStyle name="Note 5 7 4" xfId="26009"/>
    <cellStyle name="Note 5 7 5" xfId="26010"/>
    <cellStyle name="Note 5 7 6" xfId="26011"/>
    <cellStyle name="Note 5 8" xfId="26012"/>
    <cellStyle name="Note 5 8 2" xfId="26013"/>
    <cellStyle name="Note 5 8 3" xfId="26014"/>
    <cellStyle name="Note 5 8 4" xfId="26015"/>
    <cellStyle name="Note 5 8 5" xfId="26016"/>
    <cellStyle name="Note 5 8 6" xfId="26017"/>
    <cellStyle name="Note 5 9" xfId="26018"/>
    <cellStyle name="Note 6" xfId="26019"/>
    <cellStyle name="Note 6 2" xfId="26020"/>
    <cellStyle name="Note 6 2 2" xfId="26021"/>
    <cellStyle name="Note 6 2 3" xfId="26022"/>
    <cellStyle name="Note 6 2 4" xfId="26023"/>
    <cellStyle name="Note 6 2 5" xfId="26024"/>
    <cellStyle name="Note 6 2 6" xfId="26025"/>
    <cellStyle name="Note 6 3" xfId="26026"/>
    <cellStyle name="Note 6 4" xfId="26027"/>
    <cellStyle name="Note 6 5" xfId="26028"/>
    <cellStyle name="Note 6 6" xfId="26029"/>
    <cellStyle name="Note 6 7" xfId="26030"/>
    <cellStyle name="Note 7" xfId="26031"/>
    <cellStyle name="Note 7 2" xfId="26032"/>
    <cellStyle name="Note 7 2 2" xfId="26033"/>
    <cellStyle name="Note 7 2 3" xfId="26034"/>
    <cellStyle name="Note 7 2 4" xfId="26035"/>
    <cellStyle name="Note 7 2 5" xfId="26036"/>
    <cellStyle name="Note 7 2 6" xfId="26037"/>
    <cellStyle name="Note 7 3" xfId="26038"/>
    <cellStyle name="Note 7 4" xfId="26039"/>
    <cellStyle name="Note 7 5" xfId="26040"/>
    <cellStyle name="Note 7 6" xfId="26041"/>
    <cellStyle name="Note 7 7" xfId="26042"/>
    <cellStyle name="Note 8" xfId="26043"/>
    <cellStyle name="Note 8 2" xfId="26044"/>
    <cellStyle name="Note 8 2 2" xfId="26045"/>
    <cellStyle name="Note 8 2 3" xfId="26046"/>
    <cellStyle name="Note 8 2 4" xfId="26047"/>
    <cellStyle name="Note 8 2 5" xfId="26048"/>
    <cellStyle name="Note 8 2 6" xfId="26049"/>
    <cellStyle name="Note 8 3" xfId="26050"/>
    <cellStyle name="Note 8 4" xfId="26051"/>
    <cellStyle name="Note 8 5" xfId="26052"/>
    <cellStyle name="Note 8 6" xfId="26053"/>
    <cellStyle name="Note 8 7" xfId="26054"/>
    <cellStyle name="Note 9" xfId="26055"/>
    <cellStyle name="Note 9 2" xfId="26056"/>
    <cellStyle name="Note 9 2 2" xfId="26057"/>
    <cellStyle name="Note 9 2 3" xfId="26058"/>
    <cellStyle name="Note 9 2 4" xfId="26059"/>
    <cellStyle name="Note 9 2 5" xfId="26060"/>
    <cellStyle name="Note 9 2 6" xfId="26061"/>
    <cellStyle name="Note 9 3" xfId="26062"/>
    <cellStyle name="Note 9 4" xfId="26063"/>
    <cellStyle name="Note 9 5" xfId="26064"/>
    <cellStyle name="Note 9 6" xfId="26065"/>
    <cellStyle name="Note 9 7" xfId="26066"/>
    <cellStyle name="Output 10" xfId="26067"/>
    <cellStyle name="Output 11" xfId="26068"/>
    <cellStyle name="Output 12" xfId="26069"/>
    <cellStyle name="Output 2" xfId="26070"/>
    <cellStyle name="Output 2 10" xfId="26071"/>
    <cellStyle name="Output 2 10 2" xfId="26072"/>
    <cellStyle name="Output 2 10 3" xfId="26073"/>
    <cellStyle name="Output 2 10 4" xfId="26074"/>
    <cellStyle name="Output 2 10 5" xfId="26075"/>
    <cellStyle name="Output 2 10 6" xfId="26076"/>
    <cellStyle name="Output 2 11" xfId="26077"/>
    <cellStyle name="Output 2 11 2" xfId="26078"/>
    <cellStyle name="Output 2 11 3" xfId="26079"/>
    <cellStyle name="Output 2 11 4" xfId="26080"/>
    <cellStyle name="Output 2 11 5" xfId="26081"/>
    <cellStyle name="Output 2 11 6" xfId="26082"/>
    <cellStyle name="Output 2 12" xfId="26083"/>
    <cellStyle name="Output 2 13" xfId="26084"/>
    <cellStyle name="Output 2 14" xfId="26085"/>
    <cellStyle name="Output 2 15" xfId="26086"/>
    <cellStyle name="Output 2 16" xfId="26087"/>
    <cellStyle name="Output 2 2" xfId="26088"/>
    <cellStyle name="Output 2 2 10" xfId="26089"/>
    <cellStyle name="Output 2 2 11" xfId="26090"/>
    <cellStyle name="Output 2 2 12" xfId="26091"/>
    <cellStyle name="Output 2 2 13" xfId="26092"/>
    <cellStyle name="Output 2 2 14" xfId="26093"/>
    <cellStyle name="Output 2 2 2" xfId="26094"/>
    <cellStyle name="Output 2 2 2 10" xfId="26095"/>
    <cellStyle name="Output 2 2 2 11" xfId="26096"/>
    <cellStyle name="Output 2 2 2 12" xfId="26097"/>
    <cellStyle name="Output 2 2 2 13" xfId="26098"/>
    <cellStyle name="Output 2 2 2 2" xfId="26099"/>
    <cellStyle name="Output 2 2 2 2 10" xfId="26100"/>
    <cellStyle name="Output 2 2 2 2 11" xfId="26101"/>
    <cellStyle name="Output 2 2 2 2 12" xfId="26102"/>
    <cellStyle name="Output 2 2 2 2 2" xfId="26103"/>
    <cellStyle name="Output 2 2 2 2 2 10" xfId="26104"/>
    <cellStyle name="Output 2 2 2 2 2 11" xfId="26105"/>
    <cellStyle name="Output 2 2 2 2 2 2" xfId="26106"/>
    <cellStyle name="Output 2 2 2 2 2 2 10" xfId="26107"/>
    <cellStyle name="Output 2 2 2 2 2 2 2" xfId="26108"/>
    <cellStyle name="Output 2 2 2 2 2 2 2 2" xfId="26109"/>
    <cellStyle name="Output 2 2 2 2 2 2 2 2 2" xfId="26110"/>
    <cellStyle name="Output 2 2 2 2 2 2 2 2 2 2" xfId="26111"/>
    <cellStyle name="Output 2 2 2 2 2 2 2 2 2 3" xfId="26112"/>
    <cellStyle name="Output 2 2 2 2 2 2 2 2 2 4" xfId="26113"/>
    <cellStyle name="Output 2 2 2 2 2 2 2 2 2 5" xfId="26114"/>
    <cellStyle name="Output 2 2 2 2 2 2 2 2 2 6" xfId="26115"/>
    <cellStyle name="Output 2 2 2 2 2 2 2 2 3" xfId="26116"/>
    <cellStyle name="Output 2 2 2 2 2 2 2 2 3 2" xfId="26117"/>
    <cellStyle name="Output 2 2 2 2 2 2 2 2 3 3" xfId="26118"/>
    <cellStyle name="Output 2 2 2 2 2 2 2 2 3 4" xfId="26119"/>
    <cellStyle name="Output 2 2 2 2 2 2 2 2 3 5" xfId="26120"/>
    <cellStyle name="Output 2 2 2 2 2 2 2 2 3 6" xfId="26121"/>
    <cellStyle name="Output 2 2 2 2 2 2 2 2 4" xfId="26122"/>
    <cellStyle name="Output 2 2 2 2 2 2 2 2 5" xfId="26123"/>
    <cellStyle name="Output 2 2 2 2 2 2 2 2 6" xfId="26124"/>
    <cellStyle name="Output 2 2 2 2 2 2 2 2 7" xfId="26125"/>
    <cellStyle name="Output 2 2 2 2 2 2 2 2 8" xfId="26126"/>
    <cellStyle name="Output 2 2 2 2 2 2 2 3" xfId="26127"/>
    <cellStyle name="Output 2 2 2 2 2 2 2 3 2" xfId="26128"/>
    <cellStyle name="Output 2 2 2 2 2 2 2 3 3" xfId="26129"/>
    <cellStyle name="Output 2 2 2 2 2 2 2 3 4" xfId="26130"/>
    <cellStyle name="Output 2 2 2 2 2 2 2 3 5" xfId="26131"/>
    <cellStyle name="Output 2 2 2 2 2 2 2 3 6" xfId="26132"/>
    <cellStyle name="Output 2 2 2 2 2 2 2 4" xfId="26133"/>
    <cellStyle name="Output 2 2 2 2 2 2 2 4 2" xfId="26134"/>
    <cellStyle name="Output 2 2 2 2 2 2 2 4 3" xfId="26135"/>
    <cellStyle name="Output 2 2 2 2 2 2 2 4 4" xfId="26136"/>
    <cellStyle name="Output 2 2 2 2 2 2 2 4 5" xfId="26137"/>
    <cellStyle name="Output 2 2 2 2 2 2 2 4 6" xfId="26138"/>
    <cellStyle name="Output 2 2 2 2 2 2 2 5" xfId="26139"/>
    <cellStyle name="Output 2 2 2 2 2 2 2 6" xfId="26140"/>
    <cellStyle name="Output 2 2 2 2 2 2 2 7" xfId="26141"/>
    <cellStyle name="Output 2 2 2 2 2 2 2 8" xfId="26142"/>
    <cellStyle name="Output 2 2 2 2 2 2 2 9" xfId="26143"/>
    <cellStyle name="Output 2 2 2 2 2 2 3" xfId="26144"/>
    <cellStyle name="Output 2 2 2 2 2 2 3 2" xfId="26145"/>
    <cellStyle name="Output 2 2 2 2 2 2 3 2 2" xfId="26146"/>
    <cellStyle name="Output 2 2 2 2 2 2 3 2 3" xfId="26147"/>
    <cellStyle name="Output 2 2 2 2 2 2 3 2 4" xfId="26148"/>
    <cellStyle name="Output 2 2 2 2 2 2 3 2 5" xfId="26149"/>
    <cellStyle name="Output 2 2 2 2 2 2 3 2 6" xfId="26150"/>
    <cellStyle name="Output 2 2 2 2 2 2 3 3" xfId="26151"/>
    <cellStyle name="Output 2 2 2 2 2 2 3 3 2" xfId="26152"/>
    <cellStyle name="Output 2 2 2 2 2 2 3 3 3" xfId="26153"/>
    <cellStyle name="Output 2 2 2 2 2 2 3 3 4" xfId="26154"/>
    <cellStyle name="Output 2 2 2 2 2 2 3 3 5" xfId="26155"/>
    <cellStyle name="Output 2 2 2 2 2 2 3 3 6" xfId="26156"/>
    <cellStyle name="Output 2 2 2 2 2 2 3 4" xfId="26157"/>
    <cellStyle name="Output 2 2 2 2 2 2 3 5" xfId="26158"/>
    <cellStyle name="Output 2 2 2 2 2 2 3 6" xfId="26159"/>
    <cellStyle name="Output 2 2 2 2 2 2 3 7" xfId="26160"/>
    <cellStyle name="Output 2 2 2 2 2 2 3 8" xfId="26161"/>
    <cellStyle name="Output 2 2 2 2 2 2 4" xfId="26162"/>
    <cellStyle name="Output 2 2 2 2 2 2 4 2" xfId="26163"/>
    <cellStyle name="Output 2 2 2 2 2 2 4 3" xfId="26164"/>
    <cellStyle name="Output 2 2 2 2 2 2 4 4" xfId="26165"/>
    <cellStyle name="Output 2 2 2 2 2 2 4 5" xfId="26166"/>
    <cellStyle name="Output 2 2 2 2 2 2 4 6" xfId="26167"/>
    <cellStyle name="Output 2 2 2 2 2 2 5" xfId="26168"/>
    <cellStyle name="Output 2 2 2 2 2 2 5 2" xfId="26169"/>
    <cellStyle name="Output 2 2 2 2 2 2 5 3" xfId="26170"/>
    <cellStyle name="Output 2 2 2 2 2 2 5 4" xfId="26171"/>
    <cellStyle name="Output 2 2 2 2 2 2 5 5" xfId="26172"/>
    <cellStyle name="Output 2 2 2 2 2 2 5 6" xfId="26173"/>
    <cellStyle name="Output 2 2 2 2 2 2 6" xfId="26174"/>
    <cellStyle name="Output 2 2 2 2 2 2 7" xfId="26175"/>
    <cellStyle name="Output 2 2 2 2 2 2 8" xfId="26176"/>
    <cellStyle name="Output 2 2 2 2 2 2 9" xfId="26177"/>
    <cellStyle name="Output 2 2 2 2 2 3" xfId="26178"/>
    <cellStyle name="Output 2 2 2 2 2 3 2" xfId="26179"/>
    <cellStyle name="Output 2 2 2 2 2 3 2 2" xfId="26180"/>
    <cellStyle name="Output 2 2 2 2 2 3 2 2 2" xfId="26181"/>
    <cellStyle name="Output 2 2 2 2 2 3 2 2 3" xfId="26182"/>
    <cellStyle name="Output 2 2 2 2 2 3 2 2 4" xfId="26183"/>
    <cellStyle name="Output 2 2 2 2 2 3 2 2 5" xfId="26184"/>
    <cellStyle name="Output 2 2 2 2 2 3 2 2 6" xfId="26185"/>
    <cellStyle name="Output 2 2 2 2 2 3 2 3" xfId="26186"/>
    <cellStyle name="Output 2 2 2 2 2 3 2 3 2" xfId="26187"/>
    <cellStyle name="Output 2 2 2 2 2 3 2 3 3" xfId="26188"/>
    <cellStyle name="Output 2 2 2 2 2 3 2 3 4" xfId="26189"/>
    <cellStyle name="Output 2 2 2 2 2 3 2 3 5" xfId="26190"/>
    <cellStyle name="Output 2 2 2 2 2 3 2 3 6" xfId="26191"/>
    <cellStyle name="Output 2 2 2 2 2 3 2 4" xfId="26192"/>
    <cellStyle name="Output 2 2 2 2 2 3 2 5" xfId="26193"/>
    <cellStyle name="Output 2 2 2 2 2 3 2 6" xfId="26194"/>
    <cellStyle name="Output 2 2 2 2 2 3 2 7" xfId="26195"/>
    <cellStyle name="Output 2 2 2 2 2 3 2 8" xfId="26196"/>
    <cellStyle name="Output 2 2 2 2 2 3 3" xfId="26197"/>
    <cellStyle name="Output 2 2 2 2 2 3 3 2" xfId="26198"/>
    <cellStyle name="Output 2 2 2 2 2 3 3 3" xfId="26199"/>
    <cellStyle name="Output 2 2 2 2 2 3 3 4" xfId="26200"/>
    <cellStyle name="Output 2 2 2 2 2 3 3 5" xfId="26201"/>
    <cellStyle name="Output 2 2 2 2 2 3 3 6" xfId="26202"/>
    <cellStyle name="Output 2 2 2 2 2 3 4" xfId="26203"/>
    <cellStyle name="Output 2 2 2 2 2 3 4 2" xfId="26204"/>
    <cellStyle name="Output 2 2 2 2 2 3 4 3" xfId="26205"/>
    <cellStyle name="Output 2 2 2 2 2 3 4 4" xfId="26206"/>
    <cellStyle name="Output 2 2 2 2 2 3 4 5" xfId="26207"/>
    <cellStyle name="Output 2 2 2 2 2 3 4 6" xfId="26208"/>
    <cellStyle name="Output 2 2 2 2 2 3 5" xfId="26209"/>
    <cellStyle name="Output 2 2 2 2 2 3 6" xfId="26210"/>
    <cellStyle name="Output 2 2 2 2 2 3 7" xfId="26211"/>
    <cellStyle name="Output 2 2 2 2 2 3 8" xfId="26212"/>
    <cellStyle name="Output 2 2 2 2 2 3 9" xfId="26213"/>
    <cellStyle name="Output 2 2 2 2 2 4" xfId="26214"/>
    <cellStyle name="Output 2 2 2 2 2 4 2" xfId="26215"/>
    <cellStyle name="Output 2 2 2 2 2 4 2 2" xfId="26216"/>
    <cellStyle name="Output 2 2 2 2 2 4 2 3" xfId="26217"/>
    <cellStyle name="Output 2 2 2 2 2 4 2 4" xfId="26218"/>
    <cellStyle name="Output 2 2 2 2 2 4 2 5" xfId="26219"/>
    <cellStyle name="Output 2 2 2 2 2 4 2 6" xfId="26220"/>
    <cellStyle name="Output 2 2 2 2 2 4 3" xfId="26221"/>
    <cellStyle name="Output 2 2 2 2 2 4 3 2" xfId="26222"/>
    <cellStyle name="Output 2 2 2 2 2 4 3 3" xfId="26223"/>
    <cellStyle name="Output 2 2 2 2 2 4 3 4" xfId="26224"/>
    <cellStyle name="Output 2 2 2 2 2 4 3 5" xfId="26225"/>
    <cellStyle name="Output 2 2 2 2 2 4 3 6" xfId="26226"/>
    <cellStyle name="Output 2 2 2 2 2 4 4" xfId="26227"/>
    <cellStyle name="Output 2 2 2 2 2 4 5" xfId="26228"/>
    <cellStyle name="Output 2 2 2 2 2 4 6" xfId="26229"/>
    <cellStyle name="Output 2 2 2 2 2 4 7" xfId="26230"/>
    <cellStyle name="Output 2 2 2 2 2 4 8" xfId="26231"/>
    <cellStyle name="Output 2 2 2 2 2 5" xfId="26232"/>
    <cellStyle name="Output 2 2 2 2 2 5 2" xfId="26233"/>
    <cellStyle name="Output 2 2 2 2 2 5 3" xfId="26234"/>
    <cellStyle name="Output 2 2 2 2 2 5 4" xfId="26235"/>
    <cellStyle name="Output 2 2 2 2 2 5 5" xfId="26236"/>
    <cellStyle name="Output 2 2 2 2 2 5 6" xfId="26237"/>
    <cellStyle name="Output 2 2 2 2 2 6" xfId="26238"/>
    <cellStyle name="Output 2 2 2 2 2 6 2" xfId="26239"/>
    <cellStyle name="Output 2 2 2 2 2 6 3" xfId="26240"/>
    <cellStyle name="Output 2 2 2 2 2 6 4" xfId="26241"/>
    <cellStyle name="Output 2 2 2 2 2 6 5" xfId="26242"/>
    <cellStyle name="Output 2 2 2 2 2 6 6" xfId="26243"/>
    <cellStyle name="Output 2 2 2 2 2 7" xfId="26244"/>
    <cellStyle name="Output 2 2 2 2 2 8" xfId="26245"/>
    <cellStyle name="Output 2 2 2 2 2 9" xfId="26246"/>
    <cellStyle name="Output 2 2 2 2 3" xfId="26247"/>
    <cellStyle name="Output 2 2 2 2 3 10" xfId="26248"/>
    <cellStyle name="Output 2 2 2 2 3 2" xfId="26249"/>
    <cellStyle name="Output 2 2 2 2 3 2 2" xfId="26250"/>
    <cellStyle name="Output 2 2 2 2 3 2 2 2" xfId="26251"/>
    <cellStyle name="Output 2 2 2 2 3 2 2 2 2" xfId="26252"/>
    <cellStyle name="Output 2 2 2 2 3 2 2 2 3" xfId="26253"/>
    <cellStyle name="Output 2 2 2 2 3 2 2 2 4" xfId="26254"/>
    <cellStyle name="Output 2 2 2 2 3 2 2 2 5" xfId="26255"/>
    <cellStyle name="Output 2 2 2 2 3 2 2 2 6" xfId="26256"/>
    <cellStyle name="Output 2 2 2 2 3 2 2 3" xfId="26257"/>
    <cellStyle name="Output 2 2 2 2 3 2 2 3 2" xfId="26258"/>
    <cellStyle name="Output 2 2 2 2 3 2 2 3 3" xfId="26259"/>
    <cellStyle name="Output 2 2 2 2 3 2 2 3 4" xfId="26260"/>
    <cellStyle name="Output 2 2 2 2 3 2 2 3 5" xfId="26261"/>
    <cellStyle name="Output 2 2 2 2 3 2 2 3 6" xfId="26262"/>
    <cellStyle name="Output 2 2 2 2 3 2 2 4" xfId="26263"/>
    <cellStyle name="Output 2 2 2 2 3 2 2 5" xfId="26264"/>
    <cellStyle name="Output 2 2 2 2 3 2 2 6" xfId="26265"/>
    <cellStyle name="Output 2 2 2 2 3 2 2 7" xfId="26266"/>
    <cellStyle name="Output 2 2 2 2 3 2 2 8" xfId="26267"/>
    <cellStyle name="Output 2 2 2 2 3 2 3" xfId="26268"/>
    <cellStyle name="Output 2 2 2 2 3 2 3 2" xfId="26269"/>
    <cellStyle name="Output 2 2 2 2 3 2 3 3" xfId="26270"/>
    <cellStyle name="Output 2 2 2 2 3 2 3 4" xfId="26271"/>
    <cellStyle name="Output 2 2 2 2 3 2 3 5" xfId="26272"/>
    <cellStyle name="Output 2 2 2 2 3 2 3 6" xfId="26273"/>
    <cellStyle name="Output 2 2 2 2 3 2 4" xfId="26274"/>
    <cellStyle name="Output 2 2 2 2 3 2 4 2" xfId="26275"/>
    <cellStyle name="Output 2 2 2 2 3 2 4 3" xfId="26276"/>
    <cellStyle name="Output 2 2 2 2 3 2 4 4" xfId="26277"/>
    <cellStyle name="Output 2 2 2 2 3 2 4 5" xfId="26278"/>
    <cellStyle name="Output 2 2 2 2 3 2 4 6" xfId="26279"/>
    <cellStyle name="Output 2 2 2 2 3 2 5" xfId="26280"/>
    <cellStyle name="Output 2 2 2 2 3 2 6" xfId="26281"/>
    <cellStyle name="Output 2 2 2 2 3 2 7" xfId="26282"/>
    <cellStyle name="Output 2 2 2 2 3 2 8" xfId="26283"/>
    <cellStyle name="Output 2 2 2 2 3 2 9" xfId="26284"/>
    <cellStyle name="Output 2 2 2 2 3 3" xfId="26285"/>
    <cellStyle name="Output 2 2 2 2 3 3 2" xfId="26286"/>
    <cellStyle name="Output 2 2 2 2 3 3 2 2" xfId="26287"/>
    <cellStyle name="Output 2 2 2 2 3 3 2 3" xfId="26288"/>
    <cellStyle name="Output 2 2 2 2 3 3 2 4" xfId="26289"/>
    <cellStyle name="Output 2 2 2 2 3 3 2 5" xfId="26290"/>
    <cellStyle name="Output 2 2 2 2 3 3 2 6" xfId="26291"/>
    <cellStyle name="Output 2 2 2 2 3 3 3" xfId="26292"/>
    <cellStyle name="Output 2 2 2 2 3 3 3 2" xfId="26293"/>
    <cellStyle name="Output 2 2 2 2 3 3 3 3" xfId="26294"/>
    <cellStyle name="Output 2 2 2 2 3 3 3 4" xfId="26295"/>
    <cellStyle name="Output 2 2 2 2 3 3 3 5" xfId="26296"/>
    <cellStyle name="Output 2 2 2 2 3 3 3 6" xfId="26297"/>
    <cellStyle name="Output 2 2 2 2 3 3 4" xfId="26298"/>
    <cellStyle name="Output 2 2 2 2 3 3 5" xfId="26299"/>
    <cellStyle name="Output 2 2 2 2 3 3 6" xfId="26300"/>
    <cellStyle name="Output 2 2 2 2 3 3 7" xfId="26301"/>
    <cellStyle name="Output 2 2 2 2 3 3 8" xfId="26302"/>
    <cellStyle name="Output 2 2 2 2 3 4" xfId="26303"/>
    <cellStyle name="Output 2 2 2 2 3 4 2" xfId="26304"/>
    <cellStyle name="Output 2 2 2 2 3 4 3" xfId="26305"/>
    <cellStyle name="Output 2 2 2 2 3 4 4" xfId="26306"/>
    <cellStyle name="Output 2 2 2 2 3 4 5" xfId="26307"/>
    <cellStyle name="Output 2 2 2 2 3 4 6" xfId="26308"/>
    <cellStyle name="Output 2 2 2 2 3 5" xfId="26309"/>
    <cellStyle name="Output 2 2 2 2 3 5 2" xfId="26310"/>
    <cellStyle name="Output 2 2 2 2 3 5 3" xfId="26311"/>
    <cellStyle name="Output 2 2 2 2 3 5 4" xfId="26312"/>
    <cellStyle name="Output 2 2 2 2 3 5 5" xfId="26313"/>
    <cellStyle name="Output 2 2 2 2 3 5 6" xfId="26314"/>
    <cellStyle name="Output 2 2 2 2 3 6" xfId="26315"/>
    <cellStyle name="Output 2 2 2 2 3 7" xfId="26316"/>
    <cellStyle name="Output 2 2 2 2 3 8" xfId="26317"/>
    <cellStyle name="Output 2 2 2 2 3 9" xfId="26318"/>
    <cellStyle name="Output 2 2 2 2 4" xfId="26319"/>
    <cellStyle name="Output 2 2 2 2 4 2" xfId="26320"/>
    <cellStyle name="Output 2 2 2 2 4 2 2" xfId="26321"/>
    <cellStyle name="Output 2 2 2 2 4 2 2 2" xfId="26322"/>
    <cellStyle name="Output 2 2 2 2 4 2 2 3" xfId="26323"/>
    <cellStyle name="Output 2 2 2 2 4 2 2 4" xfId="26324"/>
    <cellStyle name="Output 2 2 2 2 4 2 2 5" xfId="26325"/>
    <cellStyle name="Output 2 2 2 2 4 2 2 6" xfId="26326"/>
    <cellStyle name="Output 2 2 2 2 4 2 3" xfId="26327"/>
    <cellStyle name="Output 2 2 2 2 4 2 3 2" xfId="26328"/>
    <cellStyle name="Output 2 2 2 2 4 2 3 3" xfId="26329"/>
    <cellStyle name="Output 2 2 2 2 4 2 3 4" xfId="26330"/>
    <cellStyle name="Output 2 2 2 2 4 2 3 5" xfId="26331"/>
    <cellStyle name="Output 2 2 2 2 4 2 3 6" xfId="26332"/>
    <cellStyle name="Output 2 2 2 2 4 2 4" xfId="26333"/>
    <cellStyle name="Output 2 2 2 2 4 2 5" xfId="26334"/>
    <cellStyle name="Output 2 2 2 2 4 2 6" xfId="26335"/>
    <cellStyle name="Output 2 2 2 2 4 2 7" xfId="26336"/>
    <cellStyle name="Output 2 2 2 2 4 2 8" xfId="26337"/>
    <cellStyle name="Output 2 2 2 2 4 3" xfId="26338"/>
    <cellStyle name="Output 2 2 2 2 4 3 2" xfId="26339"/>
    <cellStyle name="Output 2 2 2 2 4 3 3" xfId="26340"/>
    <cellStyle name="Output 2 2 2 2 4 3 4" xfId="26341"/>
    <cellStyle name="Output 2 2 2 2 4 3 5" xfId="26342"/>
    <cellStyle name="Output 2 2 2 2 4 3 6" xfId="26343"/>
    <cellStyle name="Output 2 2 2 2 4 4" xfId="26344"/>
    <cellStyle name="Output 2 2 2 2 4 4 2" xfId="26345"/>
    <cellStyle name="Output 2 2 2 2 4 4 3" xfId="26346"/>
    <cellStyle name="Output 2 2 2 2 4 4 4" xfId="26347"/>
    <cellStyle name="Output 2 2 2 2 4 4 5" xfId="26348"/>
    <cellStyle name="Output 2 2 2 2 4 4 6" xfId="26349"/>
    <cellStyle name="Output 2 2 2 2 4 5" xfId="26350"/>
    <cellStyle name="Output 2 2 2 2 4 6" xfId="26351"/>
    <cellStyle name="Output 2 2 2 2 4 7" xfId="26352"/>
    <cellStyle name="Output 2 2 2 2 4 8" xfId="26353"/>
    <cellStyle name="Output 2 2 2 2 4 9" xfId="26354"/>
    <cellStyle name="Output 2 2 2 2 5" xfId="26355"/>
    <cellStyle name="Output 2 2 2 2 5 2" xfId="26356"/>
    <cellStyle name="Output 2 2 2 2 5 2 2" xfId="26357"/>
    <cellStyle name="Output 2 2 2 2 5 2 3" xfId="26358"/>
    <cellStyle name="Output 2 2 2 2 5 2 4" xfId="26359"/>
    <cellStyle name="Output 2 2 2 2 5 2 5" xfId="26360"/>
    <cellStyle name="Output 2 2 2 2 5 2 6" xfId="26361"/>
    <cellStyle name="Output 2 2 2 2 5 3" xfId="26362"/>
    <cellStyle name="Output 2 2 2 2 5 3 2" xfId="26363"/>
    <cellStyle name="Output 2 2 2 2 5 3 3" xfId="26364"/>
    <cellStyle name="Output 2 2 2 2 5 3 4" xfId="26365"/>
    <cellStyle name="Output 2 2 2 2 5 3 5" xfId="26366"/>
    <cellStyle name="Output 2 2 2 2 5 3 6" xfId="26367"/>
    <cellStyle name="Output 2 2 2 2 5 4" xfId="26368"/>
    <cellStyle name="Output 2 2 2 2 5 5" xfId="26369"/>
    <cellStyle name="Output 2 2 2 2 5 6" xfId="26370"/>
    <cellStyle name="Output 2 2 2 2 5 7" xfId="26371"/>
    <cellStyle name="Output 2 2 2 2 5 8" xfId="26372"/>
    <cellStyle name="Output 2 2 2 2 6" xfId="26373"/>
    <cellStyle name="Output 2 2 2 2 6 2" xfId="26374"/>
    <cellStyle name="Output 2 2 2 2 6 3" xfId="26375"/>
    <cellStyle name="Output 2 2 2 2 6 4" xfId="26376"/>
    <cellStyle name="Output 2 2 2 2 6 5" xfId="26377"/>
    <cellStyle name="Output 2 2 2 2 6 6" xfId="26378"/>
    <cellStyle name="Output 2 2 2 2 7" xfId="26379"/>
    <cellStyle name="Output 2 2 2 2 7 2" xfId="26380"/>
    <cellStyle name="Output 2 2 2 2 7 3" xfId="26381"/>
    <cellStyle name="Output 2 2 2 2 7 4" xfId="26382"/>
    <cellStyle name="Output 2 2 2 2 7 5" xfId="26383"/>
    <cellStyle name="Output 2 2 2 2 7 6" xfId="26384"/>
    <cellStyle name="Output 2 2 2 2 8" xfId="26385"/>
    <cellStyle name="Output 2 2 2 2 9" xfId="26386"/>
    <cellStyle name="Output 2 2 2 3" xfId="26387"/>
    <cellStyle name="Output 2 2 2 3 10" xfId="26388"/>
    <cellStyle name="Output 2 2 2 3 11" xfId="26389"/>
    <cellStyle name="Output 2 2 2 3 2" xfId="26390"/>
    <cellStyle name="Output 2 2 2 3 2 10" xfId="26391"/>
    <cellStyle name="Output 2 2 2 3 2 2" xfId="26392"/>
    <cellStyle name="Output 2 2 2 3 2 2 2" xfId="26393"/>
    <cellStyle name="Output 2 2 2 3 2 2 2 2" xfId="26394"/>
    <cellStyle name="Output 2 2 2 3 2 2 2 2 2" xfId="26395"/>
    <cellStyle name="Output 2 2 2 3 2 2 2 2 3" xfId="26396"/>
    <cellStyle name="Output 2 2 2 3 2 2 2 2 4" xfId="26397"/>
    <cellStyle name="Output 2 2 2 3 2 2 2 2 5" xfId="26398"/>
    <cellStyle name="Output 2 2 2 3 2 2 2 2 6" xfId="26399"/>
    <cellStyle name="Output 2 2 2 3 2 2 2 3" xfId="26400"/>
    <cellStyle name="Output 2 2 2 3 2 2 2 3 2" xfId="26401"/>
    <cellStyle name="Output 2 2 2 3 2 2 2 3 3" xfId="26402"/>
    <cellStyle name="Output 2 2 2 3 2 2 2 3 4" xfId="26403"/>
    <cellStyle name="Output 2 2 2 3 2 2 2 3 5" xfId="26404"/>
    <cellStyle name="Output 2 2 2 3 2 2 2 3 6" xfId="26405"/>
    <cellStyle name="Output 2 2 2 3 2 2 2 4" xfId="26406"/>
    <cellStyle name="Output 2 2 2 3 2 2 2 5" xfId="26407"/>
    <cellStyle name="Output 2 2 2 3 2 2 2 6" xfId="26408"/>
    <cellStyle name="Output 2 2 2 3 2 2 2 7" xfId="26409"/>
    <cellStyle name="Output 2 2 2 3 2 2 2 8" xfId="26410"/>
    <cellStyle name="Output 2 2 2 3 2 2 3" xfId="26411"/>
    <cellStyle name="Output 2 2 2 3 2 2 3 2" xfId="26412"/>
    <cellStyle name="Output 2 2 2 3 2 2 3 3" xfId="26413"/>
    <cellStyle name="Output 2 2 2 3 2 2 3 4" xfId="26414"/>
    <cellStyle name="Output 2 2 2 3 2 2 3 5" xfId="26415"/>
    <cellStyle name="Output 2 2 2 3 2 2 3 6" xfId="26416"/>
    <cellStyle name="Output 2 2 2 3 2 2 4" xfId="26417"/>
    <cellStyle name="Output 2 2 2 3 2 2 4 2" xfId="26418"/>
    <cellStyle name="Output 2 2 2 3 2 2 4 3" xfId="26419"/>
    <cellStyle name="Output 2 2 2 3 2 2 4 4" xfId="26420"/>
    <cellStyle name="Output 2 2 2 3 2 2 4 5" xfId="26421"/>
    <cellStyle name="Output 2 2 2 3 2 2 4 6" xfId="26422"/>
    <cellStyle name="Output 2 2 2 3 2 2 5" xfId="26423"/>
    <cellStyle name="Output 2 2 2 3 2 2 6" xfId="26424"/>
    <cellStyle name="Output 2 2 2 3 2 2 7" xfId="26425"/>
    <cellStyle name="Output 2 2 2 3 2 2 8" xfId="26426"/>
    <cellStyle name="Output 2 2 2 3 2 2 9" xfId="26427"/>
    <cellStyle name="Output 2 2 2 3 2 3" xfId="26428"/>
    <cellStyle name="Output 2 2 2 3 2 3 2" xfId="26429"/>
    <cellStyle name="Output 2 2 2 3 2 3 2 2" xfId="26430"/>
    <cellStyle name="Output 2 2 2 3 2 3 2 3" xfId="26431"/>
    <cellStyle name="Output 2 2 2 3 2 3 2 4" xfId="26432"/>
    <cellStyle name="Output 2 2 2 3 2 3 2 5" xfId="26433"/>
    <cellStyle name="Output 2 2 2 3 2 3 2 6" xfId="26434"/>
    <cellStyle name="Output 2 2 2 3 2 3 3" xfId="26435"/>
    <cellStyle name="Output 2 2 2 3 2 3 3 2" xfId="26436"/>
    <cellStyle name="Output 2 2 2 3 2 3 3 3" xfId="26437"/>
    <cellStyle name="Output 2 2 2 3 2 3 3 4" xfId="26438"/>
    <cellStyle name="Output 2 2 2 3 2 3 3 5" xfId="26439"/>
    <cellStyle name="Output 2 2 2 3 2 3 3 6" xfId="26440"/>
    <cellStyle name="Output 2 2 2 3 2 3 4" xfId="26441"/>
    <cellStyle name="Output 2 2 2 3 2 3 5" xfId="26442"/>
    <cellStyle name="Output 2 2 2 3 2 3 6" xfId="26443"/>
    <cellStyle name="Output 2 2 2 3 2 3 7" xfId="26444"/>
    <cellStyle name="Output 2 2 2 3 2 3 8" xfId="26445"/>
    <cellStyle name="Output 2 2 2 3 2 4" xfId="26446"/>
    <cellStyle name="Output 2 2 2 3 2 4 2" xfId="26447"/>
    <cellStyle name="Output 2 2 2 3 2 4 3" xfId="26448"/>
    <cellStyle name="Output 2 2 2 3 2 4 4" xfId="26449"/>
    <cellStyle name="Output 2 2 2 3 2 4 5" xfId="26450"/>
    <cellStyle name="Output 2 2 2 3 2 4 6" xfId="26451"/>
    <cellStyle name="Output 2 2 2 3 2 5" xfId="26452"/>
    <cellStyle name="Output 2 2 2 3 2 5 2" xfId="26453"/>
    <cellStyle name="Output 2 2 2 3 2 5 3" xfId="26454"/>
    <cellStyle name="Output 2 2 2 3 2 5 4" xfId="26455"/>
    <cellStyle name="Output 2 2 2 3 2 5 5" xfId="26456"/>
    <cellStyle name="Output 2 2 2 3 2 5 6" xfId="26457"/>
    <cellStyle name="Output 2 2 2 3 2 6" xfId="26458"/>
    <cellStyle name="Output 2 2 2 3 2 7" xfId="26459"/>
    <cellStyle name="Output 2 2 2 3 2 8" xfId="26460"/>
    <cellStyle name="Output 2 2 2 3 2 9" xfId="26461"/>
    <cellStyle name="Output 2 2 2 3 3" xfId="26462"/>
    <cellStyle name="Output 2 2 2 3 3 2" xfId="26463"/>
    <cellStyle name="Output 2 2 2 3 3 2 2" xfId="26464"/>
    <cellStyle name="Output 2 2 2 3 3 2 2 2" xfId="26465"/>
    <cellStyle name="Output 2 2 2 3 3 2 2 3" xfId="26466"/>
    <cellStyle name="Output 2 2 2 3 3 2 2 4" xfId="26467"/>
    <cellStyle name="Output 2 2 2 3 3 2 2 5" xfId="26468"/>
    <cellStyle name="Output 2 2 2 3 3 2 2 6" xfId="26469"/>
    <cellStyle name="Output 2 2 2 3 3 2 3" xfId="26470"/>
    <cellStyle name="Output 2 2 2 3 3 2 3 2" xfId="26471"/>
    <cellStyle name="Output 2 2 2 3 3 2 3 3" xfId="26472"/>
    <cellStyle name="Output 2 2 2 3 3 2 3 4" xfId="26473"/>
    <cellStyle name="Output 2 2 2 3 3 2 3 5" xfId="26474"/>
    <cellStyle name="Output 2 2 2 3 3 2 3 6" xfId="26475"/>
    <cellStyle name="Output 2 2 2 3 3 2 4" xfId="26476"/>
    <cellStyle name="Output 2 2 2 3 3 2 5" xfId="26477"/>
    <cellStyle name="Output 2 2 2 3 3 2 6" xfId="26478"/>
    <cellStyle name="Output 2 2 2 3 3 2 7" xfId="26479"/>
    <cellStyle name="Output 2 2 2 3 3 2 8" xfId="26480"/>
    <cellStyle name="Output 2 2 2 3 3 3" xfId="26481"/>
    <cellStyle name="Output 2 2 2 3 3 3 2" xfId="26482"/>
    <cellStyle name="Output 2 2 2 3 3 3 3" xfId="26483"/>
    <cellStyle name="Output 2 2 2 3 3 3 4" xfId="26484"/>
    <cellStyle name="Output 2 2 2 3 3 3 5" xfId="26485"/>
    <cellStyle name="Output 2 2 2 3 3 3 6" xfId="26486"/>
    <cellStyle name="Output 2 2 2 3 3 4" xfId="26487"/>
    <cellStyle name="Output 2 2 2 3 3 4 2" xfId="26488"/>
    <cellStyle name="Output 2 2 2 3 3 4 3" xfId="26489"/>
    <cellStyle name="Output 2 2 2 3 3 4 4" xfId="26490"/>
    <cellStyle name="Output 2 2 2 3 3 4 5" xfId="26491"/>
    <cellStyle name="Output 2 2 2 3 3 4 6" xfId="26492"/>
    <cellStyle name="Output 2 2 2 3 3 5" xfId="26493"/>
    <cellStyle name="Output 2 2 2 3 3 6" xfId="26494"/>
    <cellStyle name="Output 2 2 2 3 3 7" xfId="26495"/>
    <cellStyle name="Output 2 2 2 3 3 8" xfId="26496"/>
    <cellStyle name="Output 2 2 2 3 3 9" xfId="26497"/>
    <cellStyle name="Output 2 2 2 3 4" xfId="26498"/>
    <cellStyle name="Output 2 2 2 3 4 2" xfId="26499"/>
    <cellStyle name="Output 2 2 2 3 4 2 2" xfId="26500"/>
    <cellStyle name="Output 2 2 2 3 4 2 3" xfId="26501"/>
    <cellStyle name="Output 2 2 2 3 4 2 4" xfId="26502"/>
    <cellStyle name="Output 2 2 2 3 4 2 5" xfId="26503"/>
    <cellStyle name="Output 2 2 2 3 4 2 6" xfId="26504"/>
    <cellStyle name="Output 2 2 2 3 4 3" xfId="26505"/>
    <cellStyle name="Output 2 2 2 3 4 3 2" xfId="26506"/>
    <cellStyle name="Output 2 2 2 3 4 3 3" xfId="26507"/>
    <cellStyle name="Output 2 2 2 3 4 3 4" xfId="26508"/>
    <cellStyle name="Output 2 2 2 3 4 3 5" xfId="26509"/>
    <cellStyle name="Output 2 2 2 3 4 3 6" xfId="26510"/>
    <cellStyle name="Output 2 2 2 3 4 4" xfId="26511"/>
    <cellStyle name="Output 2 2 2 3 4 5" xfId="26512"/>
    <cellStyle name="Output 2 2 2 3 4 6" xfId="26513"/>
    <cellStyle name="Output 2 2 2 3 4 7" xfId="26514"/>
    <cellStyle name="Output 2 2 2 3 4 8" xfId="26515"/>
    <cellStyle name="Output 2 2 2 3 5" xfId="26516"/>
    <cellStyle name="Output 2 2 2 3 5 2" xfId="26517"/>
    <cellStyle name="Output 2 2 2 3 5 3" xfId="26518"/>
    <cellStyle name="Output 2 2 2 3 5 4" xfId="26519"/>
    <cellStyle name="Output 2 2 2 3 5 5" xfId="26520"/>
    <cellStyle name="Output 2 2 2 3 5 6" xfId="26521"/>
    <cellStyle name="Output 2 2 2 3 6" xfId="26522"/>
    <cellStyle name="Output 2 2 2 3 6 2" xfId="26523"/>
    <cellStyle name="Output 2 2 2 3 6 3" xfId="26524"/>
    <cellStyle name="Output 2 2 2 3 6 4" xfId="26525"/>
    <cellStyle name="Output 2 2 2 3 6 5" xfId="26526"/>
    <cellStyle name="Output 2 2 2 3 6 6" xfId="26527"/>
    <cellStyle name="Output 2 2 2 3 7" xfId="26528"/>
    <cellStyle name="Output 2 2 2 3 8" xfId="26529"/>
    <cellStyle name="Output 2 2 2 3 9" xfId="26530"/>
    <cellStyle name="Output 2 2 2 4" xfId="26531"/>
    <cellStyle name="Output 2 2 2 4 10" xfId="26532"/>
    <cellStyle name="Output 2 2 2 4 2" xfId="26533"/>
    <cellStyle name="Output 2 2 2 4 2 2" xfId="26534"/>
    <cellStyle name="Output 2 2 2 4 2 2 2" xfId="26535"/>
    <cellStyle name="Output 2 2 2 4 2 2 2 2" xfId="26536"/>
    <cellStyle name="Output 2 2 2 4 2 2 2 3" xfId="26537"/>
    <cellStyle name="Output 2 2 2 4 2 2 2 4" xfId="26538"/>
    <cellStyle name="Output 2 2 2 4 2 2 2 5" xfId="26539"/>
    <cellStyle name="Output 2 2 2 4 2 2 2 6" xfId="26540"/>
    <cellStyle name="Output 2 2 2 4 2 2 3" xfId="26541"/>
    <cellStyle name="Output 2 2 2 4 2 2 3 2" xfId="26542"/>
    <cellStyle name="Output 2 2 2 4 2 2 3 3" xfId="26543"/>
    <cellStyle name="Output 2 2 2 4 2 2 3 4" xfId="26544"/>
    <cellStyle name="Output 2 2 2 4 2 2 3 5" xfId="26545"/>
    <cellStyle name="Output 2 2 2 4 2 2 3 6" xfId="26546"/>
    <cellStyle name="Output 2 2 2 4 2 2 4" xfId="26547"/>
    <cellStyle name="Output 2 2 2 4 2 2 5" xfId="26548"/>
    <cellStyle name="Output 2 2 2 4 2 2 6" xfId="26549"/>
    <cellStyle name="Output 2 2 2 4 2 2 7" xfId="26550"/>
    <cellStyle name="Output 2 2 2 4 2 2 8" xfId="26551"/>
    <cellStyle name="Output 2 2 2 4 2 3" xfId="26552"/>
    <cellStyle name="Output 2 2 2 4 2 3 2" xfId="26553"/>
    <cellStyle name="Output 2 2 2 4 2 3 3" xfId="26554"/>
    <cellStyle name="Output 2 2 2 4 2 3 4" xfId="26555"/>
    <cellStyle name="Output 2 2 2 4 2 3 5" xfId="26556"/>
    <cellStyle name="Output 2 2 2 4 2 3 6" xfId="26557"/>
    <cellStyle name="Output 2 2 2 4 2 4" xfId="26558"/>
    <cellStyle name="Output 2 2 2 4 2 4 2" xfId="26559"/>
    <cellStyle name="Output 2 2 2 4 2 4 3" xfId="26560"/>
    <cellStyle name="Output 2 2 2 4 2 4 4" xfId="26561"/>
    <cellStyle name="Output 2 2 2 4 2 4 5" xfId="26562"/>
    <cellStyle name="Output 2 2 2 4 2 4 6" xfId="26563"/>
    <cellStyle name="Output 2 2 2 4 2 5" xfId="26564"/>
    <cellStyle name="Output 2 2 2 4 2 6" xfId="26565"/>
    <cellStyle name="Output 2 2 2 4 2 7" xfId="26566"/>
    <cellStyle name="Output 2 2 2 4 2 8" xfId="26567"/>
    <cellStyle name="Output 2 2 2 4 2 9" xfId="26568"/>
    <cellStyle name="Output 2 2 2 4 3" xfId="26569"/>
    <cellStyle name="Output 2 2 2 4 3 2" xfId="26570"/>
    <cellStyle name="Output 2 2 2 4 3 2 2" xfId="26571"/>
    <cellStyle name="Output 2 2 2 4 3 2 3" xfId="26572"/>
    <cellStyle name="Output 2 2 2 4 3 2 4" xfId="26573"/>
    <cellStyle name="Output 2 2 2 4 3 2 5" xfId="26574"/>
    <cellStyle name="Output 2 2 2 4 3 2 6" xfId="26575"/>
    <cellStyle name="Output 2 2 2 4 3 3" xfId="26576"/>
    <cellStyle name="Output 2 2 2 4 3 3 2" xfId="26577"/>
    <cellStyle name="Output 2 2 2 4 3 3 3" xfId="26578"/>
    <cellStyle name="Output 2 2 2 4 3 3 4" xfId="26579"/>
    <cellStyle name="Output 2 2 2 4 3 3 5" xfId="26580"/>
    <cellStyle name="Output 2 2 2 4 3 3 6" xfId="26581"/>
    <cellStyle name="Output 2 2 2 4 3 4" xfId="26582"/>
    <cellStyle name="Output 2 2 2 4 3 5" xfId="26583"/>
    <cellStyle name="Output 2 2 2 4 3 6" xfId="26584"/>
    <cellStyle name="Output 2 2 2 4 3 7" xfId="26585"/>
    <cellStyle name="Output 2 2 2 4 3 8" xfId="26586"/>
    <cellStyle name="Output 2 2 2 4 4" xfId="26587"/>
    <cellStyle name="Output 2 2 2 4 4 2" xfId="26588"/>
    <cellStyle name="Output 2 2 2 4 4 3" xfId="26589"/>
    <cellStyle name="Output 2 2 2 4 4 4" xfId="26590"/>
    <cellStyle name="Output 2 2 2 4 4 5" xfId="26591"/>
    <cellStyle name="Output 2 2 2 4 4 6" xfId="26592"/>
    <cellStyle name="Output 2 2 2 4 5" xfId="26593"/>
    <cellStyle name="Output 2 2 2 4 5 2" xfId="26594"/>
    <cellStyle name="Output 2 2 2 4 5 3" xfId="26595"/>
    <cellStyle name="Output 2 2 2 4 5 4" xfId="26596"/>
    <cellStyle name="Output 2 2 2 4 5 5" xfId="26597"/>
    <cellStyle name="Output 2 2 2 4 5 6" xfId="26598"/>
    <cellStyle name="Output 2 2 2 4 6" xfId="26599"/>
    <cellStyle name="Output 2 2 2 4 7" xfId="26600"/>
    <cellStyle name="Output 2 2 2 4 8" xfId="26601"/>
    <cellStyle name="Output 2 2 2 4 9" xfId="26602"/>
    <cellStyle name="Output 2 2 2 5" xfId="26603"/>
    <cellStyle name="Output 2 2 2 5 2" xfId="26604"/>
    <cellStyle name="Output 2 2 2 5 2 2" xfId="26605"/>
    <cellStyle name="Output 2 2 2 5 2 2 2" xfId="26606"/>
    <cellStyle name="Output 2 2 2 5 2 2 3" xfId="26607"/>
    <cellStyle name="Output 2 2 2 5 2 2 4" xfId="26608"/>
    <cellStyle name="Output 2 2 2 5 2 2 5" xfId="26609"/>
    <cellStyle name="Output 2 2 2 5 2 2 6" xfId="26610"/>
    <cellStyle name="Output 2 2 2 5 2 3" xfId="26611"/>
    <cellStyle name="Output 2 2 2 5 2 3 2" xfId="26612"/>
    <cellStyle name="Output 2 2 2 5 2 3 3" xfId="26613"/>
    <cellStyle name="Output 2 2 2 5 2 3 4" xfId="26614"/>
    <cellStyle name="Output 2 2 2 5 2 3 5" xfId="26615"/>
    <cellStyle name="Output 2 2 2 5 2 3 6" xfId="26616"/>
    <cellStyle name="Output 2 2 2 5 2 4" xfId="26617"/>
    <cellStyle name="Output 2 2 2 5 2 5" xfId="26618"/>
    <cellStyle name="Output 2 2 2 5 2 6" xfId="26619"/>
    <cellStyle name="Output 2 2 2 5 2 7" xfId="26620"/>
    <cellStyle name="Output 2 2 2 5 2 8" xfId="26621"/>
    <cellStyle name="Output 2 2 2 5 3" xfId="26622"/>
    <cellStyle name="Output 2 2 2 5 3 2" xfId="26623"/>
    <cellStyle name="Output 2 2 2 5 3 3" xfId="26624"/>
    <cellStyle name="Output 2 2 2 5 3 4" xfId="26625"/>
    <cellStyle name="Output 2 2 2 5 3 5" xfId="26626"/>
    <cellStyle name="Output 2 2 2 5 3 6" xfId="26627"/>
    <cellStyle name="Output 2 2 2 5 4" xfId="26628"/>
    <cellStyle name="Output 2 2 2 5 4 2" xfId="26629"/>
    <cellStyle name="Output 2 2 2 5 4 3" xfId="26630"/>
    <cellStyle name="Output 2 2 2 5 4 4" xfId="26631"/>
    <cellStyle name="Output 2 2 2 5 4 5" xfId="26632"/>
    <cellStyle name="Output 2 2 2 5 4 6" xfId="26633"/>
    <cellStyle name="Output 2 2 2 5 5" xfId="26634"/>
    <cellStyle name="Output 2 2 2 5 6" xfId="26635"/>
    <cellStyle name="Output 2 2 2 5 7" xfId="26636"/>
    <cellStyle name="Output 2 2 2 5 8" xfId="26637"/>
    <cellStyle name="Output 2 2 2 5 9" xfId="26638"/>
    <cellStyle name="Output 2 2 2 6" xfId="26639"/>
    <cellStyle name="Output 2 2 2 6 2" xfId="26640"/>
    <cellStyle name="Output 2 2 2 6 2 2" xfId="26641"/>
    <cellStyle name="Output 2 2 2 6 2 3" xfId="26642"/>
    <cellStyle name="Output 2 2 2 6 2 4" xfId="26643"/>
    <cellStyle name="Output 2 2 2 6 2 5" xfId="26644"/>
    <cellStyle name="Output 2 2 2 6 2 6" xfId="26645"/>
    <cellStyle name="Output 2 2 2 6 3" xfId="26646"/>
    <cellStyle name="Output 2 2 2 6 3 2" xfId="26647"/>
    <cellStyle name="Output 2 2 2 6 3 3" xfId="26648"/>
    <cellStyle name="Output 2 2 2 6 3 4" xfId="26649"/>
    <cellStyle name="Output 2 2 2 6 3 5" xfId="26650"/>
    <cellStyle name="Output 2 2 2 6 3 6" xfId="26651"/>
    <cellStyle name="Output 2 2 2 6 4" xfId="26652"/>
    <cellStyle name="Output 2 2 2 6 5" xfId="26653"/>
    <cellStyle name="Output 2 2 2 6 6" xfId="26654"/>
    <cellStyle name="Output 2 2 2 6 7" xfId="26655"/>
    <cellStyle name="Output 2 2 2 6 8" xfId="26656"/>
    <cellStyle name="Output 2 2 2 7" xfId="26657"/>
    <cellStyle name="Output 2 2 2 7 2" xfId="26658"/>
    <cellStyle name="Output 2 2 2 7 3" xfId="26659"/>
    <cellStyle name="Output 2 2 2 7 4" xfId="26660"/>
    <cellStyle name="Output 2 2 2 7 5" xfId="26661"/>
    <cellStyle name="Output 2 2 2 7 6" xfId="26662"/>
    <cellStyle name="Output 2 2 2 8" xfId="26663"/>
    <cellStyle name="Output 2 2 2 8 2" xfId="26664"/>
    <cellStyle name="Output 2 2 2 8 3" xfId="26665"/>
    <cellStyle name="Output 2 2 2 8 4" xfId="26666"/>
    <cellStyle name="Output 2 2 2 8 5" xfId="26667"/>
    <cellStyle name="Output 2 2 2 8 6" xfId="26668"/>
    <cellStyle name="Output 2 2 2 9" xfId="26669"/>
    <cellStyle name="Output 2 2 3" xfId="26670"/>
    <cellStyle name="Output 2 2 3 10" xfId="26671"/>
    <cellStyle name="Output 2 2 3 11" xfId="26672"/>
    <cellStyle name="Output 2 2 3 12" xfId="26673"/>
    <cellStyle name="Output 2 2 3 2" xfId="26674"/>
    <cellStyle name="Output 2 2 3 2 10" xfId="26675"/>
    <cellStyle name="Output 2 2 3 2 11" xfId="26676"/>
    <cellStyle name="Output 2 2 3 2 2" xfId="26677"/>
    <cellStyle name="Output 2 2 3 2 2 10" xfId="26678"/>
    <cellStyle name="Output 2 2 3 2 2 2" xfId="26679"/>
    <cellStyle name="Output 2 2 3 2 2 2 2" xfId="26680"/>
    <cellStyle name="Output 2 2 3 2 2 2 2 2" xfId="26681"/>
    <cellStyle name="Output 2 2 3 2 2 2 2 2 2" xfId="26682"/>
    <cellStyle name="Output 2 2 3 2 2 2 2 2 3" xfId="26683"/>
    <cellStyle name="Output 2 2 3 2 2 2 2 2 4" xfId="26684"/>
    <cellStyle name="Output 2 2 3 2 2 2 2 2 5" xfId="26685"/>
    <cellStyle name="Output 2 2 3 2 2 2 2 2 6" xfId="26686"/>
    <cellStyle name="Output 2 2 3 2 2 2 2 3" xfId="26687"/>
    <cellStyle name="Output 2 2 3 2 2 2 2 3 2" xfId="26688"/>
    <cellStyle name="Output 2 2 3 2 2 2 2 3 3" xfId="26689"/>
    <cellStyle name="Output 2 2 3 2 2 2 2 3 4" xfId="26690"/>
    <cellStyle name="Output 2 2 3 2 2 2 2 3 5" xfId="26691"/>
    <cellStyle name="Output 2 2 3 2 2 2 2 3 6" xfId="26692"/>
    <cellStyle name="Output 2 2 3 2 2 2 2 4" xfId="26693"/>
    <cellStyle name="Output 2 2 3 2 2 2 2 5" xfId="26694"/>
    <cellStyle name="Output 2 2 3 2 2 2 2 6" xfId="26695"/>
    <cellStyle name="Output 2 2 3 2 2 2 2 7" xfId="26696"/>
    <cellStyle name="Output 2 2 3 2 2 2 2 8" xfId="26697"/>
    <cellStyle name="Output 2 2 3 2 2 2 3" xfId="26698"/>
    <cellStyle name="Output 2 2 3 2 2 2 3 2" xfId="26699"/>
    <cellStyle name="Output 2 2 3 2 2 2 3 3" xfId="26700"/>
    <cellStyle name="Output 2 2 3 2 2 2 3 4" xfId="26701"/>
    <cellStyle name="Output 2 2 3 2 2 2 3 5" xfId="26702"/>
    <cellStyle name="Output 2 2 3 2 2 2 3 6" xfId="26703"/>
    <cellStyle name="Output 2 2 3 2 2 2 4" xfId="26704"/>
    <cellStyle name="Output 2 2 3 2 2 2 4 2" xfId="26705"/>
    <cellStyle name="Output 2 2 3 2 2 2 4 3" xfId="26706"/>
    <cellStyle name="Output 2 2 3 2 2 2 4 4" xfId="26707"/>
    <cellStyle name="Output 2 2 3 2 2 2 4 5" xfId="26708"/>
    <cellStyle name="Output 2 2 3 2 2 2 4 6" xfId="26709"/>
    <cellStyle name="Output 2 2 3 2 2 2 5" xfId="26710"/>
    <cellStyle name="Output 2 2 3 2 2 2 6" xfId="26711"/>
    <cellStyle name="Output 2 2 3 2 2 2 7" xfId="26712"/>
    <cellStyle name="Output 2 2 3 2 2 2 8" xfId="26713"/>
    <cellStyle name="Output 2 2 3 2 2 2 9" xfId="26714"/>
    <cellStyle name="Output 2 2 3 2 2 3" xfId="26715"/>
    <cellStyle name="Output 2 2 3 2 2 3 2" xfId="26716"/>
    <cellStyle name="Output 2 2 3 2 2 3 2 2" xfId="26717"/>
    <cellStyle name="Output 2 2 3 2 2 3 2 3" xfId="26718"/>
    <cellStyle name="Output 2 2 3 2 2 3 2 4" xfId="26719"/>
    <cellStyle name="Output 2 2 3 2 2 3 2 5" xfId="26720"/>
    <cellStyle name="Output 2 2 3 2 2 3 2 6" xfId="26721"/>
    <cellStyle name="Output 2 2 3 2 2 3 3" xfId="26722"/>
    <cellStyle name="Output 2 2 3 2 2 3 3 2" xfId="26723"/>
    <cellStyle name="Output 2 2 3 2 2 3 3 3" xfId="26724"/>
    <cellStyle name="Output 2 2 3 2 2 3 3 4" xfId="26725"/>
    <cellStyle name="Output 2 2 3 2 2 3 3 5" xfId="26726"/>
    <cellStyle name="Output 2 2 3 2 2 3 3 6" xfId="26727"/>
    <cellStyle name="Output 2 2 3 2 2 3 4" xfId="26728"/>
    <cellStyle name="Output 2 2 3 2 2 3 5" xfId="26729"/>
    <cellStyle name="Output 2 2 3 2 2 3 6" xfId="26730"/>
    <cellStyle name="Output 2 2 3 2 2 3 7" xfId="26731"/>
    <cellStyle name="Output 2 2 3 2 2 3 8" xfId="26732"/>
    <cellStyle name="Output 2 2 3 2 2 4" xfId="26733"/>
    <cellStyle name="Output 2 2 3 2 2 4 2" xfId="26734"/>
    <cellStyle name="Output 2 2 3 2 2 4 3" xfId="26735"/>
    <cellStyle name="Output 2 2 3 2 2 4 4" xfId="26736"/>
    <cellStyle name="Output 2 2 3 2 2 4 5" xfId="26737"/>
    <cellStyle name="Output 2 2 3 2 2 4 6" xfId="26738"/>
    <cellStyle name="Output 2 2 3 2 2 5" xfId="26739"/>
    <cellStyle name="Output 2 2 3 2 2 5 2" xfId="26740"/>
    <cellStyle name="Output 2 2 3 2 2 5 3" xfId="26741"/>
    <cellStyle name="Output 2 2 3 2 2 5 4" xfId="26742"/>
    <cellStyle name="Output 2 2 3 2 2 5 5" xfId="26743"/>
    <cellStyle name="Output 2 2 3 2 2 5 6" xfId="26744"/>
    <cellStyle name="Output 2 2 3 2 2 6" xfId="26745"/>
    <cellStyle name="Output 2 2 3 2 2 7" xfId="26746"/>
    <cellStyle name="Output 2 2 3 2 2 8" xfId="26747"/>
    <cellStyle name="Output 2 2 3 2 2 9" xfId="26748"/>
    <cellStyle name="Output 2 2 3 2 3" xfId="26749"/>
    <cellStyle name="Output 2 2 3 2 3 2" xfId="26750"/>
    <cellStyle name="Output 2 2 3 2 3 2 2" xfId="26751"/>
    <cellStyle name="Output 2 2 3 2 3 2 2 2" xfId="26752"/>
    <cellStyle name="Output 2 2 3 2 3 2 2 3" xfId="26753"/>
    <cellStyle name="Output 2 2 3 2 3 2 2 4" xfId="26754"/>
    <cellStyle name="Output 2 2 3 2 3 2 2 5" xfId="26755"/>
    <cellStyle name="Output 2 2 3 2 3 2 2 6" xfId="26756"/>
    <cellStyle name="Output 2 2 3 2 3 2 3" xfId="26757"/>
    <cellStyle name="Output 2 2 3 2 3 2 3 2" xfId="26758"/>
    <cellStyle name="Output 2 2 3 2 3 2 3 3" xfId="26759"/>
    <cellStyle name="Output 2 2 3 2 3 2 3 4" xfId="26760"/>
    <cellStyle name="Output 2 2 3 2 3 2 3 5" xfId="26761"/>
    <cellStyle name="Output 2 2 3 2 3 2 3 6" xfId="26762"/>
    <cellStyle name="Output 2 2 3 2 3 2 4" xfId="26763"/>
    <cellStyle name="Output 2 2 3 2 3 2 5" xfId="26764"/>
    <cellStyle name="Output 2 2 3 2 3 2 6" xfId="26765"/>
    <cellStyle name="Output 2 2 3 2 3 2 7" xfId="26766"/>
    <cellStyle name="Output 2 2 3 2 3 2 8" xfId="26767"/>
    <cellStyle name="Output 2 2 3 2 3 3" xfId="26768"/>
    <cellStyle name="Output 2 2 3 2 3 3 2" xfId="26769"/>
    <cellStyle name="Output 2 2 3 2 3 3 3" xfId="26770"/>
    <cellStyle name="Output 2 2 3 2 3 3 4" xfId="26771"/>
    <cellStyle name="Output 2 2 3 2 3 3 5" xfId="26772"/>
    <cellStyle name="Output 2 2 3 2 3 3 6" xfId="26773"/>
    <cellStyle name="Output 2 2 3 2 3 4" xfId="26774"/>
    <cellStyle name="Output 2 2 3 2 3 4 2" xfId="26775"/>
    <cellStyle name="Output 2 2 3 2 3 4 3" xfId="26776"/>
    <cellStyle name="Output 2 2 3 2 3 4 4" xfId="26777"/>
    <cellStyle name="Output 2 2 3 2 3 4 5" xfId="26778"/>
    <cellStyle name="Output 2 2 3 2 3 4 6" xfId="26779"/>
    <cellStyle name="Output 2 2 3 2 3 5" xfId="26780"/>
    <cellStyle name="Output 2 2 3 2 3 6" xfId="26781"/>
    <cellStyle name="Output 2 2 3 2 3 7" xfId="26782"/>
    <cellStyle name="Output 2 2 3 2 3 8" xfId="26783"/>
    <cellStyle name="Output 2 2 3 2 3 9" xfId="26784"/>
    <cellStyle name="Output 2 2 3 2 4" xfId="26785"/>
    <cellStyle name="Output 2 2 3 2 4 2" xfId="26786"/>
    <cellStyle name="Output 2 2 3 2 4 2 2" xfId="26787"/>
    <cellStyle name="Output 2 2 3 2 4 2 3" xfId="26788"/>
    <cellStyle name="Output 2 2 3 2 4 2 4" xfId="26789"/>
    <cellStyle name="Output 2 2 3 2 4 2 5" xfId="26790"/>
    <cellStyle name="Output 2 2 3 2 4 2 6" xfId="26791"/>
    <cellStyle name="Output 2 2 3 2 4 3" xfId="26792"/>
    <cellStyle name="Output 2 2 3 2 4 3 2" xfId="26793"/>
    <cellStyle name="Output 2 2 3 2 4 3 3" xfId="26794"/>
    <cellStyle name="Output 2 2 3 2 4 3 4" xfId="26795"/>
    <cellStyle name="Output 2 2 3 2 4 3 5" xfId="26796"/>
    <cellStyle name="Output 2 2 3 2 4 3 6" xfId="26797"/>
    <cellStyle name="Output 2 2 3 2 4 4" xfId="26798"/>
    <cellStyle name="Output 2 2 3 2 4 5" xfId="26799"/>
    <cellStyle name="Output 2 2 3 2 4 6" xfId="26800"/>
    <cellStyle name="Output 2 2 3 2 4 7" xfId="26801"/>
    <cellStyle name="Output 2 2 3 2 4 8" xfId="26802"/>
    <cellStyle name="Output 2 2 3 2 5" xfId="26803"/>
    <cellStyle name="Output 2 2 3 2 5 2" xfId="26804"/>
    <cellStyle name="Output 2 2 3 2 5 3" xfId="26805"/>
    <cellStyle name="Output 2 2 3 2 5 4" xfId="26806"/>
    <cellStyle name="Output 2 2 3 2 5 5" xfId="26807"/>
    <cellStyle name="Output 2 2 3 2 5 6" xfId="26808"/>
    <cellStyle name="Output 2 2 3 2 6" xfId="26809"/>
    <cellStyle name="Output 2 2 3 2 6 2" xfId="26810"/>
    <cellStyle name="Output 2 2 3 2 6 3" xfId="26811"/>
    <cellStyle name="Output 2 2 3 2 6 4" xfId="26812"/>
    <cellStyle name="Output 2 2 3 2 6 5" xfId="26813"/>
    <cellStyle name="Output 2 2 3 2 6 6" xfId="26814"/>
    <cellStyle name="Output 2 2 3 2 7" xfId="26815"/>
    <cellStyle name="Output 2 2 3 2 8" xfId="26816"/>
    <cellStyle name="Output 2 2 3 2 9" xfId="26817"/>
    <cellStyle name="Output 2 2 3 3" xfId="26818"/>
    <cellStyle name="Output 2 2 3 3 10" xfId="26819"/>
    <cellStyle name="Output 2 2 3 3 2" xfId="26820"/>
    <cellStyle name="Output 2 2 3 3 2 2" xfId="26821"/>
    <cellStyle name="Output 2 2 3 3 2 2 2" xfId="26822"/>
    <cellStyle name="Output 2 2 3 3 2 2 2 2" xfId="26823"/>
    <cellStyle name="Output 2 2 3 3 2 2 2 3" xfId="26824"/>
    <cellStyle name="Output 2 2 3 3 2 2 2 4" xfId="26825"/>
    <cellStyle name="Output 2 2 3 3 2 2 2 5" xfId="26826"/>
    <cellStyle name="Output 2 2 3 3 2 2 2 6" xfId="26827"/>
    <cellStyle name="Output 2 2 3 3 2 2 3" xfId="26828"/>
    <cellStyle name="Output 2 2 3 3 2 2 3 2" xfId="26829"/>
    <cellStyle name="Output 2 2 3 3 2 2 3 3" xfId="26830"/>
    <cellStyle name="Output 2 2 3 3 2 2 3 4" xfId="26831"/>
    <cellStyle name="Output 2 2 3 3 2 2 3 5" xfId="26832"/>
    <cellStyle name="Output 2 2 3 3 2 2 3 6" xfId="26833"/>
    <cellStyle name="Output 2 2 3 3 2 2 4" xfId="26834"/>
    <cellStyle name="Output 2 2 3 3 2 2 5" xfId="26835"/>
    <cellStyle name="Output 2 2 3 3 2 2 6" xfId="26836"/>
    <cellStyle name="Output 2 2 3 3 2 2 7" xfId="26837"/>
    <cellStyle name="Output 2 2 3 3 2 2 8" xfId="26838"/>
    <cellStyle name="Output 2 2 3 3 2 3" xfId="26839"/>
    <cellStyle name="Output 2 2 3 3 2 3 2" xfId="26840"/>
    <cellStyle name="Output 2 2 3 3 2 3 3" xfId="26841"/>
    <cellStyle name="Output 2 2 3 3 2 3 4" xfId="26842"/>
    <cellStyle name="Output 2 2 3 3 2 3 5" xfId="26843"/>
    <cellStyle name="Output 2 2 3 3 2 3 6" xfId="26844"/>
    <cellStyle name="Output 2 2 3 3 2 4" xfId="26845"/>
    <cellStyle name="Output 2 2 3 3 2 4 2" xfId="26846"/>
    <cellStyle name="Output 2 2 3 3 2 4 3" xfId="26847"/>
    <cellStyle name="Output 2 2 3 3 2 4 4" xfId="26848"/>
    <cellStyle name="Output 2 2 3 3 2 4 5" xfId="26849"/>
    <cellStyle name="Output 2 2 3 3 2 4 6" xfId="26850"/>
    <cellStyle name="Output 2 2 3 3 2 5" xfId="26851"/>
    <cellStyle name="Output 2 2 3 3 2 6" xfId="26852"/>
    <cellStyle name="Output 2 2 3 3 2 7" xfId="26853"/>
    <cellStyle name="Output 2 2 3 3 2 8" xfId="26854"/>
    <cellStyle name="Output 2 2 3 3 2 9" xfId="26855"/>
    <cellStyle name="Output 2 2 3 3 3" xfId="26856"/>
    <cellStyle name="Output 2 2 3 3 3 2" xfId="26857"/>
    <cellStyle name="Output 2 2 3 3 3 2 2" xfId="26858"/>
    <cellStyle name="Output 2 2 3 3 3 2 3" xfId="26859"/>
    <cellStyle name="Output 2 2 3 3 3 2 4" xfId="26860"/>
    <cellStyle name="Output 2 2 3 3 3 2 5" xfId="26861"/>
    <cellStyle name="Output 2 2 3 3 3 2 6" xfId="26862"/>
    <cellStyle name="Output 2 2 3 3 3 3" xfId="26863"/>
    <cellStyle name="Output 2 2 3 3 3 3 2" xfId="26864"/>
    <cellStyle name="Output 2 2 3 3 3 3 3" xfId="26865"/>
    <cellStyle name="Output 2 2 3 3 3 3 4" xfId="26866"/>
    <cellStyle name="Output 2 2 3 3 3 3 5" xfId="26867"/>
    <cellStyle name="Output 2 2 3 3 3 3 6" xfId="26868"/>
    <cellStyle name="Output 2 2 3 3 3 4" xfId="26869"/>
    <cellStyle name="Output 2 2 3 3 3 5" xfId="26870"/>
    <cellStyle name="Output 2 2 3 3 3 6" xfId="26871"/>
    <cellStyle name="Output 2 2 3 3 3 7" xfId="26872"/>
    <cellStyle name="Output 2 2 3 3 3 8" xfId="26873"/>
    <cellStyle name="Output 2 2 3 3 4" xfId="26874"/>
    <cellStyle name="Output 2 2 3 3 4 2" xfId="26875"/>
    <cellStyle name="Output 2 2 3 3 4 3" xfId="26876"/>
    <cellStyle name="Output 2 2 3 3 4 4" xfId="26877"/>
    <cellStyle name="Output 2 2 3 3 4 5" xfId="26878"/>
    <cellStyle name="Output 2 2 3 3 4 6" xfId="26879"/>
    <cellStyle name="Output 2 2 3 3 5" xfId="26880"/>
    <cellStyle name="Output 2 2 3 3 5 2" xfId="26881"/>
    <cellStyle name="Output 2 2 3 3 5 3" xfId="26882"/>
    <cellStyle name="Output 2 2 3 3 5 4" xfId="26883"/>
    <cellStyle name="Output 2 2 3 3 5 5" xfId="26884"/>
    <cellStyle name="Output 2 2 3 3 5 6" xfId="26885"/>
    <cellStyle name="Output 2 2 3 3 6" xfId="26886"/>
    <cellStyle name="Output 2 2 3 3 7" xfId="26887"/>
    <cellStyle name="Output 2 2 3 3 8" xfId="26888"/>
    <cellStyle name="Output 2 2 3 3 9" xfId="26889"/>
    <cellStyle name="Output 2 2 3 4" xfId="26890"/>
    <cellStyle name="Output 2 2 3 4 2" xfId="26891"/>
    <cellStyle name="Output 2 2 3 4 2 2" xfId="26892"/>
    <cellStyle name="Output 2 2 3 4 2 2 2" xfId="26893"/>
    <cellStyle name="Output 2 2 3 4 2 2 3" xfId="26894"/>
    <cellStyle name="Output 2 2 3 4 2 2 4" xfId="26895"/>
    <cellStyle name="Output 2 2 3 4 2 2 5" xfId="26896"/>
    <cellStyle name="Output 2 2 3 4 2 2 6" xfId="26897"/>
    <cellStyle name="Output 2 2 3 4 2 3" xfId="26898"/>
    <cellStyle name="Output 2 2 3 4 2 3 2" xfId="26899"/>
    <cellStyle name="Output 2 2 3 4 2 3 3" xfId="26900"/>
    <cellStyle name="Output 2 2 3 4 2 3 4" xfId="26901"/>
    <cellStyle name="Output 2 2 3 4 2 3 5" xfId="26902"/>
    <cellStyle name="Output 2 2 3 4 2 3 6" xfId="26903"/>
    <cellStyle name="Output 2 2 3 4 2 4" xfId="26904"/>
    <cellStyle name="Output 2 2 3 4 2 5" xfId="26905"/>
    <cellStyle name="Output 2 2 3 4 2 6" xfId="26906"/>
    <cellStyle name="Output 2 2 3 4 2 7" xfId="26907"/>
    <cellStyle name="Output 2 2 3 4 2 8" xfId="26908"/>
    <cellStyle name="Output 2 2 3 4 3" xfId="26909"/>
    <cellStyle name="Output 2 2 3 4 3 2" xfId="26910"/>
    <cellStyle name="Output 2 2 3 4 3 3" xfId="26911"/>
    <cellStyle name="Output 2 2 3 4 3 4" xfId="26912"/>
    <cellStyle name="Output 2 2 3 4 3 5" xfId="26913"/>
    <cellStyle name="Output 2 2 3 4 3 6" xfId="26914"/>
    <cellStyle name="Output 2 2 3 4 4" xfId="26915"/>
    <cellStyle name="Output 2 2 3 4 4 2" xfId="26916"/>
    <cellStyle name="Output 2 2 3 4 4 3" xfId="26917"/>
    <cellStyle name="Output 2 2 3 4 4 4" xfId="26918"/>
    <cellStyle name="Output 2 2 3 4 4 5" xfId="26919"/>
    <cellStyle name="Output 2 2 3 4 4 6" xfId="26920"/>
    <cellStyle name="Output 2 2 3 4 5" xfId="26921"/>
    <cellStyle name="Output 2 2 3 4 6" xfId="26922"/>
    <cellStyle name="Output 2 2 3 4 7" xfId="26923"/>
    <cellStyle name="Output 2 2 3 4 8" xfId="26924"/>
    <cellStyle name="Output 2 2 3 4 9" xfId="26925"/>
    <cellStyle name="Output 2 2 3 5" xfId="26926"/>
    <cellStyle name="Output 2 2 3 5 2" xfId="26927"/>
    <cellStyle name="Output 2 2 3 5 2 2" xfId="26928"/>
    <cellStyle name="Output 2 2 3 5 2 3" xfId="26929"/>
    <cellStyle name="Output 2 2 3 5 2 4" xfId="26930"/>
    <cellStyle name="Output 2 2 3 5 2 5" xfId="26931"/>
    <cellStyle name="Output 2 2 3 5 2 6" xfId="26932"/>
    <cellStyle name="Output 2 2 3 5 3" xfId="26933"/>
    <cellStyle name="Output 2 2 3 5 3 2" xfId="26934"/>
    <cellStyle name="Output 2 2 3 5 3 3" xfId="26935"/>
    <cellStyle name="Output 2 2 3 5 3 4" xfId="26936"/>
    <cellStyle name="Output 2 2 3 5 3 5" xfId="26937"/>
    <cellStyle name="Output 2 2 3 5 3 6" xfId="26938"/>
    <cellStyle name="Output 2 2 3 5 4" xfId="26939"/>
    <cellStyle name="Output 2 2 3 5 5" xfId="26940"/>
    <cellStyle name="Output 2 2 3 5 6" xfId="26941"/>
    <cellStyle name="Output 2 2 3 5 7" xfId="26942"/>
    <cellStyle name="Output 2 2 3 5 8" xfId="26943"/>
    <cellStyle name="Output 2 2 3 6" xfId="26944"/>
    <cellStyle name="Output 2 2 3 6 2" xfId="26945"/>
    <cellStyle name="Output 2 2 3 6 3" xfId="26946"/>
    <cellStyle name="Output 2 2 3 6 4" xfId="26947"/>
    <cellStyle name="Output 2 2 3 6 5" xfId="26948"/>
    <cellStyle name="Output 2 2 3 6 6" xfId="26949"/>
    <cellStyle name="Output 2 2 3 7" xfId="26950"/>
    <cellStyle name="Output 2 2 3 7 2" xfId="26951"/>
    <cellStyle name="Output 2 2 3 7 3" xfId="26952"/>
    <cellStyle name="Output 2 2 3 7 4" xfId="26953"/>
    <cellStyle name="Output 2 2 3 7 5" xfId="26954"/>
    <cellStyle name="Output 2 2 3 7 6" xfId="26955"/>
    <cellStyle name="Output 2 2 3 8" xfId="26956"/>
    <cellStyle name="Output 2 2 3 9" xfId="26957"/>
    <cellStyle name="Output 2 2 4" xfId="26958"/>
    <cellStyle name="Output 2 2 4 10" xfId="26959"/>
    <cellStyle name="Output 2 2 4 11" xfId="26960"/>
    <cellStyle name="Output 2 2 4 2" xfId="26961"/>
    <cellStyle name="Output 2 2 4 2 10" xfId="26962"/>
    <cellStyle name="Output 2 2 4 2 2" xfId="26963"/>
    <cellStyle name="Output 2 2 4 2 2 2" xfId="26964"/>
    <cellStyle name="Output 2 2 4 2 2 2 2" xfId="26965"/>
    <cellStyle name="Output 2 2 4 2 2 2 2 2" xfId="26966"/>
    <cellStyle name="Output 2 2 4 2 2 2 2 3" xfId="26967"/>
    <cellStyle name="Output 2 2 4 2 2 2 2 4" xfId="26968"/>
    <cellStyle name="Output 2 2 4 2 2 2 2 5" xfId="26969"/>
    <cellStyle name="Output 2 2 4 2 2 2 2 6" xfId="26970"/>
    <cellStyle name="Output 2 2 4 2 2 2 3" xfId="26971"/>
    <cellStyle name="Output 2 2 4 2 2 2 3 2" xfId="26972"/>
    <cellStyle name="Output 2 2 4 2 2 2 3 3" xfId="26973"/>
    <cellStyle name="Output 2 2 4 2 2 2 3 4" xfId="26974"/>
    <cellStyle name="Output 2 2 4 2 2 2 3 5" xfId="26975"/>
    <cellStyle name="Output 2 2 4 2 2 2 3 6" xfId="26976"/>
    <cellStyle name="Output 2 2 4 2 2 2 4" xfId="26977"/>
    <cellStyle name="Output 2 2 4 2 2 2 5" xfId="26978"/>
    <cellStyle name="Output 2 2 4 2 2 2 6" xfId="26979"/>
    <cellStyle name="Output 2 2 4 2 2 2 7" xfId="26980"/>
    <cellStyle name="Output 2 2 4 2 2 2 8" xfId="26981"/>
    <cellStyle name="Output 2 2 4 2 2 3" xfId="26982"/>
    <cellStyle name="Output 2 2 4 2 2 3 2" xfId="26983"/>
    <cellStyle name="Output 2 2 4 2 2 3 3" xfId="26984"/>
    <cellStyle name="Output 2 2 4 2 2 3 4" xfId="26985"/>
    <cellStyle name="Output 2 2 4 2 2 3 5" xfId="26986"/>
    <cellStyle name="Output 2 2 4 2 2 3 6" xfId="26987"/>
    <cellStyle name="Output 2 2 4 2 2 4" xfId="26988"/>
    <cellStyle name="Output 2 2 4 2 2 4 2" xfId="26989"/>
    <cellStyle name="Output 2 2 4 2 2 4 3" xfId="26990"/>
    <cellStyle name="Output 2 2 4 2 2 4 4" xfId="26991"/>
    <cellStyle name="Output 2 2 4 2 2 4 5" xfId="26992"/>
    <cellStyle name="Output 2 2 4 2 2 4 6" xfId="26993"/>
    <cellStyle name="Output 2 2 4 2 2 5" xfId="26994"/>
    <cellStyle name="Output 2 2 4 2 2 6" xfId="26995"/>
    <cellStyle name="Output 2 2 4 2 2 7" xfId="26996"/>
    <cellStyle name="Output 2 2 4 2 2 8" xfId="26997"/>
    <cellStyle name="Output 2 2 4 2 2 9" xfId="26998"/>
    <cellStyle name="Output 2 2 4 2 3" xfId="26999"/>
    <cellStyle name="Output 2 2 4 2 3 2" xfId="27000"/>
    <cellStyle name="Output 2 2 4 2 3 2 2" xfId="27001"/>
    <cellStyle name="Output 2 2 4 2 3 2 3" xfId="27002"/>
    <cellStyle name="Output 2 2 4 2 3 2 4" xfId="27003"/>
    <cellStyle name="Output 2 2 4 2 3 2 5" xfId="27004"/>
    <cellStyle name="Output 2 2 4 2 3 2 6" xfId="27005"/>
    <cellStyle name="Output 2 2 4 2 3 3" xfId="27006"/>
    <cellStyle name="Output 2 2 4 2 3 3 2" xfId="27007"/>
    <cellStyle name="Output 2 2 4 2 3 3 3" xfId="27008"/>
    <cellStyle name="Output 2 2 4 2 3 3 4" xfId="27009"/>
    <cellStyle name="Output 2 2 4 2 3 3 5" xfId="27010"/>
    <cellStyle name="Output 2 2 4 2 3 3 6" xfId="27011"/>
    <cellStyle name="Output 2 2 4 2 3 4" xfId="27012"/>
    <cellStyle name="Output 2 2 4 2 3 5" xfId="27013"/>
    <cellStyle name="Output 2 2 4 2 3 6" xfId="27014"/>
    <cellStyle name="Output 2 2 4 2 3 7" xfId="27015"/>
    <cellStyle name="Output 2 2 4 2 3 8" xfId="27016"/>
    <cellStyle name="Output 2 2 4 2 4" xfId="27017"/>
    <cellStyle name="Output 2 2 4 2 4 2" xfId="27018"/>
    <cellStyle name="Output 2 2 4 2 4 3" xfId="27019"/>
    <cellStyle name="Output 2 2 4 2 4 4" xfId="27020"/>
    <cellStyle name="Output 2 2 4 2 4 5" xfId="27021"/>
    <cellStyle name="Output 2 2 4 2 4 6" xfId="27022"/>
    <cellStyle name="Output 2 2 4 2 5" xfId="27023"/>
    <cellStyle name="Output 2 2 4 2 5 2" xfId="27024"/>
    <cellStyle name="Output 2 2 4 2 5 3" xfId="27025"/>
    <cellStyle name="Output 2 2 4 2 5 4" xfId="27026"/>
    <cellStyle name="Output 2 2 4 2 5 5" xfId="27027"/>
    <cellStyle name="Output 2 2 4 2 5 6" xfId="27028"/>
    <cellStyle name="Output 2 2 4 2 6" xfId="27029"/>
    <cellStyle name="Output 2 2 4 2 7" xfId="27030"/>
    <cellStyle name="Output 2 2 4 2 8" xfId="27031"/>
    <cellStyle name="Output 2 2 4 2 9" xfId="27032"/>
    <cellStyle name="Output 2 2 4 3" xfId="27033"/>
    <cellStyle name="Output 2 2 4 3 2" xfId="27034"/>
    <cellStyle name="Output 2 2 4 3 2 2" xfId="27035"/>
    <cellStyle name="Output 2 2 4 3 2 2 2" xfId="27036"/>
    <cellStyle name="Output 2 2 4 3 2 2 3" xfId="27037"/>
    <cellStyle name="Output 2 2 4 3 2 2 4" xfId="27038"/>
    <cellStyle name="Output 2 2 4 3 2 2 5" xfId="27039"/>
    <cellStyle name="Output 2 2 4 3 2 2 6" xfId="27040"/>
    <cellStyle name="Output 2 2 4 3 2 3" xfId="27041"/>
    <cellStyle name="Output 2 2 4 3 2 3 2" xfId="27042"/>
    <cellStyle name="Output 2 2 4 3 2 3 3" xfId="27043"/>
    <cellStyle name="Output 2 2 4 3 2 3 4" xfId="27044"/>
    <cellStyle name="Output 2 2 4 3 2 3 5" xfId="27045"/>
    <cellStyle name="Output 2 2 4 3 2 3 6" xfId="27046"/>
    <cellStyle name="Output 2 2 4 3 2 4" xfId="27047"/>
    <cellStyle name="Output 2 2 4 3 2 5" xfId="27048"/>
    <cellStyle name="Output 2 2 4 3 2 6" xfId="27049"/>
    <cellStyle name="Output 2 2 4 3 2 7" xfId="27050"/>
    <cellStyle name="Output 2 2 4 3 2 8" xfId="27051"/>
    <cellStyle name="Output 2 2 4 3 3" xfId="27052"/>
    <cellStyle name="Output 2 2 4 3 3 2" xfId="27053"/>
    <cellStyle name="Output 2 2 4 3 3 3" xfId="27054"/>
    <cellStyle name="Output 2 2 4 3 3 4" xfId="27055"/>
    <cellStyle name="Output 2 2 4 3 3 5" xfId="27056"/>
    <cellStyle name="Output 2 2 4 3 3 6" xfId="27057"/>
    <cellStyle name="Output 2 2 4 3 4" xfId="27058"/>
    <cellStyle name="Output 2 2 4 3 4 2" xfId="27059"/>
    <cellStyle name="Output 2 2 4 3 4 3" xfId="27060"/>
    <cellStyle name="Output 2 2 4 3 4 4" xfId="27061"/>
    <cellStyle name="Output 2 2 4 3 4 5" xfId="27062"/>
    <cellStyle name="Output 2 2 4 3 4 6" xfId="27063"/>
    <cellStyle name="Output 2 2 4 3 5" xfId="27064"/>
    <cellStyle name="Output 2 2 4 3 6" xfId="27065"/>
    <cellStyle name="Output 2 2 4 3 7" xfId="27066"/>
    <cellStyle name="Output 2 2 4 3 8" xfId="27067"/>
    <cellStyle name="Output 2 2 4 3 9" xfId="27068"/>
    <cellStyle name="Output 2 2 4 4" xfId="27069"/>
    <cellStyle name="Output 2 2 4 4 2" xfId="27070"/>
    <cellStyle name="Output 2 2 4 4 2 2" xfId="27071"/>
    <cellStyle name="Output 2 2 4 4 2 3" xfId="27072"/>
    <cellStyle name="Output 2 2 4 4 2 4" xfId="27073"/>
    <cellStyle name="Output 2 2 4 4 2 5" xfId="27074"/>
    <cellStyle name="Output 2 2 4 4 2 6" xfId="27075"/>
    <cellStyle name="Output 2 2 4 4 3" xfId="27076"/>
    <cellStyle name="Output 2 2 4 4 3 2" xfId="27077"/>
    <cellStyle name="Output 2 2 4 4 3 3" xfId="27078"/>
    <cellStyle name="Output 2 2 4 4 3 4" xfId="27079"/>
    <cellStyle name="Output 2 2 4 4 3 5" xfId="27080"/>
    <cellStyle name="Output 2 2 4 4 3 6" xfId="27081"/>
    <cellStyle name="Output 2 2 4 4 4" xfId="27082"/>
    <cellStyle name="Output 2 2 4 4 5" xfId="27083"/>
    <cellStyle name="Output 2 2 4 4 6" xfId="27084"/>
    <cellStyle name="Output 2 2 4 4 7" xfId="27085"/>
    <cellStyle name="Output 2 2 4 4 8" xfId="27086"/>
    <cellStyle name="Output 2 2 4 5" xfId="27087"/>
    <cellStyle name="Output 2 2 4 5 2" xfId="27088"/>
    <cellStyle name="Output 2 2 4 5 3" xfId="27089"/>
    <cellStyle name="Output 2 2 4 5 4" xfId="27090"/>
    <cellStyle name="Output 2 2 4 5 5" xfId="27091"/>
    <cellStyle name="Output 2 2 4 5 6" xfId="27092"/>
    <cellStyle name="Output 2 2 4 6" xfId="27093"/>
    <cellStyle name="Output 2 2 4 6 2" xfId="27094"/>
    <cellStyle name="Output 2 2 4 6 3" xfId="27095"/>
    <cellStyle name="Output 2 2 4 6 4" xfId="27096"/>
    <cellStyle name="Output 2 2 4 6 5" xfId="27097"/>
    <cellStyle name="Output 2 2 4 6 6" xfId="27098"/>
    <cellStyle name="Output 2 2 4 7" xfId="27099"/>
    <cellStyle name="Output 2 2 4 8" xfId="27100"/>
    <cellStyle name="Output 2 2 4 9" xfId="27101"/>
    <cellStyle name="Output 2 2 5" xfId="27102"/>
    <cellStyle name="Output 2 2 5 10" xfId="27103"/>
    <cellStyle name="Output 2 2 5 2" xfId="27104"/>
    <cellStyle name="Output 2 2 5 2 2" xfId="27105"/>
    <cellStyle name="Output 2 2 5 2 2 2" xfId="27106"/>
    <cellStyle name="Output 2 2 5 2 2 2 2" xfId="27107"/>
    <cellStyle name="Output 2 2 5 2 2 2 3" xfId="27108"/>
    <cellStyle name="Output 2 2 5 2 2 2 4" xfId="27109"/>
    <cellStyle name="Output 2 2 5 2 2 2 5" xfId="27110"/>
    <cellStyle name="Output 2 2 5 2 2 2 6" xfId="27111"/>
    <cellStyle name="Output 2 2 5 2 2 3" xfId="27112"/>
    <cellStyle name="Output 2 2 5 2 2 3 2" xfId="27113"/>
    <cellStyle name="Output 2 2 5 2 2 3 3" xfId="27114"/>
    <cellStyle name="Output 2 2 5 2 2 3 4" xfId="27115"/>
    <cellStyle name="Output 2 2 5 2 2 3 5" xfId="27116"/>
    <cellStyle name="Output 2 2 5 2 2 3 6" xfId="27117"/>
    <cellStyle name="Output 2 2 5 2 2 4" xfId="27118"/>
    <cellStyle name="Output 2 2 5 2 2 5" xfId="27119"/>
    <cellStyle name="Output 2 2 5 2 2 6" xfId="27120"/>
    <cellStyle name="Output 2 2 5 2 2 7" xfId="27121"/>
    <cellStyle name="Output 2 2 5 2 2 8" xfId="27122"/>
    <cellStyle name="Output 2 2 5 2 3" xfId="27123"/>
    <cellStyle name="Output 2 2 5 2 3 2" xfId="27124"/>
    <cellStyle name="Output 2 2 5 2 3 3" xfId="27125"/>
    <cellStyle name="Output 2 2 5 2 3 4" xfId="27126"/>
    <cellStyle name="Output 2 2 5 2 3 5" xfId="27127"/>
    <cellStyle name="Output 2 2 5 2 3 6" xfId="27128"/>
    <cellStyle name="Output 2 2 5 2 4" xfId="27129"/>
    <cellStyle name="Output 2 2 5 2 4 2" xfId="27130"/>
    <cellStyle name="Output 2 2 5 2 4 3" xfId="27131"/>
    <cellStyle name="Output 2 2 5 2 4 4" xfId="27132"/>
    <cellStyle name="Output 2 2 5 2 4 5" xfId="27133"/>
    <cellStyle name="Output 2 2 5 2 4 6" xfId="27134"/>
    <cellStyle name="Output 2 2 5 2 5" xfId="27135"/>
    <cellStyle name="Output 2 2 5 2 6" xfId="27136"/>
    <cellStyle name="Output 2 2 5 2 7" xfId="27137"/>
    <cellStyle name="Output 2 2 5 2 8" xfId="27138"/>
    <cellStyle name="Output 2 2 5 2 9" xfId="27139"/>
    <cellStyle name="Output 2 2 5 3" xfId="27140"/>
    <cellStyle name="Output 2 2 5 3 2" xfId="27141"/>
    <cellStyle name="Output 2 2 5 3 2 2" xfId="27142"/>
    <cellStyle name="Output 2 2 5 3 2 3" xfId="27143"/>
    <cellStyle name="Output 2 2 5 3 2 4" xfId="27144"/>
    <cellStyle name="Output 2 2 5 3 2 5" xfId="27145"/>
    <cellStyle name="Output 2 2 5 3 2 6" xfId="27146"/>
    <cellStyle name="Output 2 2 5 3 3" xfId="27147"/>
    <cellStyle name="Output 2 2 5 3 3 2" xfId="27148"/>
    <cellStyle name="Output 2 2 5 3 3 3" xfId="27149"/>
    <cellStyle name="Output 2 2 5 3 3 4" xfId="27150"/>
    <cellStyle name="Output 2 2 5 3 3 5" xfId="27151"/>
    <cellStyle name="Output 2 2 5 3 3 6" xfId="27152"/>
    <cellStyle name="Output 2 2 5 3 4" xfId="27153"/>
    <cellStyle name="Output 2 2 5 3 5" xfId="27154"/>
    <cellStyle name="Output 2 2 5 3 6" xfId="27155"/>
    <cellStyle name="Output 2 2 5 3 7" xfId="27156"/>
    <cellStyle name="Output 2 2 5 3 8" xfId="27157"/>
    <cellStyle name="Output 2 2 5 4" xfId="27158"/>
    <cellStyle name="Output 2 2 5 4 2" xfId="27159"/>
    <cellStyle name="Output 2 2 5 4 3" xfId="27160"/>
    <cellStyle name="Output 2 2 5 4 4" xfId="27161"/>
    <cellStyle name="Output 2 2 5 4 5" xfId="27162"/>
    <cellStyle name="Output 2 2 5 4 6" xfId="27163"/>
    <cellStyle name="Output 2 2 5 5" xfId="27164"/>
    <cellStyle name="Output 2 2 5 5 2" xfId="27165"/>
    <cellStyle name="Output 2 2 5 5 3" xfId="27166"/>
    <cellStyle name="Output 2 2 5 5 4" xfId="27167"/>
    <cellStyle name="Output 2 2 5 5 5" xfId="27168"/>
    <cellStyle name="Output 2 2 5 5 6" xfId="27169"/>
    <cellStyle name="Output 2 2 5 6" xfId="27170"/>
    <cellStyle name="Output 2 2 5 7" xfId="27171"/>
    <cellStyle name="Output 2 2 5 8" xfId="27172"/>
    <cellStyle name="Output 2 2 5 9" xfId="27173"/>
    <cellStyle name="Output 2 2 6" xfId="27174"/>
    <cellStyle name="Output 2 2 6 2" xfId="27175"/>
    <cellStyle name="Output 2 2 6 2 2" xfId="27176"/>
    <cellStyle name="Output 2 2 6 2 2 2" xfId="27177"/>
    <cellStyle name="Output 2 2 6 2 2 3" xfId="27178"/>
    <cellStyle name="Output 2 2 6 2 2 4" xfId="27179"/>
    <cellStyle name="Output 2 2 6 2 2 5" xfId="27180"/>
    <cellStyle name="Output 2 2 6 2 2 6" xfId="27181"/>
    <cellStyle name="Output 2 2 6 2 3" xfId="27182"/>
    <cellStyle name="Output 2 2 6 2 3 2" xfId="27183"/>
    <cellStyle name="Output 2 2 6 2 3 3" xfId="27184"/>
    <cellStyle name="Output 2 2 6 2 3 4" xfId="27185"/>
    <cellStyle name="Output 2 2 6 2 3 5" xfId="27186"/>
    <cellStyle name="Output 2 2 6 2 3 6" xfId="27187"/>
    <cellStyle name="Output 2 2 6 2 4" xfId="27188"/>
    <cellStyle name="Output 2 2 6 2 5" xfId="27189"/>
    <cellStyle name="Output 2 2 6 2 6" xfId="27190"/>
    <cellStyle name="Output 2 2 6 2 7" xfId="27191"/>
    <cellStyle name="Output 2 2 6 2 8" xfId="27192"/>
    <cellStyle name="Output 2 2 6 3" xfId="27193"/>
    <cellStyle name="Output 2 2 6 3 2" xfId="27194"/>
    <cellStyle name="Output 2 2 6 3 3" xfId="27195"/>
    <cellStyle name="Output 2 2 6 3 4" xfId="27196"/>
    <cellStyle name="Output 2 2 6 3 5" xfId="27197"/>
    <cellStyle name="Output 2 2 6 3 6" xfId="27198"/>
    <cellStyle name="Output 2 2 6 4" xfId="27199"/>
    <cellStyle name="Output 2 2 6 4 2" xfId="27200"/>
    <cellStyle name="Output 2 2 6 4 3" xfId="27201"/>
    <cellStyle name="Output 2 2 6 4 4" xfId="27202"/>
    <cellStyle name="Output 2 2 6 4 5" xfId="27203"/>
    <cellStyle name="Output 2 2 6 4 6" xfId="27204"/>
    <cellStyle name="Output 2 2 6 5" xfId="27205"/>
    <cellStyle name="Output 2 2 6 6" xfId="27206"/>
    <cellStyle name="Output 2 2 6 7" xfId="27207"/>
    <cellStyle name="Output 2 2 6 8" xfId="27208"/>
    <cellStyle name="Output 2 2 6 9" xfId="27209"/>
    <cellStyle name="Output 2 2 7" xfId="27210"/>
    <cellStyle name="Output 2 2 7 2" xfId="27211"/>
    <cellStyle name="Output 2 2 7 2 2" xfId="27212"/>
    <cellStyle name="Output 2 2 7 2 3" xfId="27213"/>
    <cellStyle name="Output 2 2 7 2 4" xfId="27214"/>
    <cellStyle name="Output 2 2 7 2 5" xfId="27215"/>
    <cellStyle name="Output 2 2 7 2 6" xfId="27216"/>
    <cellStyle name="Output 2 2 7 3" xfId="27217"/>
    <cellStyle name="Output 2 2 7 3 2" xfId="27218"/>
    <cellStyle name="Output 2 2 7 3 3" xfId="27219"/>
    <cellStyle name="Output 2 2 7 3 4" xfId="27220"/>
    <cellStyle name="Output 2 2 7 3 5" xfId="27221"/>
    <cellStyle name="Output 2 2 7 3 6" xfId="27222"/>
    <cellStyle name="Output 2 2 7 4" xfId="27223"/>
    <cellStyle name="Output 2 2 7 5" xfId="27224"/>
    <cellStyle name="Output 2 2 7 6" xfId="27225"/>
    <cellStyle name="Output 2 2 7 7" xfId="27226"/>
    <cellStyle name="Output 2 2 7 8" xfId="27227"/>
    <cellStyle name="Output 2 2 8" xfId="27228"/>
    <cellStyle name="Output 2 2 8 2" xfId="27229"/>
    <cellStyle name="Output 2 2 8 3" xfId="27230"/>
    <cellStyle name="Output 2 2 8 4" xfId="27231"/>
    <cellStyle name="Output 2 2 8 5" xfId="27232"/>
    <cellStyle name="Output 2 2 8 6" xfId="27233"/>
    <cellStyle name="Output 2 2 9" xfId="27234"/>
    <cellStyle name="Output 2 2 9 2" xfId="27235"/>
    <cellStyle name="Output 2 2 9 3" xfId="27236"/>
    <cellStyle name="Output 2 2 9 4" xfId="27237"/>
    <cellStyle name="Output 2 2 9 5" xfId="27238"/>
    <cellStyle name="Output 2 2 9 6" xfId="27239"/>
    <cellStyle name="Output 2 3" xfId="27240"/>
    <cellStyle name="Output 2 3 10" xfId="27241"/>
    <cellStyle name="Output 2 3 11" xfId="27242"/>
    <cellStyle name="Output 2 3 12" xfId="27243"/>
    <cellStyle name="Output 2 3 13" xfId="27244"/>
    <cellStyle name="Output 2 3 14" xfId="27245"/>
    <cellStyle name="Output 2 3 2" xfId="27246"/>
    <cellStyle name="Output 2 3 2 10" xfId="27247"/>
    <cellStyle name="Output 2 3 2 11" xfId="27248"/>
    <cellStyle name="Output 2 3 2 12" xfId="27249"/>
    <cellStyle name="Output 2 3 2 13" xfId="27250"/>
    <cellStyle name="Output 2 3 2 2" xfId="27251"/>
    <cellStyle name="Output 2 3 2 2 10" xfId="27252"/>
    <cellStyle name="Output 2 3 2 2 11" xfId="27253"/>
    <cellStyle name="Output 2 3 2 2 12" xfId="27254"/>
    <cellStyle name="Output 2 3 2 2 2" xfId="27255"/>
    <cellStyle name="Output 2 3 2 2 2 10" xfId="27256"/>
    <cellStyle name="Output 2 3 2 2 2 11" xfId="27257"/>
    <cellStyle name="Output 2 3 2 2 2 2" xfId="27258"/>
    <cellStyle name="Output 2 3 2 2 2 2 10" xfId="27259"/>
    <cellStyle name="Output 2 3 2 2 2 2 2" xfId="27260"/>
    <cellStyle name="Output 2 3 2 2 2 2 2 2" xfId="27261"/>
    <cellStyle name="Output 2 3 2 2 2 2 2 2 2" xfId="27262"/>
    <cellStyle name="Output 2 3 2 2 2 2 2 2 2 2" xfId="27263"/>
    <cellStyle name="Output 2 3 2 2 2 2 2 2 2 3" xfId="27264"/>
    <cellStyle name="Output 2 3 2 2 2 2 2 2 2 4" xfId="27265"/>
    <cellStyle name="Output 2 3 2 2 2 2 2 2 2 5" xfId="27266"/>
    <cellStyle name="Output 2 3 2 2 2 2 2 2 2 6" xfId="27267"/>
    <cellStyle name="Output 2 3 2 2 2 2 2 2 3" xfId="27268"/>
    <cellStyle name="Output 2 3 2 2 2 2 2 2 3 2" xfId="27269"/>
    <cellStyle name="Output 2 3 2 2 2 2 2 2 3 3" xfId="27270"/>
    <cellStyle name="Output 2 3 2 2 2 2 2 2 3 4" xfId="27271"/>
    <cellStyle name="Output 2 3 2 2 2 2 2 2 3 5" xfId="27272"/>
    <cellStyle name="Output 2 3 2 2 2 2 2 2 3 6" xfId="27273"/>
    <cellStyle name="Output 2 3 2 2 2 2 2 2 4" xfId="27274"/>
    <cellStyle name="Output 2 3 2 2 2 2 2 2 5" xfId="27275"/>
    <cellStyle name="Output 2 3 2 2 2 2 2 2 6" xfId="27276"/>
    <cellStyle name="Output 2 3 2 2 2 2 2 2 7" xfId="27277"/>
    <cellStyle name="Output 2 3 2 2 2 2 2 2 8" xfId="27278"/>
    <cellStyle name="Output 2 3 2 2 2 2 2 3" xfId="27279"/>
    <cellStyle name="Output 2 3 2 2 2 2 2 3 2" xfId="27280"/>
    <cellStyle name="Output 2 3 2 2 2 2 2 3 3" xfId="27281"/>
    <cellStyle name="Output 2 3 2 2 2 2 2 3 4" xfId="27282"/>
    <cellStyle name="Output 2 3 2 2 2 2 2 3 5" xfId="27283"/>
    <cellStyle name="Output 2 3 2 2 2 2 2 3 6" xfId="27284"/>
    <cellStyle name="Output 2 3 2 2 2 2 2 4" xfId="27285"/>
    <cellStyle name="Output 2 3 2 2 2 2 2 4 2" xfId="27286"/>
    <cellStyle name="Output 2 3 2 2 2 2 2 4 3" xfId="27287"/>
    <cellStyle name="Output 2 3 2 2 2 2 2 4 4" xfId="27288"/>
    <cellStyle name="Output 2 3 2 2 2 2 2 4 5" xfId="27289"/>
    <cellStyle name="Output 2 3 2 2 2 2 2 4 6" xfId="27290"/>
    <cellStyle name="Output 2 3 2 2 2 2 2 5" xfId="27291"/>
    <cellStyle name="Output 2 3 2 2 2 2 2 6" xfId="27292"/>
    <cellStyle name="Output 2 3 2 2 2 2 2 7" xfId="27293"/>
    <cellStyle name="Output 2 3 2 2 2 2 2 8" xfId="27294"/>
    <cellStyle name="Output 2 3 2 2 2 2 2 9" xfId="27295"/>
    <cellStyle name="Output 2 3 2 2 2 2 3" xfId="27296"/>
    <cellStyle name="Output 2 3 2 2 2 2 3 2" xfId="27297"/>
    <cellStyle name="Output 2 3 2 2 2 2 3 2 2" xfId="27298"/>
    <cellStyle name="Output 2 3 2 2 2 2 3 2 3" xfId="27299"/>
    <cellStyle name="Output 2 3 2 2 2 2 3 2 4" xfId="27300"/>
    <cellStyle name="Output 2 3 2 2 2 2 3 2 5" xfId="27301"/>
    <cellStyle name="Output 2 3 2 2 2 2 3 2 6" xfId="27302"/>
    <cellStyle name="Output 2 3 2 2 2 2 3 3" xfId="27303"/>
    <cellStyle name="Output 2 3 2 2 2 2 3 3 2" xfId="27304"/>
    <cellStyle name="Output 2 3 2 2 2 2 3 3 3" xfId="27305"/>
    <cellStyle name="Output 2 3 2 2 2 2 3 3 4" xfId="27306"/>
    <cellStyle name="Output 2 3 2 2 2 2 3 3 5" xfId="27307"/>
    <cellStyle name="Output 2 3 2 2 2 2 3 3 6" xfId="27308"/>
    <cellStyle name="Output 2 3 2 2 2 2 3 4" xfId="27309"/>
    <cellStyle name="Output 2 3 2 2 2 2 3 5" xfId="27310"/>
    <cellStyle name="Output 2 3 2 2 2 2 3 6" xfId="27311"/>
    <cellStyle name="Output 2 3 2 2 2 2 3 7" xfId="27312"/>
    <cellStyle name="Output 2 3 2 2 2 2 3 8" xfId="27313"/>
    <cellStyle name="Output 2 3 2 2 2 2 4" xfId="27314"/>
    <cellStyle name="Output 2 3 2 2 2 2 4 2" xfId="27315"/>
    <cellStyle name="Output 2 3 2 2 2 2 4 3" xfId="27316"/>
    <cellStyle name="Output 2 3 2 2 2 2 4 4" xfId="27317"/>
    <cellStyle name="Output 2 3 2 2 2 2 4 5" xfId="27318"/>
    <cellStyle name="Output 2 3 2 2 2 2 4 6" xfId="27319"/>
    <cellStyle name="Output 2 3 2 2 2 2 5" xfId="27320"/>
    <cellStyle name="Output 2 3 2 2 2 2 5 2" xfId="27321"/>
    <cellStyle name="Output 2 3 2 2 2 2 5 3" xfId="27322"/>
    <cellStyle name="Output 2 3 2 2 2 2 5 4" xfId="27323"/>
    <cellStyle name="Output 2 3 2 2 2 2 5 5" xfId="27324"/>
    <cellStyle name="Output 2 3 2 2 2 2 5 6" xfId="27325"/>
    <cellStyle name="Output 2 3 2 2 2 2 6" xfId="27326"/>
    <cellStyle name="Output 2 3 2 2 2 2 7" xfId="27327"/>
    <cellStyle name="Output 2 3 2 2 2 2 8" xfId="27328"/>
    <cellStyle name="Output 2 3 2 2 2 2 9" xfId="27329"/>
    <cellStyle name="Output 2 3 2 2 2 3" xfId="27330"/>
    <cellStyle name="Output 2 3 2 2 2 3 2" xfId="27331"/>
    <cellStyle name="Output 2 3 2 2 2 3 2 2" xfId="27332"/>
    <cellStyle name="Output 2 3 2 2 2 3 2 2 2" xfId="27333"/>
    <cellStyle name="Output 2 3 2 2 2 3 2 2 3" xfId="27334"/>
    <cellStyle name="Output 2 3 2 2 2 3 2 2 4" xfId="27335"/>
    <cellStyle name="Output 2 3 2 2 2 3 2 2 5" xfId="27336"/>
    <cellStyle name="Output 2 3 2 2 2 3 2 2 6" xfId="27337"/>
    <cellStyle name="Output 2 3 2 2 2 3 2 3" xfId="27338"/>
    <cellStyle name="Output 2 3 2 2 2 3 2 3 2" xfId="27339"/>
    <cellStyle name="Output 2 3 2 2 2 3 2 3 3" xfId="27340"/>
    <cellStyle name="Output 2 3 2 2 2 3 2 3 4" xfId="27341"/>
    <cellStyle name="Output 2 3 2 2 2 3 2 3 5" xfId="27342"/>
    <cellStyle name="Output 2 3 2 2 2 3 2 3 6" xfId="27343"/>
    <cellStyle name="Output 2 3 2 2 2 3 2 4" xfId="27344"/>
    <cellStyle name="Output 2 3 2 2 2 3 2 5" xfId="27345"/>
    <cellStyle name="Output 2 3 2 2 2 3 2 6" xfId="27346"/>
    <cellStyle name="Output 2 3 2 2 2 3 2 7" xfId="27347"/>
    <cellStyle name="Output 2 3 2 2 2 3 2 8" xfId="27348"/>
    <cellStyle name="Output 2 3 2 2 2 3 3" xfId="27349"/>
    <cellStyle name="Output 2 3 2 2 2 3 3 2" xfId="27350"/>
    <cellStyle name="Output 2 3 2 2 2 3 3 3" xfId="27351"/>
    <cellStyle name="Output 2 3 2 2 2 3 3 4" xfId="27352"/>
    <cellStyle name="Output 2 3 2 2 2 3 3 5" xfId="27353"/>
    <cellStyle name="Output 2 3 2 2 2 3 3 6" xfId="27354"/>
    <cellStyle name="Output 2 3 2 2 2 3 4" xfId="27355"/>
    <cellStyle name="Output 2 3 2 2 2 3 4 2" xfId="27356"/>
    <cellStyle name="Output 2 3 2 2 2 3 4 3" xfId="27357"/>
    <cellStyle name="Output 2 3 2 2 2 3 4 4" xfId="27358"/>
    <cellStyle name="Output 2 3 2 2 2 3 4 5" xfId="27359"/>
    <cellStyle name="Output 2 3 2 2 2 3 4 6" xfId="27360"/>
    <cellStyle name="Output 2 3 2 2 2 3 5" xfId="27361"/>
    <cellStyle name="Output 2 3 2 2 2 3 6" xfId="27362"/>
    <cellStyle name="Output 2 3 2 2 2 3 7" xfId="27363"/>
    <cellStyle name="Output 2 3 2 2 2 3 8" xfId="27364"/>
    <cellStyle name="Output 2 3 2 2 2 3 9" xfId="27365"/>
    <cellStyle name="Output 2 3 2 2 2 4" xfId="27366"/>
    <cellStyle name="Output 2 3 2 2 2 4 2" xfId="27367"/>
    <cellStyle name="Output 2 3 2 2 2 4 2 2" xfId="27368"/>
    <cellStyle name="Output 2 3 2 2 2 4 2 3" xfId="27369"/>
    <cellStyle name="Output 2 3 2 2 2 4 2 4" xfId="27370"/>
    <cellStyle name="Output 2 3 2 2 2 4 2 5" xfId="27371"/>
    <cellStyle name="Output 2 3 2 2 2 4 2 6" xfId="27372"/>
    <cellStyle name="Output 2 3 2 2 2 4 3" xfId="27373"/>
    <cellStyle name="Output 2 3 2 2 2 4 3 2" xfId="27374"/>
    <cellStyle name="Output 2 3 2 2 2 4 3 3" xfId="27375"/>
    <cellStyle name="Output 2 3 2 2 2 4 3 4" xfId="27376"/>
    <cellStyle name="Output 2 3 2 2 2 4 3 5" xfId="27377"/>
    <cellStyle name="Output 2 3 2 2 2 4 3 6" xfId="27378"/>
    <cellStyle name="Output 2 3 2 2 2 4 4" xfId="27379"/>
    <cellStyle name="Output 2 3 2 2 2 4 5" xfId="27380"/>
    <cellStyle name="Output 2 3 2 2 2 4 6" xfId="27381"/>
    <cellStyle name="Output 2 3 2 2 2 4 7" xfId="27382"/>
    <cellStyle name="Output 2 3 2 2 2 4 8" xfId="27383"/>
    <cellStyle name="Output 2 3 2 2 2 5" xfId="27384"/>
    <cellStyle name="Output 2 3 2 2 2 5 2" xfId="27385"/>
    <cellStyle name="Output 2 3 2 2 2 5 3" xfId="27386"/>
    <cellStyle name="Output 2 3 2 2 2 5 4" xfId="27387"/>
    <cellStyle name="Output 2 3 2 2 2 5 5" xfId="27388"/>
    <cellStyle name="Output 2 3 2 2 2 5 6" xfId="27389"/>
    <cellStyle name="Output 2 3 2 2 2 6" xfId="27390"/>
    <cellStyle name="Output 2 3 2 2 2 6 2" xfId="27391"/>
    <cellStyle name="Output 2 3 2 2 2 6 3" xfId="27392"/>
    <cellStyle name="Output 2 3 2 2 2 6 4" xfId="27393"/>
    <cellStyle name="Output 2 3 2 2 2 6 5" xfId="27394"/>
    <cellStyle name="Output 2 3 2 2 2 6 6" xfId="27395"/>
    <cellStyle name="Output 2 3 2 2 2 7" xfId="27396"/>
    <cellStyle name="Output 2 3 2 2 2 8" xfId="27397"/>
    <cellStyle name="Output 2 3 2 2 2 9" xfId="27398"/>
    <cellStyle name="Output 2 3 2 2 3" xfId="27399"/>
    <cellStyle name="Output 2 3 2 2 3 10" xfId="27400"/>
    <cellStyle name="Output 2 3 2 2 3 2" xfId="27401"/>
    <cellStyle name="Output 2 3 2 2 3 2 2" xfId="27402"/>
    <cellStyle name="Output 2 3 2 2 3 2 2 2" xfId="27403"/>
    <cellStyle name="Output 2 3 2 2 3 2 2 2 2" xfId="27404"/>
    <cellStyle name="Output 2 3 2 2 3 2 2 2 3" xfId="27405"/>
    <cellStyle name="Output 2 3 2 2 3 2 2 2 4" xfId="27406"/>
    <cellStyle name="Output 2 3 2 2 3 2 2 2 5" xfId="27407"/>
    <cellStyle name="Output 2 3 2 2 3 2 2 2 6" xfId="27408"/>
    <cellStyle name="Output 2 3 2 2 3 2 2 3" xfId="27409"/>
    <cellStyle name="Output 2 3 2 2 3 2 2 3 2" xfId="27410"/>
    <cellStyle name="Output 2 3 2 2 3 2 2 3 3" xfId="27411"/>
    <cellStyle name="Output 2 3 2 2 3 2 2 3 4" xfId="27412"/>
    <cellStyle name="Output 2 3 2 2 3 2 2 3 5" xfId="27413"/>
    <cellStyle name="Output 2 3 2 2 3 2 2 3 6" xfId="27414"/>
    <cellStyle name="Output 2 3 2 2 3 2 2 4" xfId="27415"/>
    <cellStyle name="Output 2 3 2 2 3 2 2 5" xfId="27416"/>
    <cellStyle name="Output 2 3 2 2 3 2 2 6" xfId="27417"/>
    <cellStyle name="Output 2 3 2 2 3 2 2 7" xfId="27418"/>
    <cellStyle name="Output 2 3 2 2 3 2 2 8" xfId="27419"/>
    <cellStyle name="Output 2 3 2 2 3 2 3" xfId="27420"/>
    <cellStyle name="Output 2 3 2 2 3 2 3 2" xfId="27421"/>
    <cellStyle name="Output 2 3 2 2 3 2 3 3" xfId="27422"/>
    <cellStyle name="Output 2 3 2 2 3 2 3 4" xfId="27423"/>
    <cellStyle name="Output 2 3 2 2 3 2 3 5" xfId="27424"/>
    <cellStyle name="Output 2 3 2 2 3 2 3 6" xfId="27425"/>
    <cellStyle name="Output 2 3 2 2 3 2 4" xfId="27426"/>
    <cellStyle name="Output 2 3 2 2 3 2 4 2" xfId="27427"/>
    <cellStyle name="Output 2 3 2 2 3 2 4 3" xfId="27428"/>
    <cellStyle name="Output 2 3 2 2 3 2 4 4" xfId="27429"/>
    <cellStyle name="Output 2 3 2 2 3 2 4 5" xfId="27430"/>
    <cellStyle name="Output 2 3 2 2 3 2 4 6" xfId="27431"/>
    <cellStyle name="Output 2 3 2 2 3 2 5" xfId="27432"/>
    <cellStyle name="Output 2 3 2 2 3 2 6" xfId="27433"/>
    <cellStyle name="Output 2 3 2 2 3 2 7" xfId="27434"/>
    <cellStyle name="Output 2 3 2 2 3 2 8" xfId="27435"/>
    <cellStyle name="Output 2 3 2 2 3 2 9" xfId="27436"/>
    <cellStyle name="Output 2 3 2 2 3 3" xfId="27437"/>
    <cellStyle name="Output 2 3 2 2 3 3 2" xfId="27438"/>
    <cellStyle name="Output 2 3 2 2 3 3 2 2" xfId="27439"/>
    <cellStyle name="Output 2 3 2 2 3 3 2 3" xfId="27440"/>
    <cellStyle name="Output 2 3 2 2 3 3 2 4" xfId="27441"/>
    <cellStyle name="Output 2 3 2 2 3 3 2 5" xfId="27442"/>
    <cellStyle name="Output 2 3 2 2 3 3 2 6" xfId="27443"/>
    <cellStyle name="Output 2 3 2 2 3 3 3" xfId="27444"/>
    <cellStyle name="Output 2 3 2 2 3 3 3 2" xfId="27445"/>
    <cellStyle name="Output 2 3 2 2 3 3 3 3" xfId="27446"/>
    <cellStyle name="Output 2 3 2 2 3 3 3 4" xfId="27447"/>
    <cellStyle name="Output 2 3 2 2 3 3 3 5" xfId="27448"/>
    <cellStyle name="Output 2 3 2 2 3 3 3 6" xfId="27449"/>
    <cellStyle name="Output 2 3 2 2 3 3 4" xfId="27450"/>
    <cellStyle name="Output 2 3 2 2 3 3 5" xfId="27451"/>
    <cellStyle name="Output 2 3 2 2 3 3 6" xfId="27452"/>
    <cellStyle name="Output 2 3 2 2 3 3 7" xfId="27453"/>
    <cellStyle name="Output 2 3 2 2 3 3 8" xfId="27454"/>
    <cellStyle name="Output 2 3 2 2 3 4" xfId="27455"/>
    <cellStyle name="Output 2 3 2 2 3 4 2" xfId="27456"/>
    <cellStyle name="Output 2 3 2 2 3 4 3" xfId="27457"/>
    <cellStyle name="Output 2 3 2 2 3 4 4" xfId="27458"/>
    <cellStyle name="Output 2 3 2 2 3 4 5" xfId="27459"/>
    <cellStyle name="Output 2 3 2 2 3 4 6" xfId="27460"/>
    <cellStyle name="Output 2 3 2 2 3 5" xfId="27461"/>
    <cellStyle name="Output 2 3 2 2 3 5 2" xfId="27462"/>
    <cellStyle name="Output 2 3 2 2 3 5 3" xfId="27463"/>
    <cellStyle name="Output 2 3 2 2 3 5 4" xfId="27464"/>
    <cellStyle name="Output 2 3 2 2 3 5 5" xfId="27465"/>
    <cellStyle name="Output 2 3 2 2 3 5 6" xfId="27466"/>
    <cellStyle name="Output 2 3 2 2 3 6" xfId="27467"/>
    <cellStyle name="Output 2 3 2 2 3 7" xfId="27468"/>
    <cellStyle name="Output 2 3 2 2 3 8" xfId="27469"/>
    <cellStyle name="Output 2 3 2 2 3 9" xfId="27470"/>
    <cellStyle name="Output 2 3 2 2 4" xfId="27471"/>
    <cellStyle name="Output 2 3 2 2 4 2" xfId="27472"/>
    <cellStyle name="Output 2 3 2 2 4 2 2" xfId="27473"/>
    <cellStyle name="Output 2 3 2 2 4 2 2 2" xfId="27474"/>
    <cellStyle name="Output 2 3 2 2 4 2 2 3" xfId="27475"/>
    <cellStyle name="Output 2 3 2 2 4 2 2 4" xfId="27476"/>
    <cellStyle name="Output 2 3 2 2 4 2 2 5" xfId="27477"/>
    <cellStyle name="Output 2 3 2 2 4 2 2 6" xfId="27478"/>
    <cellStyle name="Output 2 3 2 2 4 2 3" xfId="27479"/>
    <cellStyle name="Output 2 3 2 2 4 2 3 2" xfId="27480"/>
    <cellStyle name="Output 2 3 2 2 4 2 3 3" xfId="27481"/>
    <cellStyle name="Output 2 3 2 2 4 2 3 4" xfId="27482"/>
    <cellStyle name="Output 2 3 2 2 4 2 3 5" xfId="27483"/>
    <cellStyle name="Output 2 3 2 2 4 2 3 6" xfId="27484"/>
    <cellStyle name="Output 2 3 2 2 4 2 4" xfId="27485"/>
    <cellStyle name="Output 2 3 2 2 4 2 5" xfId="27486"/>
    <cellStyle name="Output 2 3 2 2 4 2 6" xfId="27487"/>
    <cellStyle name="Output 2 3 2 2 4 2 7" xfId="27488"/>
    <cellStyle name="Output 2 3 2 2 4 2 8" xfId="27489"/>
    <cellStyle name="Output 2 3 2 2 4 3" xfId="27490"/>
    <cellStyle name="Output 2 3 2 2 4 3 2" xfId="27491"/>
    <cellStyle name="Output 2 3 2 2 4 3 3" xfId="27492"/>
    <cellStyle name="Output 2 3 2 2 4 3 4" xfId="27493"/>
    <cellStyle name="Output 2 3 2 2 4 3 5" xfId="27494"/>
    <cellStyle name="Output 2 3 2 2 4 3 6" xfId="27495"/>
    <cellStyle name="Output 2 3 2 2 4 4" xfId="27496"/>
    <cellStyle name="Output 2 3 2 2 4 4 2" xfId="27497"/>
    <cellStyle name="Output 2 3 2 2 4 4 3" xfId="27498"/>
    <cellStyle name="Output 2 3 2 2 4 4 4" xfId="27499"/>
    <cellStyle name="Output 2 3 2 2 4 4 5" xfId="27500"/>
    <cellStyle name="Output 2 3 2 2 4 4 6" xfId="27501"/>
    <cellStyle name="Output 2 3 2 2 4 5" xfId="27502"/>
    <cellStyle name="Output 2 3 2 2 4 6" xfId="27503"/>
    <cellStyle name="Output 2 3 2 2 4 7" xfId="27504"/>
    <cellStyle name="Output 2 3 2 2 4 8" xfId="27505"/>
    <cellStyle name="Output 2 3 2 2 4 9" xfId="27506"/>
    <cellStyle name="Output 2 3 2 2 5" xfId="27507"/>
    <cellStyle name="Output 2 3 2 2 5 2" xfId="27508"/>
    <cellStyle name="Output 2 3 2 2 5 2 2" xfId="27509"/>
    <cellStyle name="Output 2 3 2 2 5 2 3" xfId="27510"/>
    <cellStyle name="Output 2 3 2 2 5 2 4" xfId="27511"/>
    <cellStyle name="Output 2 3 2 2 5 2 5" xfId="27512"/>
    <cellStyle name="Output 2 3 2 2 5 2 6" xfId="27513"/>
    <cellStyle name="Output 2 3 2 2 5 3" xfId="27514"/>
    <cellStyle name="Output 2 3 2 2 5 3 2" xfId="27515"/>
    <cellStyle name="Output 2 3 2 2 5 3 3" xfId="27516"/>
    <cellStyle name="Output 2 3 2 2 5 3 4" xfId="27517"/>
    <cellStyle name="Output 2 3 2 2 5 3 5" xfId="27518"/>
    <cellStyle name="Output 2 3 2 2 5 3 6" xfId="27519"/>
    <cellStyle name="Output 2 3 2 2 5 4" xfId="27520"/>
    <cellStyle name="Output 2 3 2 2 5 5" xfId="27521"/>
    <cellStyle name="Output 2 3 2 2 5 6" xfId="27522"/>
    <cellStyle name="Output 2 3 2 2 5 7" xfId="27523"/>
    <cellStyle name="Output 2 3 2 2 5 8" xfId="27524"/>
    <cellStyle name="Output 2 3 2 2 6" xfId="27525"/>
    <cellStyle name="Output 2 3 2 2 6 2" xfId="27526"/>
    <cellStyle name="Output 2 3 2 2 6 3" xfId="27527"/>
    <cellStyle name="Output 2 3 2 2 6 4" xfId="27528"/>
    <cellStyle name="Output 2 3 2 2 6 5" xfId="27529"/>
    <cellStyle name="Output 2 3 2 2 6 6" xfId="27530"/>
    <cellStyle name="Output 2 3 2 2 7" xfId="27531"/>
    <cellStyle name="Output 2 3 2 2 7 2" xfId="27532"/>
    <cellStyle name="Output 2 3 2 2 7 3" xfId="27533"/>
    <cellStyle name="Output 2 3 2 2 7 4" xfId="27534"/>
    <cellStyle name="Output 2 3 2 2 7 5" xfId="27535"/>
    <cellStyle name="Output 2 3 2 2 7 6" xfId="27536"/>
    <cellStyle name="Output 2 3 2 2 8" xfId="27537"/>
    <cellStyle name="Output 2 3 2 2 9" xfId="27538"/>
    <cellStyle name="Output 2 3 2 3" xfId="27539"/>
    <cellStyle name="Output 2 3 2 3 10" xfId="27540"/>
    <cellStyle name="Output 2 3 2 3 11" xfId="27541"/>
    <cellStyle name="Output 2 3 2 3 2" xfId="27542"/>
    <cellStyle name="Output 2 3 2 3 2 10" xfId="27543"/>
    <cellStyle name="Output 2 3 2 3 2 2" xfId="27544"/>
    <cellStyle name="Output 2 3 2 3 2 2 2" xfId="27545"/>
    <cellStyle name="Output 2 3 2 3 2 2 2 2" xfId="27546"/>
    <cellStyle name="Output 2 3 2 3 2 2 2 2 2" xfId="27547"/>
    <cellStyle name="Output 2 3 2 3 2 2 2 2 3" xfId="27548"/>
    <cellStyle name="Output 2 3 2 3 2 2 2 2 4" xfId="27549"/>
    <cellStyle name="Output 2 3 2 3 2 2 2 2 5" xfId="27550"/>
    <cellStyle name="Output 2 3 2 3 2 2 2 2 6" xfId="27551"/>
    <cellStyle name="Output 2 3 2 3 2 2 2 3" xfId="27552"/>
    <cellStyle name="Output 2 3 2 3 2 2 2 3 2" xfId="27553"/>
    <cellStyle name="Output 2 3 2 3 2 2 2 3 3" xfId="27554"/>
    <cellStyle name="Output 2 3 2 3 2 2 2 3 4" xfId="27555"/>
    <cellStyle name="Output 2 3 2 3 2 2 2 3 5" xfId="27556"/>
    <cellStyle name="Output 2 3 2 3 2 2 2 3 6" xfId="27557"/>
    <cellStyle name="Output 2 3 2 3 2 2 2 4" xfId="27558"/>
    <cellStyle name="Output 2 3 2 3 2 2 2 5" xfId="27559"/>
    <cellStyle name="Output 2 3 2 3 2 2 2 6" xfId="27560"/>
    <cellStyle name="Output 2 3 2 3 2 2 2 7" xfId="27561"/>
    <cellStyle name="Output 2 3 2 3 2 2 2 8" xfId="27562"/>
    <cellStyle name="Output 2 3 2 3 2 2 3" xfId="27563"/>
    <cellStyle name="Output 2 3 2 3 2 2 3 2" xfId="27564"/>
    <cellStyle name="Output 2 3 2 3 2 2 3 3" xfId="27565"/>
    <cellStyle name="Output 2 3 2 3 2 2 3 4" xfId="27566"/>
    <cellStyle name="Output 2 3 2 3 2 2 3 5" xfId="27567"/>
    <cellStyle name="Output 2 3 2 3 2 2 3 6" xfId="27568"/>
    <cellStyle name="Output 2 3 2 3 2 2 4" xfId="27569"/>
    <cellStyle name="Output 2 3 2 3 2 2 4 2" xfId="27570"/>
    <cellStyle name="Output 2 3 2 3 2 2 4 3" xfId="27571"/>
    <cellStyle name="Output 2 3 2 3 2 2 4 4" xfId="27572"/>
    <cellStyle name="Output 2 3 2 3 2 2 4 5" xfId="27573"/>
    <cellStyle name="Output 2 3 2 3 2 2 4 6" xfId="27574"/>
    <cellStyle name="Output 2 3 2 3 2 2 5" xfId="27575"/>
    <cellStyle name="Output 2 3 2 3 2 2 6" xfId="27576"/>
    <cellStyle name="Output 2 3 2 3 2 2 7" xfId="27577"/>
    <cellStyle name="Output 2 3 2 3 2 2 8" xfId="27578"/>
    <cellStyle name="Output 2 3 2 3 2 2 9" xfId="27579"/>
    <cellStyle name="Output 2 3 2 3 2 3" xfId="27580"/>
    <cellStyle name="Output 2 3 2 3 2 3 2" xfId="27581"/>
    <cellStyle name="Output 2 3 2 3 2 3 2 2" xfId="27582"/>
    <cellStyle name="Output 2 3 2 3 2 3 2 3" xfId="27583"/>
    <cellStyle name="Output 2 3 2 3 2 3 2 4" xfId="27584"/>
    <cellStyle name="Output 2 3 2 3 2 3 2 5" xfId="27585"/>
    <cellStyle name="Output 2 3 2 3 2 3 2 6" xfId="27586"/>
    <cellStyle name="Output 2 3 2 3 2 3 3" xfId="27587"/>
    <cellStyle name="Output 2 3 2 3 2 3 3 2" xfId="27588"/>
    <cellStyle name="Output 2 3 2 3 2 3 3 3" xfId="27589"/>
    <cellStyle name="Output 2 3 2 3 2 3 3 4" xfId="27590"/>
    <cellStyle name="Output 2 3 2 3 2 3 3 5" xfId="27591"/>
    <cellStyle name="Output 2 3 2 3 2 3 3 6" xfId="27592"/>
    <cellStyle name="Output 2 3 2 3 2 3 4" xfId="27593"/>
    <cellStyle name="Output 2 3 2 3 2 3 5" xfId="27594"/>
    <cellStyle name="Output 2 3 2 3 2 3 6" xfId="27595"/>
    <cellStyle name="Output 2 3 2 3 2 3 7" xfId="27596"/>
    <cellStyle name="Output 2 3 2 3 2 3 8" xfId="27597"/>
    <cellStyle name="Output 2 3 2 3 2 4" xfId="27598"/>
    <cellStyle name="Output 2 3 2 3 2 4 2" xfId="27599"/>
    <cellStyle name="Output 2 3 2 3 2 4 3" xfId="27600"/>
    <cellStyle name="Output 2 3 2 3 2 4 4" xfId="27601"/>
    <cellStyle name="Output 2 3 2 3 2 4 5" xfId="27602"/>
    <cellStyle name="Output 2 3 2 3 2 4 6" xfId="27603"/>
    <cellStyle name="Output 2 3 2 3 2 5" xfId="27604"/>
    <cellStyle name="Output 2 3 2 3 2 5 2" xfId="27605"/>
    <cellStyle name="Output 2 3 2 3 2 5 3" xfId="27606"/>
    <cellStyle name="Output 2 3 2 3 2 5 4" xfId="27607"/>
    <cellStyle name="Output 2 3 2 3 2 5 5" xfId="27608"/>
    <cellStyle name="Output 2 3 2 3 2 5 6" xfId="27609"/>
    <cellStyle name="Output 2 3 2 3 2 6" xfId="27610"/>
    <cellStyle name="Output 2 3 2 3 2 7" xfId="27611"/>
    <cellStyle name="Output 2 3 2 3 2 8" xfId="27612"/>
    <cellStyle name="Output 2 3 2 3 2 9" xfId="27613"/>
    <cellStyle name="Output 2 3 2 3 3" xfId="27614"/>
    <cellStyle name="Output 2 3 2 3 3 2" xfId="27615"/>
    <cellStyle name="Output 2 3 2 3 3 2 2" xfId="27616"/>
    <cellStyle name="Output 2 3 2 3 3 2 2 2" xfId="27617"/>
    <cellStyle name="Output 2 3 2 3 3 2 2 3" xfId="27618"/>
    <cellStyle name="Output 2 3 2 3 3 2 2 4" xfId="27619"/>
    <cellStyle name="Output 2 3 2 3 3 2 2 5" xfId="27620"/>
    <cellStyle name="Output 2 3 2 3 3 2 2 6" xfId="27621"/>
    <cellStyle name="Output 2 3 2 3 3 2 3" xfId="27622"/>
    <cellStyle name="Output 2 3 2 3 3 2 3 2" xfId="27623"/>
    <cellStyle name="Output 2 3 2 3 3 2 3 3" xfId="27624"/>
    <cellStyle name="Output 2 3 2 3 3 2 3 4" xfId="27625"/>
    <cellStyle name="Output 2 3 2 3 3 2 3 5" xfId="27626"/>
    <cellStyle name="Output 2 3 2 3 3 2 3 6" xfId="27627"/>
    <cellStyle name="Output 2 3 2 3 3 2 4" xfId="27628"/>
    <cellStyle name="Output 2 3 2 3 3 2 5" xfId="27629"/>
    <cellStyle name="Output 2 3 2 3 3 2 6" xfId="27630"/>
    <cellStyle name="Output 2 3 2 3 3 2 7" xfId="27631"/>
    <cellStyle name="Output 2 3 2 3 3 2 8" xfId="27632"/>
    <cellStyle name="Output 2 3 2 3 3 3" xfId="27633"/>
    <cellStyle name="Output 2 3 2 3 3 3 2" xfId="27634"/>
    <cellStyle name="Output 2 3 2 3 3 3 3" xfId="27635"/>
    <cellStyle name="Output 2 3 2 3 3 3 4" xfId="27636"/>
    <cellStyle name="Output 2 3 2 3 3 3 5" xfId="27637"/>
    <cellStyle name="Output 2 3 2 3 3 3 6" xfId="27638"/>
    <cellStyle name="Output 2 3 2 3 3 4" xfId="27639"/>
    <cellStyle name="Output 2 3 2 3 3 4 2" xfId="27640"/>
    <cellStyle name="Output 2 3 2 3 3 4 3" xfId="27641"/>
    <cellStyle name="Output 2 3 2 3 3 4 4" xfId="27642"/>
    <cellStyle name="Output 2 3 2 3 3 4 5" xfId="27643"/>
    <cellStyle name="Output 2 3 2 3 3 4 6" xfId="27644"/>
    <cellStyle name="Output 2 3 2 3 3 5" xfId="27645"/>
    <cellStyle name="Output 2 3 2 3 3 6" xfId="27646"/>
    <cellStyle name="Output 2 3 2 3 3 7" xfId="27647"/>
    <cellStyle name="Output 2 3 2 3 3 8" xfId="27648"/>
    <cellStyle name="Output 2 3 2 3 3 9" xfId="27649"/>
    <cellStyle name="Output 2 3 2 3 4" xfId="27650"/>
    <cellStyle name="Output 2 3 2 3 4 2" xfId="27651"/>
    <cellStyle name="Output 2 3 2 3 4 2 2" xfId="27652"/>
    <cellStyle name="Output 2 3 2 3 4 2 3" xfId="27653"/>
    <cellStyle name="Output 2 3 2 3 4 2 4" xfId="27654"/>
    <cellStyle name="Output 2 3 2 3 4 2 5" xfId="27655"/>
    <cellStyle name="Output 2 3 2 3 4 2 6" xfId="27656"/>
    <cellStyle name="Output 2 3 2 3 4 3" xfId="27657"/>
    <cellStyle name="Output 2 3 2 3 4 3 2" xfId="27658"/>
    <cellStyle name="Output 2 3 2 3 4 3 3" xfId="27659"/>
    <cellStyle name="Output 2 3 2 3 4 3 4" xfId="27660"/>
    <cellStyle name="Output 2 3 2 3 4 3 5" xfId="27661"/>
    <cellStyle name="Output 2 3 2 3 4 3 6" xfId="27662"/>
    <cellStyle name="Output 2 3 2 3 4 4" xfId="27663"/>
    <cellStyle name="Output 2 3 2 3 4 5" xfId="27664"/>
    <cellStyle name="Output 2 3 2 3 4 6" xfId="27665"/>
    <cellStyle name="Output 2 3 2 3 4 7" xfId="27666"/>
    <cellStyle name="Output 2 3 2 3 4 8" xfId="27667"/>
    <cellStyle name="Output 2 3 2 3 5" xfId="27668"/>
    <cellStyle name="Output 2 3 2 3 5 2" xfId="27669"/>
    <cellStyle name="Output 2 3 2 3 5 3" xfId="27670"/>
    <cellStyle name="Output 2 3 2 3 5 4" xfId="27671"/>
    <cellStyle name="Output 2 3 2 3 5 5" xfId="27672"/>
    <cellStyle name="Output 2 3 2 3 5 6" xfId="27673"/>
    <cellStyle name="Output 2 3 2 3 6" xfId="27674"/>
    <cellStyle name="Output 2 3 2 3 6 2" xfId="27675"/>
    <cellStyle name="Output 2 3 2 3 6 3" xfId="27676"/>
    <cellStyle name="Output 2 3 2 3 6 4" xfId="27677"/>
    <cellStyle name="Output 2 3 2 3 6 5" xfId="27678"/>
    <cellStyle name="Output 2 3 2 3 6 6" xfId="27679"/>
    <cellStyle name="Output 2 3 2 3 7" xfId="27680"/>
    <cellStyle name="Output 2 3 2 3 8" xfId="27681"/>
    <cellStyle name="Output 2 3 2 3 9" xfId="27682"/>
    <cellStyle name="Output 2 3 2 4" xfId="27683"/>
    <cellStyle name="Output 2 3 2 4 10" xfId="27684"/>
    <cellStyle name="Output 2 3 2 4 2" xfId="27685"/>
    <cellStyle name="Output 2 3 2 4 2 2" xfId="27686"/>
    <cellStyle name="Output 2 3 2 4 2 2 2" xfId="27687"/>
    <cellStyle name="Output 2 3 2 4 2 2 2 2" xfId="27688"/>
    <cellStyle name="Output 2 3 2 4 2 2 2 3" xfId="27689"/>
    <cellStyle name="Output 2 3 2 4 2 2 2 4" xfId="27690"/>
    <cellStyle name="Output 2 3 2 4 2 2 2 5" xfId="27691"/>
    <cellStyle name="Output 2 3 2 4 2 2 2 6" xfId="27692"/>
    <cellStyle name="Output 2 3 2 4 2 2 3" xfId="27693"/>
    <cellStyle name="Output 2 3 2 4 2 2 3 2" xfId="27694"/>
    <cellStyle name="Output 2 3 2 4 2 2 3 3" xfId="27695"/>
    <cellStyle name="Output 2 3 2 4 2 2 3 4" xfId="27696"/>
    <cellStyle name="Output 2 3 2 4 2 2 3 5" xfId="27697"/>
    <cellStyle name="Output 2 3 2 4 2 2 3 6" xfId="27698"/>
    <cellStyle name="Output 2 3 2 4 2 2 4" xfId="27699"/>
    <cellStyle name="Output 2 3 2 4 2 2 5" xfId="27700"/>
    <cellStyle name="Output 2 3 2 4 2 2 6" xfId="27701"/>
    <cellStyle name="Output 2 3 2 4 2 2 7" xfId="27702"/>
    <cellStyle name="Output 2 3 2 4 2 2 8" xfId="27703"/>
    <cellStyle name="Output 2 3 2 4 2 3" xfId="27704"/>
    <cellStyle name="Output 2 3 2 4 2 3 2" xfId="27705"/>
    <cellStyle name="Output 2 3 2 4 2 3 3" xfId="27706"/>
    <cellStyle name="Output 2 3 2 4 2 3 4" xfId="27707"/>
    <cellStyle name="Output 2 3 2 4 2 3 5" xfId="27708"/>
    <cellStyle name="Output 2 3 2 4 2 3 6" xfId="27709"/>
    <cellStyle name="Output 2 3 2 4 2 4" xfId="27710"/>
    <cellStyle name="Output 2 3 2 4 2 4 2" xfId="27711"/>
    <cellStyle name="Output 2 3 2 4 2 4 3" xfId="27712"/>
    <cellStyle name="Output 2 3 2 4 2 4 4" xfId="27713"/>
    <cellStyle name="Output 2 3 2 4 2 4 5" xfId="27714"/>
    <cellStyle name="Output 2 3 2 4 2 4 6" xfId="27715"/>
    <cellStyle name="Output 2 3 2 4 2 5" xfId="27716"/>
    <cellStyle name="Output 2 3 2 4 2 6" xfId="27717"/>
    <cellStyle name="Output 2 3 2 4 2 7" xfId="27718"/>
    <cellStyle name="Output 2 3 2 4 2 8" xfId="27719"/>
    <cellStyle name="Output 2 3 2 4 2 9" xfId="27720"/>
    <cellStyle name="Output 2 3 2 4 3" xfId="27721"/>
    <cellStyle name="Output 2 3 2 4 3 2" xfId="27722"/>
    <cellStyle name="Output 2 3 2 4 3 2 2" xfId="27723"/>
    <cellStyle name="Output 2 3 2 4 3 2 3" xfId="27724"/>
    <cellStyle name="Output 2 3 2 4 3 2 4" xfId="27725"/>
    <cellStyle name="Output 2 3 2 4 3 2 5" xfId="27726"/>
    <cellStyle name="Output 2 3 2 4 3 2 6" xfId="27727"/>
    <cellStyle name="Output 2 3 2 4 3 3" xfId="27728"/>
    <cellStyle name="Output 2 3 2 4 3 3 2" xfId="27729"/>
    <cellStyle name="Output 2 3 2 4 3 3 3" xfId="27730"/>
    <cellStyle name="Output 2 3 2 4 3 3 4" xfId="27731"/>
    <cellStyle name="Output 2 3 2 4 3 3 5" xfId="27732"/>
    <cellStyle name="Output 2 3 2 4 3 3 6" xfId="27733"/>
    <cellStyle name="Output 2 3 2 4 3 4" xfId="27734"/>
    <cellStyle name="Output 2 3 2 4 3 5" xfId="27735"/>
    <cellStyle name="Output 2 3 2 4 3 6" xfId="27736"/>
    <cellStyle name="Output 2 3 2 4 3 7" xfId="27737"/>
    <cellStyle name="Output 2 3 2 4 3 8" xfId="27738"/>
    <cellStyle name="Output 2 3 2 4 4" xfId="27739"/>
    <cellStyle name="Output 2 3 2 4 4 2" xfId="27740"/>
    <cellStyle name="Output 2 3 2 4 4 3" xfId="27741"/>
    <cellStyle name="Output 2 3 2 4 4 4" xfId="27742"/>
    <cellStyle name="Output 2 3 2 4 4 5" xfId="27743"/>
    <cellStyle name="Output 2 3 2 4 4 6" xfId="27744"/>
    <cellStyle name="Output 2 3 2 4 5" xfId="27745"/>
    <cellStyle name="Output 2 3 2 4 5 2" xfId="27746"/>
    <cellStyle name="Output 2 3 2 4 5 3" xfId="27747"/>
    <cellStyle name="Output 2 3 2 4 5 4" xfId="27748"/>
    <cellStyle name="Output 2 3 2 4 5 5" xfId="27749"/>
    <cellStyle name="Output 2 3 2 4 5 6" xfId="27750"/>
    <cellStyle name="Output 2 3 2 4 6" xfId="27751"/>
    <cellStyle name="Output 2 3 2 4 7" xfId="27752"/>
    <cellStyle name="Output 2 3 2 4 8" xfId="27753"/>
    <cellStyle name="Output 2 3 2 4 9" xfId="27754"/>
    <cellStyle name="Output 2 3 2 5" xfId="27755"/>
    <cellStyle name="Output 2 3 2 5 2" xfId="27756"/>
    <cellStyle name="Output 2 3 2 5 2 2" xfId="27757"/>
    <cellStyle name="Output 2 3 2 5 2 2 2" xfId="27758"/>
    <cellStyle name="Output 2 3 2 5 2 2 3" xfId="27759"/>
    <cellStyle name="Output 2 3 2 5 2 2 4" xfId="27760"/>
    <cellStyle name="Output 2 3 2 5 2 2 5" xfId="27761"/>
    <cellStyle name="Output 2 3 2 5 2 2 6" xfId="27762"/>
    <cellStyle name="Output 2 3 2 5 2 3" xfId="27763"/>
    <cellStyle name="Output 2 3 2 5 2 3 2" xfId="27764"/>
    <cellStyle name="Output 2 3 2 5 2 3 3" xfId="27765"/>
    <cellStyle name="Output 2 3 2 5 2 3 4" xfId="27766"/>
    <cellStyle name="Output 2 3 2 5 2 3 5" xfId="27767"/>
    <cellStyle name="Output 2 3 2 5 2 3 6" xfId="27768"/>
    <cellStyle name="Output 2 3 2 5 2 4" xfId="27769"/>
    <cellStyle name="Output 2 3 2 5 2 5" xfId="27770"/>
    <cellStyle name="Output 2 3 2 5 2 6" xfId="27771"/>
    <cellStyle name="Output 2 3 2 5 2 7" xfId="27772"/>
    <cellStyle name="Output 2 3 2 5 2 8" xfId="27773"/>
    <cellStyle name="Output 2 3 2 5 3" xfId="27774"/>
    <cellStyle name="Output 2 3 2 5 3 2" xfId="27775"/>
    <cellStyle name="Output 2 3 2 5 3 3" xfId="27776"/>
    <cellStyle name="Output 2 3 2 5 3 4" xfId="27777"/>
    <cellStyle name="Output 2 3 2 5 3 5" xfId="27778"/>
    <cellStyle name="Output 2 3 2 5 3 6" xfId="27779"/>
    <cellStyle name="Output 2 3 2 5 4" xfId="27780"/>
    <cellStyle name="Output 2 3 2 5 4 2" xfId="27781"/>
    <cellStyle name="Output 2 3 2 5 4 3" xfId="27782"/>
    <cellStyle name="Output 2 3 2 5 4 4" xfId="27783"/>
    <cellStyle name="Output 2 3 2 5 4 5" xfId="27784"/>
    <cellStyle name="Output 2 3 2 5 4 6" xfId="27785"/>
    <cellStyle name="Output 2 3 2 5 5" xfId="27786"/>
    <cellStyle name="Output 2 3 2 5 6" xfId="27787"/>
    <cellStyle name="Output 2 3 2 5 7" xfId="27788"/>
    <cellStyle name="Output 2 3 2 5 8" xfId="27789"/>
    <cellStyle name="Output 2 3 2 5 9" xfId="27790"/>
    <cellStyle name="Output 2 3 2 6" xfId="27791"/>
    <cellStyle name="Output 2 3 2 6 2" xfId="27792"/>
    <cellStyle name="Output 2 3 2 6 2 2" xfId="27793"/>
    <cellStyle name="Output 2 3 2 6 2 3" xfId="27794"/>
    <cellStyle name="Output 2 3 2 6 2 4" xfId="27795"/>
    <cellStyle name="Output 2 3 2 6 2 5" xfId="27796"/>
    <cellStyle name="Output 2 3 2 6 2 6" xfId="27797"/>
    <cellStyle name="Output 2 3 2 6 3" xfId="27798"/>
    <cellStyle name="Output 2 3 2 6 3 2" xfId="27799"/>
    <cellStyle name="Output 2 3 2 6 3 3" xfId="27800"/>
    <cellStyle name="Output 2 3 2 6 3 4" xfId="27801"/>
    <cellStyle name="Output 2 3 2 6 3 5" xfId="27802"/>
    <cellStyle name="Output 2 3 2 6 3 6" xfId="27803"/>
    <cellStyle name="Output 2 3 2 6 4" xfId="27804"/>
    <cellStyle name="Output 2 3 2 6 5" xfId="27805"/>
    <cellStyle name="Output 2 3 2 6 6" xfId="27806"/>
    <cellStyle name="Output 2 3 2 6 7" xfId="27807"/>
    <cellStyle name="Output 2 3 2 6 8" xfId="27808"/>
    <cellStyle name="Output 2 3 2 7" xfId="27809"/>
    <cellStyle name="Output 2 3 2 7 2" xfId="27810"/>
    <cellStyle name="Output 2 3 2 7 3" xfId="27811"/>
    <cellStyle name="Output 2 3 2 7 4" xfId="27812"/>
    <cellStyle name="Output 2 3 2 7 5" xfId="27813"/>
    <cellStyle name="Output 2 3 2 7 6" xfId="27814"/>
    <cellStyle name="Output 2 3 2 8" xfId="27815"/>
    <cellStyle name="Output 2 3 2 8 2" xfId="27816"/>
    <cellStyle name="Output 2 3 2 8 3" xfId="27817"/>
    <cellStyle name="Output 2 3 2 8 4" xfId="27818"/>
    <cellStyle name="Output 2 3 2 8 5" xfId="27819"/>
    <cellStyle name="Output 2 3 2 8 6" xfId="27820"/>
    <cellStyle name="Output 2 3 2 9" xfId="27821"/>
    <cellStyle name="Output 2 3 3" xfId="27822"/>
    <cellStyle name="Output 2 3 3 10" xfId="27823"/>
    <cellStyle name="Output 2 3 3 11" xfId="27824"/>
    <cellStyle name="Output 2 3 3 12" xfId="27825"/>
    <cellStyle name="Output 2 3 3 2" xfId="27826"/>
    <cellStyle name="Output 2 3 3 2 10" xfId="27827"/>
    <cellStyle name="Output 2 3 3 2 11" xfId="27828"/>
    <cellStyle name="Output 2 3 3 2 2" xfId="27829"/>
    <cellStyle name="Output 2 3 3 2 2 10" xfId="27830"/>
    <cellStyle name="Output 2 3 3 2 2 2" xfId="27831"/>
    <cellStyle name="Output 2 3 3 2 2 2 2" xfId="27832"/>
    <cellStyle name="Output 2 3 3 2 2 2 2 2" xfId="27833"/>
    <cellStyle name="Output 2 3 3 2 2 2 2 2 2" xfId="27834"/>
    <cellStyle name="Output 2 3 3 2 2 2 2 2 3" xfId="27835"/>
    <cellStyle name="Output 2 3 3 2 2 2 2 2 4" xfId="27836"/>
    <cellStyle name="Output 2 3 3 2 2 2 2 2 5" xfId="27837"/>
    <cellStyle name="Output 2 3 3 2 2 2 2 2 6" xfId="27838"/>
    <cellStyle name="Output 2 3 3 2 2 2 2 3" xfId="27839"/>
    <cellStyle name="Output 2 3 3 2 2 2 2 3 2" xfId="27840"/>
    <cellStyle name="Output 2 3 3 2 2 2 2 3 3" xfId="27841"/>
    <cellStyle name="Output 2 3 3 2 2 2 2 3 4" xfId="27842"/>
    <cellStyle name="Output 2 3 3 2 2 2 2 3 5" xfId="27843"/>
    <cellStyle name="Output 2 3 3 2 2 2 2 3 6" xfId="27844"/>
    <cellStyle name="Output 2 3 3 2 2 2 2 4" xfId="27845"/>
    <cellStyle name="Output 2 3 3 2 2 2 2 5" xfId="27846"/>
    <cellStyle name="Output 2 3 3 2 2 2 2 6" xfId="27847"/>
    <cellStyle name="Output 2 3 3 2 2 2 2 7" xfId="27848"/>
    <cellStyle name="Output 2 3 3 2 2 2 2 8" xfId="27849"/>
    <cellStyle name="Output 2 3 3 2 2 2 3" xfId="27850"/>
    <cellStyle name="Output 2 3 3 2 2 2 3 2" xfId="27851"/>
    <cellStyle name="Output 2 3 3 2 2 2 3 3" xfId="27852"/>
    <cellStyle name="Output 2 3 3 2 2 2 3 4" xfId="27853"/>
    <cellStyle name="Output 2 3 3 2 2 2 3 5" xfId="27854"/>
    <cellStyle name="Output 2 3 3 2 2 2 3 6" xfId="27855"/>
    <cellStyle name="Output 2 3 3 2 2 2 4" xfId="27856"/>
    <cellStyle name="Output 2 3 3 2 2 2 4 2" xfId="27857"/>
    <cellStyle name="Output 2 3 3 2 2 2 4 3" xfId="27858"/>
    <cellStyle name="Output 2 3 3 2 2 2 4 4" xfId="27859"/>
    <cellStyle name="Output 2 3 3 2 2 2 4 5" xfId="27860"/>
    <cellStyle name="Output 2 3 3 2 2 2 4 6" xfId="27861"/>
    <cellStyle name="Output 2 3 3 2 2 2 5" xfId="27862"/>
    <cellStyle name="Output 2 3 3 2 2 2 6" xfId="27863"/>
    <cellStyle name="Output 2 3 3 2 2 2 7" xfId="27864"/>
    <cellStyle name="Output 2 3 3 2 2 2 8" xfId="27865"/>
    <cellStyle name="Output 2 3 3 2 2 2 9" xfId="27866"/>
    <cellStyle name="Output 2 3 3 2 2 3" xfId="27867"/>
    <cellStyle name="Output 2 3 3 2 2 3 2" xfId="27868"/>
    <cellStyle name="Output 2 3 3 2 2 3 2 2" xfId="27869"/>
    <cellStyle name="Output 2 3 3 2 2 3 2 3" xfId="27870"/>
    <cellStyle name="Output 2 3 3 2 2 3 2 4" xfId="27871"/>
    <cellStyle name="Output 2 3 3 2 2 3 2 5" xfId="27872"/>
    <cellStyle name="Output 2 3 3 2 2 3 2 6" xfId="27873"/>
    <cellStyle name="Output 2 3 3 2 2 3 3" xfId="27874"/>
    <cellStyle name="Output 2 3 3 2 2 3 3 2" xfId="27875"/>
    <cellStyle name="Output 2 3 3 2 2 3 3 3" xfId="27876"/>
    <cellStyle name="Output 2 3 3 2 2 3 3 4" xfId="27877"/>
    <cellStyle name="Output 2 3 3 2 2 3 3 5" xfId="27878"/>
    <cellStyle name="Output 2 3 3 2 2 3 3 6" xfId="27879"/>
    <cellStyle name="Output 2 3 3 2 2 3 4" xfId="27880"/>
    <cellStyle name="Output 2 3 3 2 2 3 5" xfId="27881"/>
    <cellStyle name="Output 2 3 3 2 2 3 6" xfId="27882"/>
    <cellStyle name="Output 2 3 3 2 2 3 7" xfId="27883"/>
    <cellStyle name="Output 2 3 3 2 2 3 8" xfId="27884"/>
    <cellStyle name="Output 2 3 3 2 2 4" xfId="27885"/>
    <cellStyle name="Output 2 3 3 2 2 4 2" xfId="27886"/>
    <cellStyle name="Output 2 3 3 2 2 4 3" xfId="27887"/>
    <cellStyle name="Output 2 3 3 2 2 4 4" xfId="27888"/>
    <cellStyle name="Output 2 3 3 2 2 4 5" xfId="27889"/>
    <cellStyle name="Output 2 3 3 2 2 4 6" xfId="27890"/>
    <cellStyle name="Output 2 3 3 2 2 5" xfId="27891"/>
    <cellStyle name="Output 2 3 3 2 2 5 2" xfId="27892"/>
    <cellStyle name="Output 2 3 3 2 2 5 3" xfId="27893"/>
    <cellStyle name="Output 2 3 3 2 2 5 4" xfId="27894"/>
    <cellStyle name="Output 2 3 3 2 2 5 5" xfId="27895"/>
    <cellStyle name="Output 2 3 3 2 2 5 6" xfId="27896"/>
    <cellStyle name="Output 2 3 3 2 2 6" xfId="27897"/>
    <cellStyle name="Output 2 3 3 2 2 7" xfId="27898"/>
    <cellStyle name="Output 2 3 3 2 2 8" xfId="27899"/>
    <cellStyle name="Output 2 3 3 2 2 9" xfId="27900"/>
    <cellStyle name="Output 2 3 3 2 3" xfId="27901"/>
    <cellStyle name="Output 2 3 3 2 3 2" xfId="27902"/>
    <cellStyle name="Output 2 3 3 2 3 2 2" xfId="27903"/>
    <cellStyle name="Output 2 3 3 2 3 2 2 2" xfId="27904"/>
    <cellStyle name="Output 2 3 3 2 3 2 2 3" xfId="27905"/>
    <cellStyle name="Output 2 3 3 2 3 2 2 4" xfId="27906"/>
    <cellStyle name="Output 2 3 3 2 3 2 2 5" xfId="27907"/>
    <cellStyle name="Output 2 3 3 2 3 2 2 6" xfId="27908"/>
    <cellStyle name="Output 2 3 3 2 3 2 3" xfId="27909"/>
    <cellStyle name="Output 2 3 3 2 3 2 3 2" xfId="27910"/>
    <cellStyle name="Output 2 3 3 2 3 2 3 3" xfId="27911"/>
    <cellStyle name="Output 2 3 3 2 3 2 3 4" xfId="27912"/>
    <cellStyle name="Output 2 3 3 2 3 2 3 5" xfId="27913"/>
    <cellStyle name="Output 2 3 3 2 3 2 3 6" xfId="27914"/>
    <cellStyle name="Output 2 3 3 2 3 2 4" xfId="27915"/>
    <cellStyle name="Output 2 3 3 2 3 2 5" xfId="27916"/>
    <cellStyle name="Output 2 3 3 2 3 2 6" xfId="27917"/>
    <cellStyle name="Output 2 3 3 2 3 2 7" xfId="27918"/>
    <cellStyle name="Output 2 3 3 2 3 2 8" xfId="27919"/>
    <cellStyle name="Output 2 3 3 2 3 3" xfId="27920"/>
    <cellStyle name="Output 2 3 3 2 3 3 2" xfId="27921"/>
    <cellStyle name="Output 2 3 3 2 3 3 3" xfId="27922"/>
    <cellStyle name="Output 2 3 3 2 3 3 4" xfId="27923"/>
    <cellStyle name="Output 2 3 3 2 3 3 5" xfId="27924"/>
    <cellStyle name="Output 2 3 3 2 3 3 6" xfId="27925"/>
    <cellStyle name="Output 2 3 3 2 3 4" xfId="27926"/>
    <cellStyle name="Output 2 3 3 2 3 4 2" xfId="27927"/>
    <cellStyle name="Output 2 3 3 2 3 4 3" xfId="27928"/>
    <cellStyle name="Output 2 3 3 2 3 4 4" xfId="27929"/>
    <cellStyle name="Output 2 3 3 2 3 4 5" xfId="27930"/>
    <cellStyle name="Output 2 3 3 2 3 4 6" xfId="27931"/>
    <cellStyle name="Output 2 3 3 2 3 5" xfId="27932"/>
    <cellStyle name="Output 2 3 3 2 3 6" xfId="27933"/>
    <cellStyle name="Output 2 3 3 2 3 7" xfId="27934"/>
    <cellStyle name="Output 2 3 3 2 3 8" xfId="27935"/>
    <cellStyle name="Output 2 3 3 2 3 9" xfId="27936"/>
    <cellStyle name="Output 2 3 3 2 4" xfId="27937"/>
    <cellStyle name="Output 2 3 3 2 4 2" xfId="27938"/>
    <cellStyle name="Output 2 3 3 2 4 2 2" xfId="27939"/>
    <cellStyle name="Output 2 3 3 2 4 2 3" xfId="27940"/>
    <cellStyle name="Output 2 3 3 2 4 2 4" xfId="27941"/>
    <cellStyle name="Output 2 3 3 2 4 2 5" xfId="27942"/>
    <cellStyle name="Output 2 3 3 2 4 2 6" xfId="27943"/>
    <cellStyle name="Output 2 3 3 2 4 3" xfId="27944"/>
    <cellStyle name="Output 2 3 3 2 4 3 2" xfId="27945"/>
    <cellStyle name="Output 2 3 3 2 4 3 3" xfId="27946"/>
    <cellStyle name="Output 2 3 3 2 4 3 4" xfId="27947"/>
    <cellStyle name="Output 2 3 3 2 4 3 5" xfId="27948"/>
    <cellStyle name="Output 2 3 3 2 4 3 6" xfId="27949"/>
    <cellStyle name="Output 2 3 3 2 4 4" xfId="27950"/>
    <cellStyle name="Output 2 3 3 2 4 5" xfId="27951"/>
    <cellStyle name="Output 2 3 3 2 4 6" xfId="27952"/>
    <cellStyle name="Output 2 3 3 2 4 7" xfId="27953"/>
    <cellStyle name="Output 2 3 3 2 4 8" xfId="27954"/>
    <cellStyle name="Output 2 3 3 2 5" xfId="27955"/>
    <cellStyle name="Output 2 3 3 2 5 2" xfId="27956"/>
    <cellStyle name="Output 2 3 3 2 5 3" xfId="27957"/>
    <cellStyle name="Output 2 3 3 2 5 4" xfId="27958"/>
    <cellStyle name="Output 2 3 3 2 5 5" xfId="27959"/>
    <cellStyle name="Output 2 3 3 2 5 6" xfId="27960"/>
    <cellStyle name="Output 2 3 3 2 6" xfId="27961"/>
    <cellStyle name="Output 2 3 3 2 6 2" xfId="27962"/>
    <cellStyle name="Output 2 3 3 2 6 3" xfId="27963"/>
    <cellStyle name="Output 2 3 3 2 6 4" xfId="27964"/>
    <cellStyle name="Output 2 3 3 2 6 5" xfId="27965"/>
    <cellStyle name="Output 2 3 3 2 6 6" xfId="27966"/>
    <cellStyle name="Output 2 3 3 2 7" xfId="27967"/>
    <cellStyle name="Output 2 3 3 2 8" xfId="27968"/>
    <cellStyle name="Output 2 3 3 2 9" xfId="27969"/>
    <cellStyle name="Output 2 3 3 3" xfId="27970"/>
    <cellStyle name="Output 2 3 3 3 10" xfId="27971"/>
    <cellStyle name="Output 2 3 3 3 2" xfId="27972"/>
    <cellStyle name="Output 2 3 3 3 2 2" xfId="27973"/>
    <cellStyle name="Output 2 3 3 3 2 2 2" xfId="27974"/>
    <cellStyle name="Output 2 3 3 3 2 2 2 2" xfId="27975"/>
    <cellStyle name="Output 2 3 3 3 2 2 2 3" xfId="27976"/>
    <cellStyle name="Output 2 3 3 3 2 2 2 4" xfId="27977"/>
    <cellStyle name="Output 2 3 3 3 2 2 2 5" xfId="27978"/>
    <cellStyle name="Output 2 3 3 3 2 2 2 6" xfId="27979"/>
    <cellStyle name="Output 2 3 3 3 2 2 3" xfId="27980"/>
    <cellStyle name="Output 2 3 3 3 2 2 3 2" xfId="27981"/>
    <cellStyle name="Output 2 3 3 3 2 2 3 3" xfId="27982"/>
    <cellStyle name="Output 2 3 3 3 2 2 3 4" xfId="27983"/>
    <cellStyle name="Output 2 3 3 3 2 2 3 5" xfId="27984"/>
    <cellStyle name="Output 2 3 3 3 2 2 3 6" xfId="27985"/>
    <cellStyle name="Output 2 3 3 3 2 2 4" xfId="27986"/>
    <cellStyle name="Output 2 3 3 3 2 2 5" xfId="27987"/>
    <cellStyle name="Output 2 3 3 3 2 2 6" xfId="27988"/>
    <cellStyle name="Output 2 3 3 3 2 2 7" xfId="27989"/>
    <cellStyle name="Output 2 3 3 3 2 2 8" xfId="27990"/>
    <cellStyle name="Output 2 3 3 3 2 3" xfId="27991"/>
    <cellStyle name="Output 2 3 3 3 2 3 2" xfId="27992"/>
    <cellStyle name="Output 2 3 3 3 2 3 3" xfId="27993"/>
    <cellStyle name="Output 2 3 3 3 2 3 4" xfId="27994"/>
    <cellStyle name="Output 2 3 3 3 2 3 5" xfId="27995"/>
    <cellStyle name="Output 2 3 3 3 2 3 6" xfId="27996"/>
    <cellStyle name="Output 2 3 3 3 2 4" xfId="27997"/>
    <cellStyle name="Output 2 3 3 3 2 4 2" xfId="27998"/>
    <cellStyle name="Output 2 3 3 3 2 4 3" xfId="27999"/>
    <cellStyle name="Output 2 3 3 3 2 4 4" xfId="28000"/>
    <cellStyle name="Output 2 3 3 3 2 4 5" xfId="28001"/>
    <cellStyle name="Output 2 3 3 3 2 4 6" xfId="28002"/>
    <cellStyle name="Output 2 3 3 3 2 5" xfId="28003"/>
    <cellStyle name="Output 2 3 3 3 2 6" xfId="28004"/>
    <cellStyle name="Output 2 3 3 3 2 7" xfId="28005"/>
    <cellStyle name="Output 2 3 3 3 2 8" xfId="28006"/>
    <cellStyle name="Output 2 3 3 3 2 9" xfId="28007"/>
    <cellStyle name="Output 2 3 3 3 3" xfId="28008"/>
    <cellStyle name="Output 2 3 3 3 3 2" xfId="28009"/>
    <cellStyle name="Output 2 3 3 3 3 2 2" xfId="28010"/>
    <cellStyle name="Output 2 3 3 3 3 2 3" xfId="28011"/>
    <cellStyle name="Output 2 3 3 3 3 2 4" xfId="28012"/>
    <cellStyle name="Output 2 3 3 3 3 2 5" xfId="28013"/>
    <cellStyle name="Output 2 3 3 3 3 2 6" xfId="28014"/>
    <cellStyle name="Output 2 3 3 3 3 3" xfId="28015"/>
    <cellStyle name="Output 2 3 3 3 3 3 2" xfId="28016"/>
    <cellStyle name="Output 2 3 3 3 3 3 3" xfId="28017"/>
    <cellStyle name="Output 2 3 3 3 3 3 4" xfId="28018"/>
    <cellStyle name="Output 2 3 3 3 3 3 5" xfId="28019"/>
    <cellStyle name="Output 2 3 3 3 3 3 6" xfId="28020"/>
    <cellStyle name="Output 2 3 3 3 3 4" xfId="28021"/>
    <cellStyle name="Output 2 3 3 3 3 5" xfId="28022"/>
    <cellStyle name="Output 2 3 3 3 3 6" xfId="28023"/>
    <cellStyle name="Output 2 3 3 3 3 7" xfId="28024"/>
    <cellStyle name="Output 2 3 3 3 3 8" xfId="28025"/>
    <cellStyle name="Output 2 3 3 3 4" xfId="28026"/>
    <cellStyle name="Output 2 3 3 3 4 2" xfId="28027"/>
    <cellStyle name="Output 2 3 3 3 4 3" xfId="28028"/>
    <cellStyle name="Output 2 3 3 3 4 4" xfId="28029"/>
    <cellStyle name="Output 2 3 3 3 4 5" xfId="28030"/>
    <cellStyle name="Output 2 3 3 3 4 6" xfId="28031"/>
    <cellStyle name="Output 2 3 3 3 5" xfId="28032"/>
    <cellStyle name="Output 2 3 3 3 5 2" xfId="28033"/>
    <cellStyle name="Output 2 3 3 3 5 3" xfId="28034"/>
    <cellStyle name="Output 2 3 3 3 5 4" xfId="28035"/>
    <cellStyle name="Output 2 3 3 3 5 5" xfId="28036"/>
    <cellStyle name="Output 2 3 3 3 5 6" xfId="28037"/>
    <cellStyle name="Output 2 3 3 3 6" xfId="28038"/>
    <cellStyle name="Output 2 3 3 3 7" xfId="28039"/>
    <cellStyle name="Output 2 3 3 3 8" xfId="28040"/>
    <cellStyle name="Output 2 3 3 3 9" xfId="28041"/>
    <cellStyle name="Output 2 3 3 4" xfId="28042"/>
    <cellStyle name="Output 2 3 3 4 2" xfId="28043"/>
    <cellStyle name="Output 2 3 3 4 2 2" xfId="28044"/>
    <cellStyle name="Output 2 3 3 4 2 2 2" xfId="28045"/>
    <cellStyle name="Output 2 3 3 4 2 2 3" xfId="28046"/>
    <cellStyle name="Output 2 3 3 4 2 2 4" xfId="28047"/>
    <cellStyle name="Output 2 3 3 4 2 2 5" xfId="28048"/>
    <cellStyle name="Output 2 3 3 4 2 2 6" xfId="28049"/>
    <cellStyle name="Output 2 3 3 4 2 3" xfId="28050"/>
    <cellStyle name="Output 2 3 3 4 2 3 2" xfId="28051"/>
    <cellStyle name="Output 2 3 3 4 2 3 3" xfId="28052"/>
    <cellStyle name="Output 2 3 3 4 2 3 4" xfId="28053"/>
    <cellStyle name="Output 2 3 3 4 2 3 5" xfId="28054"/>
    <cellStyle name="Output 2 3 3 4 2 3 6" xfId="28055"/>
    <cellStyle name="Output 2 3 3 4 2 4" xfId="28056"/>
    <cellStyle name="Output 2 3 3 4 2 5" xfId="28057"/>
    <cellStyle name="Output 2 3 3 4 2 6" xfId="28058"/>
    <cellStyle name="Output 2 3 3 4 2 7" xfId="28059"/>
    <cellStyle name="Output 2 3 3 4 2 8" xfId="28060"/>
    <cellStyle name="Output 2 3 3 4 3" xfId="28061"/>
    <cellStyle name="Output 2 3 3 4 3 2" xfId="28062"/>
    <cellStyle name="Output 2 3 3 4 3 3" xfId="28063"/>
    <cellStyle name="Output 2 3 3 4 3 4" xfId="28064"/>
    <cellStyle name="Output 2 3 3 4 3 5" xfId="28065"/>
    <cellStyle name="Output 2 3 3 4 3 6" xfId="28066"/>
    <cellStyle name="Output 2 3 3 4 4" xfId="28067"/>
    <cellStyle name="Output 2 3 3 4 4 2" xfId="28068"/>
    <cellStyle name="Output 2 3 3 4 4 3" xfId="28069"/>
    <cellStyle name="Output 2 3 3 4 4 4" xfId="28070"/>
    <cellStyle name="Output 2 3 3 4 4 5" xfId="28071"/>
    <cellStyle name="Output 2 3 3 4 4 6" xfId="28072"/>
    <cellStyle name="Output 2 3 3 4 5" xfId="28073"/>
    <cellStyle name="Output 2 3 3 4 6" xfId="28074"/>
    <cellStyle name="Output 2 3 3 4 7" xfId="28075"/>
    <cellStyle name="Output 2 3 3 4 8" xfId="28076"/>
    <cellStyle name="Output 2 3 3 4 9" xfId="28077"/>
    <cellStyle name="Output 2 3 3 5" xfId="28078"/>
    <cellStyle name="Output 2 3 3 5 2" xfId="28079"/>
    <cellStyle name="Output 2 3 3 5 2 2" xfId="28080"/>
    <cellStyle name="Output 2 3 3 5 2 3" xfId="28081"/>
    <cellStyle name="Output 2 3 3 5 2 4" xfId="28082"/>
    <cellStyle name="Output 2 3 3 5 2 5" xfId="28083"/>
    <cellStyle name="Output 2 3 3 5 2 6" xfId="28084"/>
    <cellStyle name="Output 2 3 3 5 3" xfId="28085"/>
    <cellStyle name="Output 2 3 3 5 3 2" xfId="28086"/>
    <cellStyle name="Output 2 3 3 5 3 3" xfId="28087"/>
    <cellStyle name="Output 2 3 3 5 3 4" xfId="28088"/>
    <cellStyle name="Output 2 3 3 5 3 5" xfId="28089"/>
    <cellStyle name="Output 2 3 3 5 3 6" xfId="28090"/>
    <cellStyle name="Output 2 3 3 5 4" xfId="28091"/>
    <cellStyle name="Output 2 3 3 5 5" xfId="28092"/>
    <cellStyle name="Output 2 3 3 5 6" xfId="28093"/>
    <cellStyle name="Output 2 3 3 5 7" xfId="28094"/>
    <cellStyle name="Output 2 3 3 5 8" xfId="28095"/>
    <cellStyle name="Output 2 3 3 6" xfId="28096"/>
    <cellStyle name="Output 2 3 3 6 2" xfId="28097"/>
    <cellStyle name="Output 2 3 3 6 3" xfId="28098"/>
    <cellStyle name="Output 2 3 3 6 4" xfId="28099"/>
    <cellStyle name="Output 2 3 3 6 5" xfId="28100"/>
    <cellStyle name="Output 2 3 3 6 6" xfId="28101"/>
    <cellStyle name="Output 2 3 3 7" xfId="28102"/>
    <cellStyle name="Output 2 3 3 7 2" xfId="28103"/>
    <cellStyle name="Output 2 3 3 7 3" xfId="28104"/>
    <cellStyle name="Output 2 3 3 7 4" xfId="28105"/>
    <cellStyle name="Output 2 3 3 7 5" xfId="28106"/>
    <cellStyle name="Output 2 3 3 7 6" xfId="28107"/>
    <cellStyle name="Output 2 3 3 8" xfId="28108"/>
    <cellStyle name="Output 2 3 3 9" xfId="28109"/>
    <cellStyle name="Output 2 3 4" xfId="28110"/>
    <cellStyle name="Output 2 3 4 10" xfId="28111"/>
    <cellStyle name="Output 2 3 4 11" xfId="28112"/>
    <cellStyle name="Output 2 3 4 2" xfId="28113"/>
    <cellStyle name="Output 2 3 4 2 10" xfId="28114"/>
    <cellStyle name="Output 2 3 4 2 2" xfId="28115"/>
    <cellStyle name="Output 2 3 4 2 2 2" xfId="28116"/>
    <cellStyle name="Output 2 3 4 2 2 2 2" xfId="28117"/>
    <cellStyle name="Output 2 3 4 2 2 2 2 2" xfId="28118"/>
    <cellStyle name="Output 2 3 4 2 2 2 2 3" xfId="28119"/>
    <cellStyle name="Output 2 3 4 2 2 2 2 4" xfId="28120"/>
    <cellStyle name="Output 2 3 4 2 2 2 2 5" xfId="28121"/>
    <cellStyle name="Output 2 3 4 2 2 2 2 6" xfId="28122"/>
    <cellStyle name="Output 2 3 4 2 2 2 3" xfId="28123"/>
    <cellStyle name="Output 2 3 4 2 2 2 3 2" xfId="28124"/>
    <cellStyle name="Output 2 3 4 2 2 2 3 3" xfId="28125"/>
    <cellStyle name="Output 2 3 4 2 2 2 3 4" xfId="28126"/>
    <cellStyle name="Output 2 3 4 2 2 2 3 5" xfId="28127"/>
    <cellStyle name="Output 2 3 4 2 2 2 3 6" xfId="28128"/>
    <cellStyle name="Output 2 3 4 2 2 2 4" xfId="28129"/>
    <cellStyle name="Output 2 3 4 2 2 2 5" xfId="28130"/>
    <cellStyle name="Output 2 3 4 2 2 2 6" xfId="28131"/>
    <cellStyle name="Output 2 3 4 2 2 2 7" xfId="28132"/>
    <cellStyle name="Output 2 3 4 2 2 2 8" xfId="28133"/>
    <cellStyle name="Output 2 3 4 2 2 3" xfId="28134"/>
    <cellStyle name="Output 2 3 4 2 2 3 2" xfId="28135"/>
    <cellStyle name="Output 2 3 4 2 2 3 3" xfId="28136"/>
    <cellStyle name="Output 2 3 4 2 2 3 4" xfId="28137"/>
    <cellStyle name="Output 2 3 4 2 2 3 5" xfId="28138"/>
    <cellStyle name="Output 2 3 4 2 2 3 6" xfId="28139"/>
    <cellStyle name="Output 2 3 4 2 2 4" xfId="28140"/>
    <cellStyle name="Output 2 3 4 2 2 4 2" xfId="28141"/>
    <cellStyle name="Output 2 3 4 2 2 4 3" xfId="28142"/>
    <cellStyle name="Output 2 3 4 2 2 4 4" xfId="28143"/>
    <cellStyle name="Output 2 3 4 2 2 4 5" xfId="28144"/>
    <cellStyle name="Output 2 3 4 2 2 4 6" xfId="28145"/>
    <cellStyle name="Output 2 3 4 2 2 5" xfId="28146"/>
    <cellStyle name="Output 2 3 4 2 2 6" xfId="28147"/>
    <cellStyle name="Output 2 3 4 2 2 7" xfId="28148"/>
    <cellStyle name="Output 2 3 4 2 2 8" xfId="28149"/>
    <cellStyle name="Output 2 3 4 2 2 9" xfId="28150"/>
    <cellStyle name="Output 2 3 4 2 3" xfId="28151"/>
    <cellStyle name="Output 2 3 4 2 3 2" xfId="28152"/>
    <cellStyle name="Output 2 3 4 2 3 2 2" xfId="28153"/>
    <cellStyle name="Output 2 3 4 2 3 2 3" xfId="28154"/>
    <cellStyle name="Output 2 3 4 2 3 2 4" xfId="28155"/>
    <cellStyle name="Output 2 3 4 2 3 2 5" xfId="28156"/>
    <cellStyle name="Output 2 3 4 2 3 2 6" xfId="28157"/>
    <cellStyle name="Output 2 3 4 2 3 3" xfId="28158"/>
    <cellStyle name="Output 2 3 4 2 3 3 2" xfId="28159"/>
    <cellStyle name="Output 2 3 4 2 3 3 3" xfId="28160"/>
    <cellStyle name="Output 2 3 4 2 3 3 4" xfId="28161"/>
    <cellStyle name="Output 2 3 4 2 3 3 5" xfId="28162"/>
    <cellStyle name="Output 2 3 4 2 3 3 6" xfId="28163"/>
    <cellStyle name="Output 2 3 4 2 3 4" xfId="28164"/>
    <cellStyle name="Output 2 3 4 2 3 5" xfId="28165"/>
    <cellStyle name="Output 2 3 4 2 3 6" xfId="28166"/>
    <cellStyle name="Output 2 3 4 2 3 7" xfId="28167"/>
    <cellStyle name="Output 2 3 4 2 3 8" xfId="28168"/>
    <cellStyle name="Output 2 3 4 2 4" xfId="28169"/>
    <cellStyle name="Output 2 3 4 2 4 2" xfId="28170"/>
    <cellStyle name="Output 2 3 4 2 4 3" xfId="28171"/>
    <cellStyle name="Output 2 3 4 2 4 4" xfId="28172"/>
    <cellStyle name="Output 2 3 4 2 4 5" xfId="28173"/>
    <cellStyle name="Output 2 3 4 2 4 6" xfId="28174"/>
    <cellStyle name="Output 2 3 4 2 5" xfId="28175"/>
    <cellStyle name="Output 2 3 4 2 5 2" xfId="28176"/>
    <cellStyle name="Output 2 3 4 2 5 3" xfId="28177"/>
    <cellStyle name="Output 2 3 4 2 5 4" xfId="28178"/>
    <cellStyle name="Output 2 3 4 2 5 5" xfId="28179"/>
    <cellStyle name="Output 2 3 4 2 5 6" xfId="28180"/>
    <cellStyle name="Output 2 3 4 2 6" xfId="28181"/>
    <cellStyle name="Output 2 3 4 2 7" xfId="28182"/>
    <cellStyle name="Output 2 3 4 2 8" xfId="28183"/>
    <cellStyle name="Output 2 3 4 2 9" xfId="28184"/>
    <cellStyle name="Output 2 3 4 3" xfId="28185"/>
    <cellStyle name="Output 2 3 4 3 2" xfId="28186"/>
    <cellStyle name="Output 2 3 4 3 2 2" xfId="28187"/>
    <cellStyle name="Output 2 3 4 3 2 2 2" xfId="28188"/>
    <cellStyle name="Output 2 3 4 3 2 2 3" xfId="28189"/>
    <cellStyle name="Output 2 3 4 3 2 2 4" xfId="28190"/>
    <cellStyle name="Output 2 3 4 3 2 2 5" xfId="28191"/>
    <cellStyle name="Output 2 3 4 3 2 2 6" xfId="28192"/>
    <cellStyle name="Output 2 3 4 3 2 3" xfId="28193"/>
    <cellStyle name="Output 2 3 4 3 2 3 2" xfId="28194"/>
    <cellStyle name="Output 2 3 4 3 2 3 3" xfId="28195"/>
    <cellStyle name="Output 2 3 4 3 2 3 4" xfId="28196"/>
    <cellStyle name="Output 2 3 4 3 2 3 5" xfId="28197"/>
    <cellStyle name="Output 2 3 4 3 2 3 6" xfId="28198"/>
    <cellStyle name="Output 2 3 4 3 2 4" xfId="28199"/>
    <cellStyle name="Output 2 3 4 3 2 5" xfId="28200"/>
    <cellStyle name="Output 2 3 4 3 2 6" xfId="28201"/>
    <cellStyle name="Output 2 3 4 3 2 7" xfId="28202"/>
    <cellStyle name="Output 2 3 4 3 2 8" xfId="28203"/>
    <cellStyle name="Output 2 3 4 3 3" xfId="28204"/>
    <cellStyle name="Output 2 3 4 3 3 2" xfId="28205"/>
    <cellStyle name="Output 2 3 4 3 3 3" xfId="28206"/>
    <cellStyle name="Output 2 3 4 3 3 4" xfId="28207"/>
    <cellStyle name="Output 2 3 4 3 3 5" xfId="28208"/>
    <cellStyle name="Output 2 3 4 3 3 6" xfId="28209"/>
    <cellStyle name="Output 2 3 4 3 4" xfId="28210"/>
    <cellStyle name="Output 2 3 4 3 4 2" xfId="28211"/>
    <cellStyle name="Output 2 3 4 3 4 3" xfId="28212"/>
    <cellStyle name="Output 2 3 4 3 4 4" xfId="28213"/>
    <cellStyle name="Output 2 3 4 3 4 5" xfId="28214"/>
    <cellStyle name="Output 2 3 4 3 4 6" xfId="28215"/>
    <cellStyle name="Output 2 3 4 3 5" xfId="28216"/>
    <cellStyle name="Output 2 3 4 3 6" xfId="28217"/>
    <cellStyle name="Output 2 3 4 3 7" xfId="28218"/>
    <cellStyle name="Output 2 3 4 3 8" xfId="28219"/>
    <cellStyle name="Output 2 3 4 3 9" xfId="28220"/>
    <cellStyle name="Output 2 3 4 4" xfId="28221"/>
    <cellStyle name="Output 2 3 4 4 2" xfId="28222"/>
    <cellStyle name="Output 2 3 4 4 2 2" xfId="28223"/>
    <cellStyle name="Output 2 3 4 4 2 3" xfId="28224"/>
    <cellStyle name="Output 2 3 4 4 2 4" xfId="28225"/>
    <cellStyle name="Output 2 3 4 4 2 5" xfId="28226"/>
    <cellStyle name="Output 2 3 4 4 2 6" xfId="28227"/>
    <cellStyle name="Output 2 3 4 4 3" xfId="28228"/>
    <cellStyle name="Output 2 3 4 4 3 2" xfId="28229"/>
    <cellStyle name="Output 2 3 4 4 3 3" xfId="28230"/>
    <cellStyle name="Output 2 3 4 4 3 4" xfId="28231"/>
    <cellStyle name="Output 2 3 4 4 3 5" xfId="28232"/>
    <cellStyle name="Output 2 3 4 4 3 6" xfId="28233"/>
    <cellStyle name="Output 2 3 4 4 4" xfId="28234"/>
    <cellStyle name="Output 2 3 4 4 5" xfId="28235"/>
    <cellStyle name="Output 2 3 4 4 6" xfId="28236"/>
    <cellStyle name="Output 2 3 4 4 7" xfId="28237"/>
    <cellStyle name="Output 2 3 4 4 8" xfId="28238"/>
    <cellStyle name="Output 2 3 4 5" xfId="28239"/>
    <cellStyle name="Output 2 3 4 5 2" xfId="28240"/>
    <cellStyle name="Output 2 3 4 5 3" xfId="28241"/>
    <cellStyle name="Output 2 3 4 5 4" xfId="28242"/>
    <cellStyle name="Output 2 3 4 5 5" xfId="28243"/>
    <cellStyle name="Output 2 3 4 5 6" xfId="28244"/>
    <cellStyle name="Output 2 3 4 6" xfId="28245"/>
    <cellStyle name="Output 2 3 4 6 2" xfId="28246"/>
    <cellStyle name="Output 2 3 4 6 3" xfId="28247"/>
    <cellStyle name="Output 2 3 4 6 4" xfId="28248"/>
    <cellStyle name="Output 2 3 4 6 5" xfId="28249"/>
    <cellStyle name="Output 2 3 4 6 6" xfId="28250"/>
    <cellStyle name="Output 2 3 4 7" xfId="28251"/>
    <cellStyle name="Output 2 3 4 8" xfId="28252"/>
    <cellStyle name="Output 2 3 4 9" xfId="28253"/>
    <cellStyle name="Output 2 3 5" xfId="28254"/>
    <cellStyle name="Output 2 3 5 10" xfId="28255"/>
    <cellStyle name="Output 2 3 5 2" xfId="28256"/>
    <cellStyle name="Output 2 3 5 2 2" xfId="28257"/>
    <cellStyle name="Output 2 3 5 2 2 2" xfId="28258"/>
    <cellStyle name="Output 2 3 5 2 2 2 2" xfId="28259"/>
    <cellStyle name="Output 2 3 5 2 2 2 3" xfId="28260"/>
    <cellStyle name="Output 2 3 5 2 2 2 4" xfId="28261"/>
    <cellStyle name="Output 2 3 5 2 2 2 5" xfId="28262"/>
    <cellStyle name="Output 2 3 5 2 2 2 6" xfId="28263"/>
    <cellStyle name="Output 2 3 5 2 2 3" xfId="28264"/>
    <cellStyle name="Output 2 3 5 2 2 3 2" xfId="28265"/>
    <cellStyle name="Output 2 3 5 2 2 3 3" xfId="28266"/>
    <cellStyle name="Output 2 3 5 2 2 3 4" xfId="28267"/>
    <cellStyle name="Output 2 3 5 2 2 3 5" xfId="28268"/>
    <cellStyle name="Output 2 3 5 2 2 3 6" xfId="28269"/>
    <cellStyle name="Output 2 3 5 2 2 4" xfId="28270"/>
    <cellStyle name="Output 2 3 5 2 2 5" xfId="28271"/>
    <cellStyle name="Output 2 3 5 2 2 6" xfId="28272"/>
    <cellStyle name="Output 2 3 5 2 2 7" xfId="28273"/>
    <cellStyle name="Output 2 3 5 2 2 8" xfId="28274"/>
    <cellStyle name="Output 2 3 5 2 3" xfId="28275"/>
    <cellStyle name="Output 2 3 5 2 3 2" xfId="28276"/>
    <cellStyle name="Output 2 3 5 2 3 3" xfId="28277"/>
    <cellStyle name="Output 2 3 5 2 3 4" xfId="28278"/>
    <cellStyle name="Output 2 3 5 2 3 5" xfId="28279"/>
    <cellStyle name="Output 2 3 5 2 3 6" xfId="28280"/>
    <cellStyle name="Output 2 3 5 2 4" xfId="28281"/>
    <cellStyle name="Output 2 3 5 2 4 2" xfId="28282"/>
    <cellStyle name="Output 2 3 5 2 4 3" xfId="28283"/>
    <cellStyle name="Output 2 3 5 2 4 4" xfId="28284"/>
    <cellStyle name="Output 2 3 5 2 4 5" xfId="28285"/>
    <cellStyle name="Output 2 3 5 2 4 6" xfId="28286"/>
    <cellStyle name="Output 2 3 5 2 5" xfId="28287"/>
    <cellStyle name="Output 2 3 5 2 6" xfId="28288"/>
    <cellStyle name="Output 2 3 5 2 7" xfId="28289"/>
    <cellStyle name="Output 2 3 5 2 8" xfId="28290"/>
    <cellStyle name="Output 2 3 5 2 9" xfId="28291"/>
    <cellStyle name="Output 2 3 5 3" xfId="28292"/>
    <cellStyle name="Output 2 3 5 3 2" xfId="28293"/>
    <cellStyle name="Output 2 3 5 3 2 2" xfId="28294"/>
    <cellStyle name="Output 2 3 5 3 2 3" xfId="28295"/>
    <cellStyle name="Output 2 3 5 3 2 4" xfId="28296"/>
    <cellStyle name="Output 2 3 5 3 2 5" xfId="28297"/>
    <cellStyle name="Output 2 3 5 3 2 6" xfId="28298"/>
    <cellStyle name="Output 2 3 5 3 3" xfId="28299"/>
    <cellStyle name="Output 2 3 5 3 3 2" xfId="28300"/>
    <cellStyle name="Output 2 3 5 3 3 3" xfId="28301"/>
    <cellStyle name="Output 2 3 5 3 3 4" xfId="28302"/>
    <cellStyle name="Output 2 3 5 3 3 5" xfId="28303"/>
    <cellStyle name="Output 2 3 5 3 3 6" xfId="28304"/>
    <cellStyle name="Output 2 3 5 3 4" xfId="28305"/>
    <cellStyle name="Output 2 3 5 3 5" xfId="28306"/>
    <cellStyle name="Output 2 3 5 3 6" xfId="28307"/>
    <cellStyle name="Output 2 3 5 3 7" xfId="28308"/>
    <cellStyle name="Output 2 3 5 3 8" xfId="28309"/>
    <cellStyle name="Output 2 3 5 4" xfId="28310"/>
    <cellStyle name="Output 2 3 5 4 2" xfId="28311"/>
    <cellStyle name="Output 2 3 5 4 3" xfId="28312"/>
    <cellStyle name="Output 2 3 5 4 4" xfId="28313"/>
    <cellStyle name="Output 2 3 5 4 5" xfId="28314"/>
    <cellStyle name="Output 2 3 5 4 6" xfId="28315"/>
    <cellStyle name="Output 2 3 5 5" xfId="28316"/>
    <cellStyle name="Output 2 3 5 5 2" xfId="28317"/>
    <cellStyle name="Output 2 3 5 5 3" xfId="28318"/>
    <cellStyle name="Output 2 3 5 5 4" xfId="28319"/>
    <cellStyle name="Output 2 3 5 5 5" xfId="28320"/>
    <cellStyle name="Output 2 3 5 5 6" xfId="28321"/>
    <cellStyle name="Output 2 3 5 6" xfId="28322"/>
    <cellStyle name="Output 2 3 5 7" xfId="28323"/>
    <cellStyle name="Output 2 3 5 8" xfId="28324"/>
    <cellStyle name="Output 2 3 5 9" xfId="28325"/>
    <cellStyle name="Output 2 3 6" xfId="28326"/>
    <cellStyle name="Output 2 3 6 2" xfId="28327"/>
    <cellStyle name="Output 2 3 6 2 2" xfId="28328"/>
    <cellStyle name="Output 2 3 6 2 2 2" xfId="28329"/>
    <cellStyle name="Output 2 3 6 2 2 3" xfId="28330"/>
    <cellStyle name="Output 2 3 6 2 2 4" xfId="28331"/>
    <cellStyle name="Output 2 3 6 2 2 5" xfId="28332"/>
    <cellStyle name="Output 2 3 6 2 2 6" xfId="28333"/>
    <cellStyle name="Output 2 3 6 2 3" xfId="28334"/>
    <cellStyle name="Output 2 3 6 2 3 2" xfId="28335"/>
    <cellStyle name="Output 2 3 6 2 3 3" xfId="28336"/>
    <cellStyle name="Output 2 3 6 2 3 4" xfId="28337"/>
    <cellStyle name="Output 2 3 6 2 3 5" xfId="28338"/>
    <cellStyle name="Output 2 3 6 2 3 6" xfId="28339"/>
    <cellStyle name="Output 2 3 6 2 4" xfId="28340"/>
    <cellStyle name="Output 2 3 6 2 5" xfId="28341"/>
    <cellStyle name="Output 2 3 6 2 6" xfId="28342"/>
    <cellStyle name="Output 2 3 6 2 7" xfId="28343"/>
    <cellStyle name="Output 2 3 6 2 8" xfId="28344"/>
    <cellStyle name="Output 2 3 6 3" xfId="28345"/>
    <cellStyle name="Output 2 3 6 3 2" xfId="28346"/>
    <cellStyle name="Output 2 3 6 3 3" xfId="28347"/>
    <cellStyle name="Output 2 3 6 3 4" xfId="28348"/>
    <cellStyle name="Output 2 3 6 3 5" xfId="28349"/>
    <cellStyle name="Output 2 3 6 3 6" xfId="28350"/>
    <cellStyle name="Output 2 3 6 4" xfId="28351"/>
    <cellStyle name="Output 2 3 6 4 2" xfId="28352"/>
    <cellStyle name="Output 2 3 6 4 3" xfId="28353"/>
    <cellStyle name="Output 2 3 6 4 4" xfId="28354"/>
    <cellStyle name="Output 2 3 6 4 5" xfId="28355"/>
    <cellStyle name="Output 2 3 6 4 6" xfId="28356"/>
    <cellStyle name="Output 2 3 6 5" xfId="28357"/>
    <cellStyle name="Output 2 3 6 6" xfId="28358"/>
    <cellStyle name="Output 2 3 6 7" xfId="28359"/>
    <cellStyle name="Output 2 3 6 8" xfId="28360"/>
    <cellStyle name="Output 2 3 6 9" xfId="28361"/>
    <cellStyle name="Output 2 3 7" xfId="28362"/>
    <cellStyle name="Output 2 3 7 2" xfId="28363"/>
    <cellStyle name="Output 2 3 7 2 2" xfId="28364"/>
    <cellStyle name="Output 2 3 7 2 3" xfId="28365"/>
    <cellStyle name="Output 2 3 7 2 4" xfId="28366"/>
    <cellStyle name="Output 2 3 7 2 5" xfId="28367"/>
    <cellStyle name="Output 2 3 7 2 6" xfId="28368"/>
    <cellStyle name="Output 2 3 7 3" xfId="28369"/>
    <cellStyle name="Output 2 3 7 3 2" xfId="28370"/>
    <cellStyle name="Output 2 3 7 3 3" xfId="28371"/>
    <cellStyle name="Output 2 3 7 3 4" xfId="28372"/>
    <cellStyle name="Output 2 3 7 3 5" xfId="28373"/>
    <cellStyle name="Output 2 3 7 3 6" xfId="28374"/>
    <cellStyle name="Output 2 3 7 4" xfId="28375"/>
    <cellStyle name="Output 2 3 7 5" xfId="28376"/>
    <cellStyle name="Output 2 3 7 6" xfId="28377"/>
    <cellStyle name="Output 2 3 7 7" xfId="28378"/>
    <cellStyle name="Output 2 3 7 8" xfId="28379"/>
    <cellStyle name="Output 2 3 8" xfId="28380"/>
    <cellStyle name="Output 2 3 8 2" xfId="28381"/>
    <cellStyle name="Output 2 3 8 3" xfId="28382"/>
    <cellStyle name="Output 2 3 8 4" xfId="28383"/>
    <cellStyle name="Output 2 3 8 5" xfId="28384"/>
    <cellStyle name="Output 2 3 8 6" xfId="28385"/>
    <cellStyle name="Output 2 3 9" xfId="28386"/>
    <cellStyle name="Output 2 3 9 2" xfId="28387"/>
    <cellStyle name="Output 2 3 9 3" xfId="28388"/>
    <cellStyle name="Output 2 3 9 4" xfId="28389"/>
    <cellStyle name="Output 2 3 9 5" xfId="28390"/>
    <cellStyle name="Output 2 3 9 6" xfId="28391"/>
    <cellStyle name="Output 2 4" xfId="28392"/>
    <cellStyle name="Output 2 4 10" xfId="28393"/>
    <cellStyle name="Output 2 4 11" xfId="28394"/>
    <cellStyle name="Output 2 4 12" xfId="28395"/>
    <cellStyle name="Output 2 4 13" xfId="28396"/>
    <cellStyle name="Output 2 4 2" xfId="28397"/>
    <cellStyle name="Output 2 4 2 10" xfId="28398"/>
    <cellStyle name="Output 2 4 2 11" xfId="28399"/>
    <cellStyle name="Output 2 4 2 12" xfId="28400"/>
    <cellStyle name="Output 2 4 2 2" xfId="28401"/>
    <cellStyle name="Output 2 4 2 2 10" xfId="28402"/>
    <cellStyle name="Output 2 4 2 2 11" xfId="28403"/>
    <cellStyle name="Output 2 4 2 2 2" xfId="28404"/>
    <cellStyle name="Output 2 4 2 2 2 10" xfId="28405"/>
    <cellStyle name="Output 2 4 2 2 2 2" xfId="28406"/>
    <cellStyle name="Output 2 4 2 2 2 2 2" xfId="28407"/>
    <cellStyle name="Output 2 4 2 2 2 2 2 2" xfId="28408"/>
    <cellStyle name="Output 2 4 2 2 2 2 2 2 2" xfId="28409"/>
    <cellStyle name="Output 2 4 2 2 2 2 2 2 3" xfId="28410"/>
    <cellStyle name="Output 2 4 2 2 2 2 2 2 4" xfId="28411"/>
    <cellStyle name="Output 2 4 2 2 2 2 2 2 5" xfId="28412"/>
    <cellStyle name="Output 2 4 2 2 2 2 2 2 6" xfId="28413"/>
    <cellStyle name="Output 2 4 2 2 2 2 2 3" xfId="28414"/>
    <cellStyle name="Output 2 4 2 2 2 2 2 3 2" xfId="28415"/>
    <cellStyle name="Output 2 4 2 2 2 2 2 3 3" xfId="28416"/>
    <cellStyle name="Output 2 4 2 2 2 2 2 3 4" xfId="28417"/>
    <cellStyle name="Output 2 4 2 2 2 2 2 3 5" xfId="28418"/>
    <cellStyle name="Output 2 4 2 2 2 2 2 3 6" xfId="28419"/>
    <cellStyle name="Output 2 4 2 2 2 2 2 4" xfId="28420"/>
    <cellStyle name="Output 2 4 2 2 2 2 2 5" xfId="28421"/>
    <cellStyle name="Output 2 4 2 2 2 2 2 6" xfId="28422"/>
    <cellStyle name="Output 2 4 2 2 2 2 2 7" xfId="28423"/>
    <cellStyle name="Output 2 4 2 2 2 2 2 8" xfId="28424"/>
    <cellStyle name="Output 2 4 2 2 2 2 3" xfId="28425"/>
    <cellStyle name="Output 2 4 2 2 2 2 3 2" xfId="28426"/>
    <cellStyle name="Output 2 4 2 2 2 2 3 3" xfId="28427"/>
    <cellStyle name="Output 2 4 2 2 2 2 3 4" xfId="28428"/>
    <cellStyle name="Output 2 4 2 2 2 2 3 5" xfId="28429"/>
    <cellStyle name="Output 2 4 2 2 2 2 3 6" xfId="28430"/>
    <cellStyle name="Output 2 4 2 2 2 2 4" xfId="28431"/>
    <cellStyle name="Output 2 4 2 2 2 2 4 2" xfId="28432"/>
    <cellStyle name="Output 2 4 2 2 2 2 4 3" xfId="28433"/>
    <cellStyle name="Output 2 4 2 2 2 2 4 4" xfId="28434"/>
    <cellStyle name="Output 2 4 2 2 2 2 4 5" xfId="28435"/>
    <cellStyle name="Output 2 4 2 2 2 2 4 6" xfId="28436"/>
    <cellStyle name="Output 2 4 2 2 2 2 5" xfId="28437"/>
    <cellStyle name="Output 2 4 2 2 2 2 6" xfId="28438"/>
    <cellStyle name="Output 2 4 2 2 2 2 7" xfId="28439"/>
    <cellStyle name="Output 2 4 2 2 2 2 8" xfId="28440"/>
    <cellStyle name="Output 2 4 2 2 2 2 9" xfId="28441"/>
    <cellStyle name="Output 2 4 2 2 2 3" xfId="28442"/>
    <cellStyle name="Output 2 4 2 2 2 3 2" xfId="28443"/>
    <cellStyle name="Output 2 4 2 2 2 3 2 2" xfId="28444"/>
    <cellStyle name="Output 2 4 2 2 2 3 2 3" xfId="28445"/>
    <cellStyle name="Output 2 4 2 2 2 3 2 4" xfId="28446"/>
    <cellStyle name="Output 2 4 2 2 2 3 2 5" xfId="28447"/>
    <cellStyle name="Output 2 4 2 2 2 3 2 6" xfId="28448"/>
    <cellStyle name="Output 2 4 2 2 2 3 3" xfId="28449"/>
    <cellStyle name="Output 2 4 2 2 2 3 3 2" xfId="28450"/>
    <cellStyle name="Output 2 4 2 2 2 3 3 3" xfId="28451"/>
    <cellStyle name="Output 2 4 2 2 2 3 3 4" xfId="28452"/>
    <cellStyle name="Output 2 4 2 2 2 3 3 5" xfId="28453"/>
    <cellStyle name="Output 2 4 2 2 2 3 3 6" xfId="28454"/>
    <cellStyle name="Output 2 4 2 2 2 3 4" xfId="28455"/>
    <cellStyle name="Output 2 4 2 2 2 3 5" xfId="28456"/>
    <cellStyle name="Output 2 4 2 2 2 3 6" xfId="28457"/>
    <cellStyle name="Output 2 4 2 2 2 3 7" xfId="28458"/>
    <cellStyle name="Output 2 4 2 2 2 3 8" xfId="28459"/>
    <cellStyle name="Output 2 4 2 2 2 4" xfId="28460"/>
    <cellStyle name="Output 2 4 2 2 2 4 2" xfId="28461"/>
    <cellStyle name="Output 2 4 2 2 2 4 3" xfId="28462"/>
    <cellStyle name="Output 2 4 2 2 2 4 4" xfId="28463"/>
    <cellStyle name="Output 2 4 2 2 2 4 5" xfId="28464"/>
    <cellStyle name="Output 2 4 2 2 2 4 6" xfId="28465"/>
    <cellStyle name="Output 2 4 2 2 2 5" xfId="28466"/>
    <cellStyle name="Output 2 4 2 2 2 5 2" xfId="28467"/>
    <cellStyle name="Output 2 4 2 2 2 5 3" xfId="28468"/>
    <cellStyle name="Output 2 4 2 2 2 5 4" xfId="28469"/>
    <cellStyle name="Output 2 4 2 2 2 5 5" xfId="28470"/>
    <cellStyle name="Output 2 4 2 2 2 5 6" xfId="28471"/>
    <cellStyle name="Output 2 4 2 2 2 6" xfId="28472"/>
    <cellStyle name="Output 2 4 2 2 2 7" xfId="28473"/>
    <cellStyle name="Output 2 4 2 2 2 8" xfId="28474"/>
    <cellStyle name="Output 2 4 2 2 2 9" xfId="28475"/>
    <cellStyle name="Output 2 4 2 2 3" xfId="28476"/>
    <cellStyle name="Output 2 4 2 2 3 2" xfId="28477"/>
    <cellStyle name="Output 2 4 2 2 3 2 2" xfId="28478"/>
    <cellStyle name="Output 2 4 2 2 3 2 2 2" xfId="28479"/>
    <cellStyle name="Output 2 4 2 2 3 2 2 3" xfId="28480"/>
    <cellStyle name="Output 2 4 2 2 3 2 2 4" xfId="28481"/>
    <cellStyle name="Output 2 4 2 2 3 2 2 5" xfId="28482"/>
    <cellStyle name="Output 2 4 2 2 3 2 2 6" xfId="28483"/>
    <cellStyle name="Output 2 4 2 2 3 2 3" xfId="28484"/>
    <cellStyle name="Output 2 4 2 2 3 2 3 2" xfId="28485"/>
    <cellStyle name="Output 2 4 2 2 3 2 3 3" xfId="28486"/>
    <cellStyle name="Output 2 4 2 2 3 2 3 4" xfId="28487"/>
    <cellStyle name="Output 2 4 2 2 3 2 3 5" xfId="28488"/>
    <cellStyle name="Output 2 4 2 2 3 2 3 6" xfId="28489"/>
    <cellStyle name="Output 2 4 2 2 3 2 4" xfId="28490"/>
    <cellStyle name="Output 2 4 2 2 3 2 5" xfId="28491"/>
    <cellStyle name="Output 2 4 2 2 3 2 6" xfId="28492"/>
    <cellStyle name="Output 2 4 2 2 3 2 7" xfId="28493"/>
    <cellStyle name="Output 2 4 2 2 3 2 8" xfId="28494"/>
    <cellStyle name="Output 2 4 2 2 3 3" xfId="28495"/>
    <cellStyle name="Output 2 4 2 2 3 3 2" xfId="28496"/>
    <cellStyle name="Output 2 4 2 2 3 3 3" xfId="28497"/>
    <cellStyle name="Output 2 4 2 2 3 3 4" xfId="28498"/>
    <cellStyle name="Output 2 4 2 2 3 3 5" xfId="28499"/>
    <cellStyle name="Output 2 4 2 2 3 3 6" xfId="28500"/>
    <cellStyle name="Output 2 4 2 2 3 4" xfId="28501"/>
    <cellStyle name="Output 2 4 2 2 3 4 2" xfId="28502"/>
    <cellStyle name="Output 2 4 2 2 3 4 3" xfId="28503"/>
    <cellStyle name="Output 2 4 2 2 3 4 4" xfId="28504"/>
    <cellStyle name="Output 2 4 2 2 3 4 5" xfId="28505"/>
    <cellStyle name="Output 2 4 2 2 3 4 6" xfId="28506"/>
    <cellStyle name="Output 2 4 2 2 3 5" xfId="28507"/>
    <cellStyle name="Output 2 4 2 2 3 6" xfId="28508"/>
    <cellStyle name="Output 2 4 2 2 3 7" xfId="28509"/>
    <cellStyle name="Output 2 4 2 2 3 8" xfId="28510"/>
    <cellStyle name="Output 2 4 2 2 3 9" xfId="28511"/>
    <cellStyle name="Output 2 4 2 2 4" xfId="28512"/>
    <cellStyle name="Output 2 4 2 2 4 2" xfId="28513"/>
    <cellStyle name="Output 2 4 2 2 4 2 2" xfId="28514"/>
    <cellStyle name="Output 2 4 2 2 4 2 3" xfId="28515"/>
    <cellStyle name="Output 2 4 2 2 4 2 4" xfId="28516"/>
    <cellStyle name="Output 2 4 2 2 4 2 5" xfId="28517"/>
    <cellStyle name="Output 2 4 2 2 4 2 6" xfId="28518"/>
    <cellStyle name="Output 2 4 2 2 4 3" xfId="28519"/>
    <cellStyle name="Output 2 4 2 2 4 3 2" xfId="28520"/>
    <cellStyle name="Output 2 4 2 2 4 3 3" xfId="28521"/>
    <cellStyle name="Output 2 4 2 2 4 3 4" xfId="28522"/>
    <cellStyle name="Output 2 4 2 2 4 3 5" xfId="28523"/>
    <cellStyle name="Output 2 4 2 2 4 3 6" xfId="28524"/>
    <cellStyle name="Output 2 4 2 2 4 4" xfId="28525"/>
    <cellStyle name="Output 2 4 2 2 4 5" xfId="28526"/>
    <cellStyle name="Output 2 4 2 2 4 6" xfId="28527"/>
    <cellStyle name="Output 2 4 2 2 4 7" xfId="28528"/>
    <cellStyle name="Output 2 4 2 2 4 8" xfId="28529"/>
    <cellStyle name="Output 2 4 2 2 5" xfId="28530"/>
    <cellStyle name="Output 2 4 2 2 5 2" xfId="28531"/>
    <cellStyle name="Output 2 4 2 2 5 3" xfId="28532"/>
    <cellStyle name="Output 2 4 2 2 5 4" xfId="28533"/>
    <cellStyle name="Output 2 4 2 2 5 5" xfId="28534"/>
    <cellStyle name="Output 2 4 2 2 5 6" xfId="28535"/>
    <cellStyle name="Output 2 4 2 2 6" xfId="28536"/>
    <cellStyle name="Output 2 4 2 2 6 2" xfId="28537"/>
    <cellStyle name="Output 2 4 2 2 6 3" xfId="28538"/>
    <cellStyle name="Output 2 4 2 2 6 4" xfId="28539"/>
    <cellStyle name="Output 2 4 2 2 6 5" xfId="28540"/>
    <cellStyle name="Output 2 4 2 2 6 6" xfId="28541"/>
    <cellStyle name="Output 2 4 2 2 7" xfId="28542"/>
    <cellStyle name="Output 2 4 2 2 8" xfId="28543"/>
    <cellStyle name="Output 2 4 2 2 9" xfId="28544"/>
    <cellStyle name="Output 2 4 2 3" xfId="28545"/>
    <cellStyle name="Output 2 4 2 3 10" xfId="28546"/>
    <cellStyle name="Output 2 4 2 3 2" xfId="28547"/>
    <cellStyle name="Output 2 4 2 3 2 2" xfId="28548"/>
    <cellStyle name="Output 2 4 2 3 2 2 2" xfId="28549"/>
    <cellStyle name="Output 2 4 2 3 2 2 2 2" xfId="28550"/>
    <cellStyle name="Output 2 4 2 3 2 2 2 3" xfId="28551"/>
    <cellStyle name="Output 2 4 2 3 2 2 2 4" xfId="28552"/>
    <cellStyle name="Output 2 4 2 3 2 2 2 5" xfId="28553"/>
    <cellStyle name="Output 2 4 2 3 2 2 2 6" xfId="28554"/>
    <cellStyle name="Output 2 4 2 3 2 2 3" xfId="28555"/>
    <cellStyle name="Output 2 4 2 3 2 2 3 2" xfId="28556"/>
    <cellStyle name="Output 2 4 2 3 2 2 3 3" xfId="28557"/>
    <cellStyle name="Output 2 4 2 3 2 2 3 4" xfId="28558"/>
    <cellStyle name="Output 2 4 2 3 2 2 3 5" xfId="28559"/>
    <cellStyle name="Output 2 4 2 3 2 2 3 6" xfId="28560"/>
    <cellStyle name="Output 2 4 2 3 2 2 4" xfId="28561"/>
    <cellStyle name="Output 2 4 2 3 2 2 5" xfId="28562"/>
    <cellStyle name="Output 2 4 2 3 2 2 6" xfId="28563"/>
    <cellStyle name="Output 2 4 2 3 2 2 7" xfId="28564"/>
    <cellStyle name="Output 2 4 2 3 2 2 8" xfId="28565"/>
    <cellStyle name="Output 2 4 2 3 2 3" xfId="28566"/>
    <cellStyle name="Output 2 4 2 3 2 3 2" xfId="28567"/>
    <cellStyle name="Output 2 4 2 3 2 3 3" xfId="28568"/>
    <cellStyle name="Output 2 4 2 3 2 3 4" xfId="28569"/>
    <cellStyle name="Output 2 4 2 3 2 3 5" xfId="28570"/>
    <cellStyle name="Output 2 4 2 3 2 3 6" xfId="28571"/>
    <cellStyle name="Output 2 4 2 3 2 4" xfId="28572"/>
    <cellStyle name="Output 2 4 2 3 2 4 2" xfId="28573"/>
    <cellStyle name="Output 2 4 2 3 2 4 3" xfId="28574"/>
    <cellStyle name="Output 2 4 2 3 2 4 4" xfId="28575"/>
    <cellStyle name="Output 2 4 2 3 2 4 5" xfId="28576"/>
    <cellStyle name="Output 2 4 2 3 2 4 6" xfId="28577"/>
    <cellStyle name="Output 2 4 2 3 2 5" xfId="28578"/>
    <cellStyle name="Output 2 4 2 3 2 6" xfId="28579"/>
    <cellStyle name="Output 2 4 2 3 2 7" xfId="28580"/>
    <cellStyle name="Output 2 4 2 3 2 8" xfId="28581"/>
    <cellStyle name="Output 2 4 2 3 2 9" xfId="28582"/>
    <cellStyle name="Output 2 4 2 3 3" xfId="28583"/>
    <cellStyle name="Output 2 4 2 3 3 2" xfId="28584"/>
    <cellStyle name="Output 2 4 2 3 3 2 2" xfId="28585"/>
    <cellStyle name="Output 2 4 2 3 3 2 3" xfId="28586"/>
    <cellStyle name="Output 2 4 2 3 3 2 4" xfId="28587"/>
    <cellStyle name="Output 2 4 2 3 3 2 5" xfId="28588"/>
    <cellStyle name="Output 2 4 2 3 3 2 6" xfId="28589"/>
    <cellStyle name="Output 2 4 2 3 3 3" xfId="28590"/>
    <cellStyle name="Output 2 4 2 3 3 3 2" xfId="28591"/>
    <cellStyle name="Output 2 4 2 3 3 3 3" xfId="28592"/>
    <cellStyle name="Output 2 4 2 3 3 3 4" xfId="28593"/>
    <cellStyle name="Output 2 4 2 3 3 3 5" xfId="28594"/>
    <cellStyle name="Output 2 4 2 3 3 3 6" xfId="28595"/>
    <cellStyle name="Output 2 4 2 3 3 4" xfId="28596"/>
    <cellStyle name="Output 2 4 2 3 3 5" xfId="28597"/>
    <cellStyle name="Output 2 4 2 3 3 6" xfId="28598"/>
    <cellStyle name="Output 2 4 2 3 3 7" xfId="28599"/>
    <cellStyle name="Output 2 4 2 3 3 8" xfId="28600"/>
    <cellStyle name="Output 2 4 2 3 4" xfId="28601"/>
    <cellStyle name="Output 2 4 2 3 4 2" xfId="28602"/>
    <cellStyle name="Output 2 4 2 3 4 3" xfId="28603"/>
    <cellStyle name="Output 2 4 2 3 4 4" xfId="28604"/>
    <cellStyle name="Output 2 4 2 3 4 5" xfId="28605"/>
    <cellStyle name="Output 2 4 2 3 4 6" xfId="28606"/>
    <cellStyle name="Output 2 4 2 3 5" xfId="28607"/>
    <cellStyle name="Output 2 4 2 3 5 2" xfId="28608"/>
    <cellStyle name="Output 2 4 2 3 5 3" xfId="28609"/>
    <cellStyle name="Output 2 4 2 3 5 4" xfId="28610"/>
    <cellStyle name="Output 2 4 2 3 5 5" xfId="28611"/>
    <cellStyle name="Output 2 4 2 3 5 6" xfId="28612"/>
    <cellStyle name="Output 2 4 2 3 6" xfId="28613"/>
    <cellStyle name="Output 2 4 2 3 7" xfId="28614"/>
    <cellStyle name="Output 2 4 2 3 8" xfId="28615"/>
    <cellStyle name="Output 2 4 2 3 9" xfId="28616"/>
    <cellStyle name="Output 2 4 2 4" xfId="28617"/>
    <cellStyle name="Output 2 4 2 4 2" xfId="28618"/>
    <cellStyle name="Output 2 4 2 4 2 2" xfId="28619"/>
    <cellStyle name="Output 2 4 2 4 2 2 2" xfId="28620"/>
    <cellStyle name="Output 2 4 2 4 2 2 3" xfId="28621"/>
    <cellStyle name="Output 2 4 2 4 2 2 4" xfId="28622"/>
    <cellStyle name="Output 2 4 2 4 2 2 5" xfId="28623"/>
    <cellStyle name="Output 2 4 2 4 2 2 6" xfId="28624"/>
    <cellStyle name="Output 2 4 2 4 2 3" xfId="28625"/>
    <cellStyle name="Output 2 4 2 4 2 3 2" xfId="28626"/>
    <cellStyle name="Output 2 4 2 4 2 3 3" xfId="28627"/>
    <cellStyle name="Output 2 4 2 4 2 3 4" xfId="28628"/>
    <cellStyle name="Output 2 4 2 4 2 3 5" xfId="28629"/>
    <cellStyle name="Output 2 4 2 4 2 3 6" xfId="28630"/>
    <cellStyle name="Output 2 4 2 4 2 4" xfId="28631"/>
    <cellStyle name="Output 2 4 2 4 2 5" xfId="28632"/>
    <cellStyle name="Output 2 4 2 4 2 6" xfId="28633"/>
    <cellStyle name="Output 2 4 2 4 2 7" xfId="28634"/>
    <cellStyle name="Output 2 4 2 4 2 8" xfId="28635"/>
    <cellStyle name="Output 2 4 2 4 3" xfId="28636"/>
    <cellStyle name="Output 2 4 2 4 3 2" xfId="28637"/>
    <cellStyle name="Output 2 4 2 4 3 3" xfId="28638"/>
    <cellStyle name="Output 2 4 2 4 3 4" xfId="28639"/>
    <cellStyle name="Output 2 4 2 4 3 5" xfId="28640"/>
    <cellStyle name="Output 2 4 2 4 3 6" xfId="28641"/>
    <cellStyle name="Output 2 4 2 4 4" xfId="28642"/>
    <cellStyle name="Output 2 4 2 4 4 2" xfId="28643"/>
    <cellStyle name="Output 2 4 2 4 4 3" xfId="28644"/>
    <cellStyle name="Output 2 4 2 4 4 4" xfId="28645"/>
    <cellStyle name="Output 2 4 2 4 4 5" xfId="28646"/>
    <cellStyle name="Output 2 4 2 4 4 6" xfId="28647"/>
    <cellStyle name="Output 2 4 2 4 5" xfId="28648"/>
    <cellStyle name="Output 2 4 2 4 6" xfId="28649"/>
    <cellStyle name="Output 2 4 2 4 7" xfId="28650"/>
    <cellStyle name="Output 2 4 2 4 8" xfId="28651"/>
    <cellStyle name="Output 2 4 2 4 9" xfId="28652"/>
    <cellStyle name="Output 2 4 2 5" xfId="28653"/>
    <cellStyle name="Output 2 4 2 5 2" xfId="28654"/>
    <cellStyle name="Output 2 4 2 5 2 2" xfId="28655"/>
    <cellStyle name="Output 2 4 2 5 2 3" xfId="28656"/>
    <cellStyle name="Output 2 4 2 5 2 4" xfId="28657"/>
    <cellStyle name="Output 2 4 2 5 2 5" xfId="28658"/>
    <cellStyle name="Output 2 4 2 5 2 6" xfId="28659"/>
    <cellStyle name="Output 2 4 2 5 3" xfId="28660"/>
    <cellStyle name="Output 2 4 2 5 3 2" xfId="28661"/>
    <cellStyle name="Output 2 4 2 5 3 3" xfId="28662"/>
    <cellStyle name="Output 2 4 2 5 3 4" xfId="28663"/>
    <cellStyle name="Output 2 4 2 5 3 5" xfId="28664"/>
    <cellStyle name="Output 2 4 2 5 3 6" xfId="28665"/>
    <cellStyle name="Output 2 4 2 5 4" xfId="28666"/>
    <cellStyle name="Output 2 4 2 5 5" xfId="28667"/>
    <cellStyle name="Output 2 4 2 5 6" xfId="28668"/>
    <cellStyle name="Output 2 4 2 5 7" xfId="28669"/>
    <cellStyle name="Output 2 4 2 5 8" xfId="28670"/>
    <cellStyle name="Output 2 4 2 6" xfId="28671"/>
    <cellStyle name="Output 2 4 2 6 2" xfId="28672"/>
    <cellStyle name="Output 2 4 2 6 3" xfId="28673"/>
    <cellStyle name="Output 2 4 2 6 4" xfId="28674"/>
    <cellStyle name="Output 2 4 2 6 5" xfId="28675"/>
    <cellStyle name="Output 2 4 2 6 6" xfId="28676"/>
    <cellStyle name="Output 2 4 2 7" xfId="28677"/>
    <cellStyle name="Output 2 4 2 7 2" xfId="28678"/>
    <cellStyle name="Output 2 4 2 7 3" xfId="28679"/>
    <cellStyle name="Output 2 4 2 7 4" xfId="28680"/>
    <cellStyle name="Output 2 4 2 7 5" xfId="28681"/>
    <cellStyle name="Output 2 4 2 7 6" xfId="28682"/>
    <cellStyle name="Output 2 4 2 8" xfId="28683"/>
    <cellStyle name="Output 2 4 2 9" xfId="28684"/>
    <cellStyle name="Output 2 4 3" xfId="28685"/>
    <cellStyle name="Output 2 4 3 10" xfId="28686"/>
    <cellStyle name="Output 2 4 3 11" xfId="28687"/>
    <cellStyle name="Output 2 4 3 2" xfId="28688"/>
    <cellStyle name="Output 2 4 3 2 10" xfId="28689"/>
    <cellStyle name="Output 2 4 3 2 2" xfId="28690"/>
    <cellStyle name="Output 2 4 3 2 2 2" xfId="28691"/>
    <cellStyle name="Output 2 4 3 2 2 2 2" xfId="28692"/>
    <cellStyle name="Output 2 4 3 2 2 2 2 2" xfId="28693"/>
    <cellStyle name="Output 2 4 3 2 2 2 2 3" xfId="28694"/>
    <cellStyle name="Output 2 4 3 2 2 2 2 4" xfId="28695"/>
    <cellStyle name="Output 2 4 3 2 2 2 2 5" xfId="28696"/>
    <cellStyle name="Output 2 4 3 2 2 2 2 6" xfId="28697"/>
    <cellStyle name="Output 2 4 3 2 2 2 3" xfId="28698"/>
    <cellStyle name="Output 2 4 3 2 2 2 3 2" xfId="28699"/>
    <cellStyle name="Output 2 4 3 2 2 2 3 3" xfId="28700"/>
    <cellStyle name="Output 2 4 3 2 2 2 3 4" xfId="28701"/>
    <cellStyle name="Output 2 4 3 2 2 2 3 5" xfId="28702"/>
    <cellStyle name="Output 2 4 3 2 2 2 3 6" xfId="28703"/>
    <cellStyle name="Output 2 4 3 2 2 2 4" xfId="28704"/>
    <cellStyle name="Output 2 4 3 2 2 2 5" xfId="28705"/>
    <cellStyle name="Output 2 4 3 2 2 2 6" xfId="28706"/>
    <cellStyle name="Output 2 4 3 2 2 2 7" xfId="28707"/>
    <cellStyle name="Output 2 4 3 2 2 2 8" xfId="28708"/>
    <cellStyle name="Output 2 4 3 2 2 3" xfId="28709"/>
    <cellStyle name="Output 2 4 3 2 2 3 2" xfId="28710"/>
    <cellStyle name="Output 2 4 3 2 2 3 3" xfId="28711"/>
    <cellStyle name="Output 2 4 3 2 2 3 4" xfId="28712"/>
    <cellStyle name="Output 2 4 3 2 2 3 5" xfId="28713"/>
    <cellStyle name="Output 2 4 3 2 2 3 6" xfId="28714"/>
    <cellStyle name="Output 2 4 3 2 2 4" xfId="28715"/>
    <cellStyle name="Output 2 4 3 2 2 4 2" xfId="28716"/>
    <cellStyle name="Output 2 4 3 2 2 4 3" xfId="28717"/>
    <cellStyle name="Output 2 4 3 2 2 4 4" xfId="28718"/>
    <cellStyle name="Output 2 4 3 2 2 4 5" xfId="28719"/>
    <cellStyle name="Output 2 4 3 2 2 4 6" xfId="28720"/>
    <cellStyle name="Output 2 4 3 2 2 5" xfId="28721"/>
    <cellStyle name="Output 2 4 3 2 2 6" xfId="28722"/>
    <cellStyle name="Output 2 4 3 2 2 7" xfId="28723"/>
    <cellStyle name="Output 2 4 3 2 2 8" xfId="28724"/>
    <cellStyle name="Output 2 4 3 2 2 9" xfId="28725"/>
    <cellStyle name="Output 2 4 3 2 3" xfId="28726"/>
    <cellStyle name="Output 2 4 3 2 3 2" xfId="28727"/>
    <cellStyle name="Output 2 4 3 2 3 2 2" xfId="28728"/>
    <cellStyle name="Output 2 4 3 2 3 2 3" xfId="28729"/>
    <cellStyle name="Output 2 4 3 2 3 2 4" xfId="28730"/>
    <cellStyle name="Output 2 4 3 2 3 2 5" xfId="28731"/>
    <cellStyle name="Output 2 4 3 2 3 2 6" xfId="28732"/>
    <cellStyle name="Output 2 4 3 2 3 3" xfId="28733"/>
    <cellStyle name="Output 2 4 3 2 3 3 2" xfId="28734"/>
    <cellStyle name="Output 2 4 3 2 3 3 3" xfId="28735"/>
    <cellStyle name="Output 2 4 3 2 3 3 4" xfId="28736"/>
    <cellStyle name="Output 2 4 3 2 3 3 5" xfId="28737"/>
    <cellStyle name="Output 2 4 3 2 3 3 6" xfId="28738"/>
    <cellStyle name="Output 2 4 3 2 3 4" xfId="28739"/>
    <cellStyle name="Output 2 4 3 2 3 5" xfId="28740"/>
    <cellStyle name="Output 2 4 3 2 3 6" xfId="28741"/>
    <cellStyle name="Output 2 4 3 2 3 7" xfId="28742"/>
    <cellStyle name="Output 2 4 3 2 3 8" xfId="28743"/>
    <cellStyle name="Output 2 4 3 2 4" xfId="28744"/>
    <cellStyle name="Output 2 4 3 2 4 2" xfId="28745"/>
    <cellStyle name="Output 2 4 3 2 4 3" xfId="28746"/>
    <cellStyle name="Output 2 4 3 2 4 4" xfId="28747"/>
    <cellStyle name="Output 2 4 3 2 4 5" xfId="28748"/>
    <cellStyle name="Output 2 4 3 2 4 6" xfId="28749"/>
    <cellStyle name="Output 2 4 3 2 5" xfId="28750"/>
    <cellStyle name="Output 2 4 3 2 5 2" xfId="28751"/>
    <cellStyle name="Output 2 4 3 2 5 3" xfId="28752"/>
    <cellStyle name="Output 2 4 3 2 5 4" xfId="28753"/>
    <cellStyle name="Output 2 4 3 2 5 5" xfId="28754"/>
    <cellStyle name="Output 2 4 3 2 5 6" xfId="28755"/>
    <cellStyle name="Output 2 4 3 2 6" xfId="28756"/>
    <cellStyle name="Output 2 4 3 2 7" xfId="28757"/>
    <cellStyle name="Output 2 4 3 2 8" xfId="28758"/>
    <cellStyle name="Output 2 4 3 2 9" xfId="28759"/>
    <cellStyle name="Output 2 4 3 3" xfId="28760"/>
    <cellStyle name="Output 2 4 3 3 2" xfId="28761"/>
    <cellStyle name="Output 2 4 3 3 2 2" xfId="28762"/>
    <cellStyle name="Output 2 4 3 3 2 2 2" xfId="28763"/>
    <cellStyle name="Output 2 4 3 3 2 2 3" xfId="28764"/>
    <cellStyle name="Output 2 4 3 3 2 2 4" xfId="28765"/>
    <cellStyle name="Output 2 4 3 3 2 2 5" xfId="28766"/>
    <cellStyle name="Output 2 4 3 3 2 2 6" xfId="28767"/>
    <cellStyle name="Output 2 4 3 3 2 3" xfId="28768"/>
    <cellStyle name="Output 2 4 3 3 2 3 2" xfId="28769"/>
    <cellStyle name="Output 2 4 3 3 2 3 3" xfId="28770"/>
    <cellStyle name="Output 2 4 3 3 2 3 4" xfId="28771"/>
    <cellStyle name="Output 2 4 3 3 2 3 5" xfId="28772"/>
    <cellStyle name="Output 2 4 3 3 2 3 6" xfId="28773"/>
    <cellStyle name="Output 2 4 3 3 2 4" xfId="28774"/>
    <cellStyle name="Output 2 4 3 3 2 5" xfId="28775"/>
    <cellStyle name="Output 2 4 3 3 2 6" xfId="28776"/>
    <cellStyle name="Output 2 4 3 3 2 7" xfId="28777"/>
    <cellStyle name="Output 2 4 3 3 2 8" xfId="28778"/>
    <cellStyle name="Output 2 4 3 3 3" xfId="28779"/>
    <cellStyle name="Output 2 4 3 3 3 2" xfId="28780"/>
    <cellStyle name="Output 2 4 3 3 3 3" xfId="28781"/>
    <cellStyle name="Output 2 4 3 3 3 4" xfId="28782"/>
    <cellStyle name="Output 2 4 3 3 3 5" xfId="28783"/>
    <cellStyle name="Output 2 4 3 3 3 6" xfId="28784"/>
    <cellStyle name="Output 2 4 3 3 4" xfId="28785"/>
    <cellStyle name="Output 2 4 3 3 4 2" xfId="28786"/>
    <cellStyle name="Output 2 4 3 3 4 3" xfId="28787"/>
    <cellStyle name="Output 2 4 3 3 4 4" xfId="28788"/>
    <cellStyle name="Output 2 4 3 3 4 5" xfId="28789"/>
    <cellStyle name="Output 2 4 3 3 4 6" xfId="28790"/>
    <cellStyle name="Output 2 4 3 3 5" xfId="28791"/>
    <cellStyle name="Output 2 4 3 3 6" xfId="28792"/>
    <cellStyle name="Output 2 4 3 3 7" xfId="28793"/>
    <cellStyle name="Output 2 4 3 3 8" xfId="28794"/>
    <cellStyle name="Output 2 4 3 3 9" xfId="28795"/>
    <cellStyle name="Output 2 4 3 4" xfId="28796"/>
    <cellStyle name="Output 2 4 3 4 2" xfId="28797"/>
    <cellStyle name="Output 2 4 3 4 2 2" xfId="28798"/>
    <cellStyle name="Output 2 4 3 4 2 3" xfId="28799"/>
    <cellStyle name="Output 2 4 3 4 2 4" xfId="28800"/>
    <cellStyle name="Output 2 4 3 4 2 5" xfId="28801"/>
    <cellStyle name="Output 2 4 3 4 2 6" xfId="28802"/>
    <cellStyle name="Output 2 4 3 4 3" xfId="28803"/>
    <cellStyle name="Output 2 4 3 4 3 2" xfId="28804"/>
    <cellStyle name="Output 2 4 3 4 3 3" xfId="28805"/>
    <cellStyle name="Output 2 4 3 4 3 4" xfId="28806"/>
    <cellStyle name="Output 2 4 3 4 3 5" xfId="28807"/>
    <cellStyle name="Output 2 4 3 4 3 6" xfId="28808"/>
    <cellStyle name="Output 2 4 3 4 4" xfId="28809"/>
    <cellStyle name="Output 2 4 3 4 5" xfId="28810"/>
    <cellStyle name="Output 2 4 3 4 6" xfId="28811"/>
    <cellStyle name="Output 2 4 3 4 7" xfId="28812"/>
    <cellStyle name="Output 2 4 3 4 8" xfId="28813"/>
    <cellStyle name="Output 2 4 3 5" xfId="28814"/>
    <cellStyle name="Output 2 4 3 5 2" xfId="28815"/>
    <cellStyle name="Output 2 4 3 5 3" xfId="28816"/>
    <cellStyle name="Output 2 4 3 5 4" xfId="28817"/>
    <cellStyle name="Output 2 4 3 5 5" xfId="28818"/>
    <cellStyle name="Output 2 4 3 5 6" xfId="28819"/>
    <cellStyle name="Output 2 4 3 6" xfId="28820"/>
    <cellStyle name="Output 2 4 3 6 2" xfId="28821"/>
    <cellStyle name="Output 2 4 3 6 3" xfId="28822"/>
    <cellStyle name="Output 2 4 3 6 4" xfId="28823"/>
    <cellStyle name="Output 2 4 3 6 5" xfId="28824"/>
    <cellStyle name="Output 2 4 3 6 6" xfId="28825"/>
    <cellStyle name="Output 2 4 3 7" xfId="28826"/>
    <cellStyle name="Output 2 4 3 8" xfId="28827"/>
    <cellStyle name="Output 2 4 3 9" xfId="28828"/>
    <cellStyle name="Output 2 4 4" xfId="28829"/>
    <cellStyle name="Output 2 4 4 10" xfId="28830"/>
    <cellStyle name="Output 2 4 4 2" xfId="28831"/>
    <cellStyle name="Output 2 4 4 2 2" xfId="28832"/>
    <cellStyle name="Output 2 4 4 2 2 2" xfId="28833"/>
    <cellStyle name="Output 2 4 4 2 2 2 2" xfId="28834"/>
    <cellStyle name="Output 2 4 4 2 2 2 3" xfId="28835"/>
    <cellStyle name="Output 2 4 4 2 2 2 4" xfId="28836"/>
    <cellStyle name="Output 2 4 4 2 2 2 5" xfId="28837"/>
    <cellStyle name="Output 2 4 4 2 2 2 6" xfId="28838"/>
    <cellStyle name="Output 2 4 4 2 2 3" xfId="28839"/>
    <cellStyle name="Output 2 4 4 2 2 3 2" xfId="28840"/>
    <cellStyle name="Output 2 4 4 2 2 3 3" xfId="28841"/>
    <cellStyle name="Output 2 4 4 2 2 3 4" xfId="28842"/>
    <cellStyle name="Output 2 4 4 2 2 3 5" xfId="28843"/>
    <cellStyle name="Output 2 4 4 2 2 3 6" xfId="28844"/>
    <cellStyle name="Output 2 4 4 2 2 4" xfId="28845"/>
    <cellStyle name="Output 2 4 4 2 2 5" xfId="28846"/>
    <cellStyle name="Output 2 4 4 2 2 6" xfId="28847"/>
    <cellStyle name="Output 2 4 4 2 2 7" xfId="28848"/>
    <cellStyle name="Output 2 4 4 2 2 8" xfId="28849"/>
    <cellStyle name="Output 2 4 4 2 3" xfId="28850"/>
    <cellStyle name="Output 2 4 4 2 3 2" xfId="28851"/>
    <cellStyle name="Output 2 4 4 2 3 3" xfId="28852"/>
    <cellStyle name="Output 2 4 4 2 3 4" xfId="28853"/>
    <cellStyle name="Output 2 4 4 2 3 5" xfId="28854"/>
    <cellStyle name="Output 2 4 4 2 3 6" xfId="28855"/>
    <cellStyle name="Output 2 4 4 2 4" xfId="28856"/>
    <cellStyle name="Output 2 4 4 2 4 2" xfId="28857"/>
    <cellStyle name="Output 2 4 4 2 4 3" xfId="28858"/>
    <cellStyle name="Output 2 4 4 2 4 4" xfId="28859"/>
    <cellStyle name="Output 2 4 4 2 4 5" xfId="28860"/>
    <cellStyle name="Output 2 4 4 2 4 6" xfId="28861"/>
    <cellStyle name="Output 2 4 4 2 5" xfId="28862"/>
    <cellStyle name="Output 2 4 4 2 6" xfId="28863"/>
    <cellStyle name="Output 2 4 4 2 7" xfId="28864"/>
    <cellStyle name="Output 2 4 4 2 8" xfId="28865"/>
    <cellStyle name="Output 2 4 4 2 9" xfId="28866"/>
    <cellStyle name="Output 2 4 4 3" xfId="28867"/>
    <cellStyle name="Output 2 4 4 3 2" xfId="28868"/>
    <cellStyle name="Output 2 4 4 3 2 2" xfId="28869"/>
    <cellStyle name="Output 2 4 4 3 2 3" xfId="28870"/>
    <cellStyle name="Output 2 4 4 3 2 4" xfId="28871"/>
    <cellStyle name="Output 2 4 4 3 2 5" xfId="28872"/>
    <cellStyle name="Output 2 4 4 3 2 6" xfId="28873"/>
    <cellStyle name="Output 2 4 4 3 3" xfId="28874"/>
    <cellStyle name="Output 2 4 4 3 3 2" xfId="28875"/>
    <cellStyle name="Output 2 4 4 3 3 3" xfId="28876"/>
    <cellStyle name="Output 2 4 4 3 3 4" xfId="28877"/>
    <cellStyle name="Output 2 4 4 3 3 5" xfId="28878"/>
    <cellStyle name="Output 2 4 4 3 3 6" xfId="28879"/>
    <cellStyle name="Output 2 4 4 3 4" xfId="28880"/>
    <cellStyle name="Output 2 4 4 3 5" xfId="28881"/>
    <cellStyle name="Output 2 4 4 3 6" xfId="28882"/>
    <cellStyle name="Output 2 4 4 3 7" xfId="28883"/>
    <cellStyle name="Output 2 4 4 3 8" xfId="28884"/>
    <cellStyle name="Output 2 4 4 4" xfId="28885"/>
    <cellStyle name="Output 2 4 4 4 2" xfId="28886"/>
    <cellStyle name="Output 2 4 4 4 3" xfId="28887"/>
    <cellStyle name="Output 2 4 4 4 4" xfId="28888"/>
    <cellStyle name="Output 2 4 4 4 5" xfId="28889"/>
    <cellStyle name="Output 2 4 4 4 6" xfId="28890"/>
    <cellStyle name="Output 2 4 4 5" xfId="28891"/>
    <cellStyle name="Output 2 4 4 5 2" xfId="28892"/>
    <cellStyle name="Output 2 4 4 5 3" xfId="28893"/>
    <cellStyle name="Output 2 4 4 5 4" xfId="28894"/>
    <cellStyle name="Output 2 4 4 5 5" xfId="28895"/>
    <cellStyle name="Output 2 4 4 5 6" xfId="28896"/>
    <cellStyle name="Output 2 4 4 6" xfId="28897"/>
    <cellStyle name="Output 2 4 4 7" xfId="28898"/>
    <cellStyle name="Output 2 4 4 8" xfId="28899"/>
    <cellStyle name="Output 2 4 4 9" xfId="28900"/>
    <cellStyle name="Output 2 4 5" xfId="28901"/>
    <cellStyle name="Output 2 4 5 2" xfId="28902"/>
    <cellStyle name="Output 2 4 5 2 2" xfId="28903"/>
    <cellStyle name="Output 2 4 5 2 2 2" xfId="28904"/>
    <cellStyle name="Output 2 4 5 2 2 3" xfId="28905"/>
    <cellStyle name="Output 2 4 5 2 2 4" xfId="28906"/>
    <cellStyle name="Output 2 4 5 2 2 5" xfId="28907"/>
    <cellStyle name="Output 2 4 5 2 2 6" xfId="28908"/>
    <cellStyle name="Output 2 4 5 2 3" xfId="28909"/>
    <cellStyle name="Output 2 4 5 2 3 2" xfId="28910"/>
    <cellStyle name="Output 2 4 5 2 3 3" xfId="28911"/>
    <cellStyle name="Output 2 4 5 2 3 4" xfId="28912"/>
    <cellStyle name="Output 2 4 5 2 3 5" xfId="28913"/>
    <cellStyle name="Output 2 4 5 2 3 6" xfId="28914"/>
    <cellStyle name="Output 2 4 5 2 4" xfId="28915"/>
    <cellStyle name="Output 2 4 5 2 5" xfId="28916"/>
    <cellStyle name="Output 2 4 5 2 6" xfId="28917"/>
    <cellStyle name="Output 2 4 5 2 7" xfId="28918"/>
    <cellStyle name="Output 2 4 5 2 8" xfId="28919"/>
    <cellStyle name="Output 2 4 5 3" xfId="28920"/>
    <cellStyle name="Output 2 4 5 3 2" xfId="28921"/>
    <cellStyle name="Output 2 4 5 3 3" xfId="28922"/>
    <cellStyle name="Output 2 4 5 3 4" xfId="28923"/>
    <cellStyle name="Output 2 4 5 3 5" xfId="28924"/>
    <cellStyle name="Output 2 4 5 3 6" xfId="28925"/>
    <cellStyle name="Output 2 4 5 4" xfId="28926"/>
    <cellStyle name="Output 2 4 5 4 2" xfId="28927"/>
    <cellStyle name="Output 2 4 5 4 3" xfId="28928"/>
    <cellStyle name="Output 2 4 5 4 4" xfId="28929"/>
    <cellStyle name="Output 2 4 5 4 5" xfId="28930"/>
    <cellStyle name="Output 2 4 5 4 6" xfId="28931"/>
    <cellStyle name="Output 2 4 5 5" xfId="28932"/>
    <cellStyle name="Output 2 4 5 6" xfId="28933"/>
    <cellStyle name="Output 2 4 5 7" xfId="28934"/>
    <cellStyle name="Output 2 4 5 8" xfId="28935"/>
    <cellStyle name="Output 2 4 5 9" xfId="28936"/>
    <cellStyle name="Output 2 4 6" xfId="28937"/>
    <cellStyle name="Output 2 4 6 2" xfId="28938"/>
    <cellStyle name="Output 2 4 6 2 2" xfId="28939"/>
    <cellStyle name="Output 2 4 6 2 3" xfId="28940"/>
    <cellStyle name="Output 2 4 6 2 4" xfId="28941"/>
    <cellStyle name="Output 2 4 6 2 5" xfId="28942"/>
    <cellStyle name="Output 2 4 6 2 6" xfId="28943"/>
    <cellStyle name="Output 2 4 6 3" xfId="28944"/>
    <cellStyle name="Output 2 4 6 3 2" xfId="28945"/>
    <cellStyle name="Output 2 4 6 3 3" xfId="28946"/>
    <cellStyle name="Output 2 4 6 3 4" xfId="28947"/>
    <cellStyle name="Output 2 4 6 3 5" xfId="28948"/>
    <cellStyle name="Output 2 4 6 3 6" xfId="28949"/>
    <cellStyle name="Output 2 4 6 4" xfId="28950"/>
    <cellStyle name="Output 2 4 6 5" xfId="28951"/>
    <cellStyle name="Output 2 4 6 6" xfId="28952"/>
    <cellStyle name="Output 2 4 6 7" xfId="28953"/>
    <cellStyle name="Output 2 4 6 8" xfId="28954"/>
    <cellStyle name="Output 2 4 7" xfId="28955"/>
    <cellStyle name="Output 2 4 7 2" xfId="28956"/>
    <cellStyle name="Output 2 4 7 3" xfId="28957"/>
    <cellStyle name="Output 2 4 7 4" xfId="28958"/>
    <cellStyle name="Output 2 4 7 5" xfId="28959"/>
    <cellStyle name="Output 2 4 7 6" xfId="28960"/>
    <cellStyle name="Output 2 4 8" xfId="28961"/>
    <cellStyle name="Output 2 4 8 2" xfId="28962"/>
    <cellStyle name="Output 2 4 8 3" xfId="28963"/>
    <cellStyle name="Output 2 4 8 4" xfId="28964"/>
    <cellStyle name="Output 2 4 8 5" xfId="28965"/>
    <cellStyle name="Output 2 4 8 6" xfId="28966"/>
    <cellStyle name="Output 2 4 9" xfId="28967"/>
    <cellStyle name="Output 2 5" xfId="28968"/>
    <cellStyle name="Output 2 5 10" xfId="28969"/>
    <cellStyle name="Output 2 5 11" xfId="28970"/>
    <cellStyle name="Output 2 5 12" xfId="28971"/>
    <cellStyle name="Output 2 5 2" xfId="28972"/>
    <cellStyle name="Output 2 5 2 10" xfId="28973"/>
    <cellStyle name="Output 2 5 2 11" xfId="28974"/>
    <cellStyle name="Output 2 5 2 2" xfId="28975"/>
    <cellStyle name="Output 2 5 2 2 10" xfId="28976"/>
    <cellStyle name="Output 2 5 2 2 2" xfId="28977"/>
    <cellStyle name="Output 2 5 2 2 2 2" xfId="28978"/>
    <cellStyle name="Output 2 5 2 2 2 2 2" xfId="28979"/>
    <cellStyle name="Output 2 5 2 2 2 2 2 2" xfId="28980"/>
    <cellStyle name="Output 2 5 2 2 2 2 2 3" xfId="28981"/>
    <cellStyle name="Output 2 5 2 2 2 2 2 4" xfId="28982"/>
    <cellStyle name="Output 2 5 2 2 2 2 2 5" xfId="28983"/>
    <cellStyle name="Output 2 5 2 2 2 2 2 6" xfId="28984"/>
    <cellStyle name="Output 2 5 2 2 2 2 3" xfId="28985"/>
    <cellStyle name="Output 2 5 2 2 2 2 3 2" xfId="28986"/>
    <cellStyle name="Output 2 5 2 2 2 2 3 3" xfId="28987"/>
    <cellStyle name="Output 2 5 2 2 2 2 3 4" xfId="28988"/>
    <cellStyle name="Output 2 5 2 2 2 2 3 5" xfId="28989"/>
    <cellStyle name="Output 2 5 2 2 2 2 3 6" xfId="28990"/>
    <cellStyle name="Output 2 5 2 2 2 2 4" xfId="28991"/>
    <cellStyle name="Output 2 5 2 2 2 2 5" xfId="28992"/>
    <cellStyle name="Output 2 5 2 2 2 2 6" xfId="28993"/>
    <cellStyle name="Output 2 5 2 2 2 2 7" xfId="28994"/>
    <cellStyle name="Output 2 5 2 2 2 2 8" xfId="28995"/>
    <cellStyle name="Output 2 5 2 2 2 3" xfId="28996"/>
    <cellStyle name="Output 2 5 2 2 2 3 2" xfId="28997"/>
    <cellStyle name="Output 2 5 2 2 2 3 3" xfId="28998"/>
    <cellStyle name="Output 2 5 2 2 2 3 4" xfId="28999"/>
    <cellStyle name="Output 2 5 2 2 2 3 5" xfId="29000"/>
    <cellStyle name="Output 2 5 2 2 2 3 6" xfId="29001"/>
    <cellStyle name="Output 2 5 2 2 2 4" xfId="29002"/>
    <cellStyle name="Output 2 5 2 2 2 4 2" xfId="29003"/>
    <cellStyle name="Output 2 5 2 2 2 4 3" xfId="29004"/>
    <cellStyle name="Output 2 5 2 2 2 4 4" xfId="29005"/>
    <cellStyle name="Output 2 5 2 2 2 4 5" xfId="29006"/>
    <cellStyle name="Output 2 5 2 2 2 4 6" xfId="29007"/>
    <cellStyle name="Output 2 5 2 2 2 5" xfId="29008"/>
    <cellStyle name="Output 2 5 2 2 2 6" xfId="29009"/>
    <cellStyle name="Output 2 5 2 2 2 7" xfId="29010"/>
    <cellStyle name="Output 2 5 2 2 2 8" xfId="29011"/>
    <cellStyle name="Output 2 5 2 2 2 9" xfId="29012"/>
    <cellStyle name="Output 2 5 2 2 3" xfId="29013"/>
    <cellStyle name="Output 2 5 2 2 3 2" xfId="29014"/>
    <cellStyle name="Output 2 5 2 2 3 2 2" xfId="29015"/>
    <cellStyle name="Output 2 5 2 2 3 2 3" xfId="29016"/>
    <cellStyle name="Output 2 5 2 2 3 2 4" xfId="29017"/>
    <cellStyle name="Output 2 5 2 2 3 2 5" xfId="29018"/>
    <cellStyle name="Output 2 5 2 2 3 2 6" xfId="29019"/>
    <cellStyle name="Output 2 5 2 2 3 3" xfId="29020"/>
    <cellStyle name="Output 2 5 2 2 3 3 2" xfId="29021"/>
    <cellStyle name="Output 2 5 2 2 3 3 3" xfId="29022"/>
    <cellStyle name="Output 2 5 2 2 3 3 4" xfId="29023"/>
    <cellStyle name="Output 2 5 2 2 3 3 5" xfId="29024"/>
    <cellStyle name="Output 2 5 2 2 3 3 6" xfId="29025"/>
    <cellStyle name="Output 2 5 2 2 3 4" xfId="29026"/>
    <cellStyle name="Output 2 5 2 2 3 5" xfId="29027"/>
    <cellStyle name="Output 2 5 2 2 3 6" xfId="29028"/>
    <cellStyle name="Output 2 5 2 2 3 7" xfId="29029"/>
    <cellStyle name="Output 2 5 2 2 3 8" xfId="29030"/>
    <cellStyle name="Output 2 5 2 2 4" xfId="29031"/>
    <cellStyle name="Output 2 5 2 2 4 2" xfId="29032"/>
    <cellStyle name="Output 2 5 2 2 4 3" xfId="29033"/>
    <cellStyle name="Output 2 5 2 2 4 4" xfId="29034"/>
    <cellStyle name="Output 2 5 2 2 4 5" xfId="29035"/>
    <cellStyle name="Output 2 5 2 2 4 6" xfId="29036"/>
    <cellStyle name="Output 2 5 2 2 5" xfId="29037"/>
    <cellStyle name="Output 2 5 2 2 5 2" xfId="29038"/>
    <cellStyle name="Output 2 5 2 2 5 3" xfId="29039"/>
    <cellStyle name="Output 2 5 2 2 5 4" xfId="29040"/>
    <cellStyle name="Output 2 5 2 2 5 5" xfId="29041"/>
    <cellStyle name="Output 2 5 2 2 5 6" xfId="29042"/>
    <cellStyle name="Output 2 5 2 2 6" xfId="29043"/>
    <cellStyle name="Output 2 5 2 2 7" xfId="29044"/>
    <cellStyle name="Output 2 5 2 2 8" xfId="29045"/>
    <cellStyle name="Output 2 5 2 2 9" xfId="29046"/>
    <cellStyle name="Output 2 5 2 3" xfId="29047"/>
    <cellStyle name="Output 2 5 2 3 2" xfId="29048"/>
    <cellStyle name="Output 2 5 2 3 2 2" xfId="29049"/>
    <cellStyle name="Output 2 5 2 3 2 2 2" xfId="29050"/>
    <cellStyle name="Output 2 5 2 3 2 2 3" xfId="29051"/>
    <cellStyle name="Output 2 5 2 3 2 2 4" xfId="29052"/>
    <cellStyle name="Output 2 5 2 3 2 2 5" xfId="29053"/>
    <cellStyle name="Output 2 5 2 3 2 2 6" xfId="29054"/>
    <cellStyle name="Output 2 5 2 3 2 3" xfId="29055"/>
    <cellStyle name="Output 2 5 2 3 2 3 2" xfId="29056"/>
    <cellStyle name="Output 2 5 2 3 2 3 3" xfId="29057"/>
    <cellStyle name="Output 2 5 2 3 2 3 4" xfId="29058"/>
    <cellStyle name="Output 2 5 2 3 2 3 5" xfId="29059"/>
    <cellStyle name="Output 2 5 2 3 2 3 6" xfId="29060"/>
    <cellStyle name="Output 2 5 2 3 2 4" xfId="29061"/>
    <cellStyle name="Output 2 5 2 3 2 5" xfId="29062"/>
    <cellStyle name="Output 2 5 2 3 2 6" xfId="29063"/>
    <cellStyle name="Output 2 5 2 3 2 7" xfId="29064"/>
    <cellStyle name="Output 2 5 2 3 2 8" xfId="29065"/>
    <cellStyle name="Output 2 5 2 3 3" xfId="29066"/>
    <cellStyle name="Output 2 5 2 3 3 2" xfId="29067"/>
    <cellStyle name="Output 2 5 2 3 3 3" xfId="29068"/>
    <cellStyle name="Output 2 5 2 3 3 4" xfId="29069"/>
    <cellStyle name="Output 2 5 2 3 3 5" xfId="29070"/>
    <cellStyle name="Output 2 5 2 3 3 6" xfId="29071"/>
    <cellStyle name="Output 2 5 2 3 4" xfId="29072"/>
    <cellStyle name="Output 2 5 2 3 4 2" xfId="29073"/>
    <cellStyle name="Output 2 5 2 3 4 3" xfId="29074"/>
    <cellStyle name="Output 2 5 2 3 4 4" xfId="29075"/>
    <cellStyle name="Output 2 5 2 3 4 5" xfId="29076"/>
    <cellStyle name="Output 2 5 2 3 4 6" xfId="29077"/>
    <cellStyle name="Output 2 5 2 3 5" xfId="29078"/>
    <cellStyle name="Output 2 5 2 3 6" xfId="29079"/>
    <cellStyle name="Output 2 5 2 3 7" xfId="29080"/>
    <cellStyle name="Output 2 5 2 3 8" xfId="29081"/>
    <cellStyle name="Output 2 5 2 3 9" xfId="29082"/>
    <cellStyle name="Output 2 5 2 4" xfId="29083"/>
    <cellStyle name="Output 2 5 2 4 2" xfId="29084"/>
    <cellStyle name="Output 2 5 2 4 2 2" xfId="29085"/>
    <cellStyle name="Output 2 5 2 4 2 3" xfId="29086"/>
    <cellStyle name="Output 2 5 2 4 2 4" xfId="29087"/>
    <cellStyle name="Output 2 5 2 4 2 5" xfId="29088"/>
    <cellStyle name="Output 2 5 2 4 2 6" xfId="29089"/>
    <cellStyle name="Output 2 5 2 4 3" xfId="29090"/>
    <cellStyle name="Output 2 5 2 4 3 2" xfId="29091"/>
    <cellStyle name="Output 2 5 2 4 3 3" xfId="29092"/>
    <cellStyle name="Output 2 5 2 4 3 4" xfId="29093"/>
    <cellStyle name="Output 2 5 2 4 3 5" xfId="29094"/>
    <cellStyle name="Output 2 5 2 4 3 6" xfId="29095"/>
    <cellStyle name="Output 2 5 2 4 4" xfId="29096"/>
    <cellStyle name="Output 2 5 2 4 5" xfId="29097"/>
    <cellStyle name="Output 2 5 2 4 6" xfId="29098"/>
    <cellStyle name="Output 2 5 2 4 7" xfId="29099"/>
    <cellStyle name="Output 2 5 2 4 8" xfId="29100"/>
    <cellStyle name="Output 2 5 2 5" xfId="29101"/>
    <cellStyle name="Output 2 5 2 5 2" xfId="29102"/>
    <cellStyle name="Output 2 5 2 5 3" xfId="29103"/>
    <cellStyle name="Output 2 5 2 5 4" xfId="29104"/>
    <cellStyle name="Output 2 5 2 5 5" xfId="29105"/>
    <cellStyle name="Output 2 5 2 5 6" xfId="29106"/>
    <cellStyle name="Output 2 5 2 6" xfId="29107"/>
    <cellStyle name="Output 2 5 2 6 2" xfId="29108"/>
    <cellStyle name="Output 2 5 2 6 3" xfId="29109"/>
    <cellStyle name="Output 2 5 2 6 4" xfId="29110"/>
    <cellStyle name="Output 2 5 2 6 5" xfId="29111"/>
    <cellStyle name="Output 2 5 2 6 6" xfId="29112"/>
    <cellStyle name="Output 2 5 2 7" xfId="29113"/>
    <cellStyle name="Output 2 5 2 8" xfId="29114"/>
    <cellStyle name="Output 2 5 2 9" xfId="29115"/>
    <cellStyle name="Output 2 5 3" xfId="29116"/>
    <cellStyle name="Output 2 5 3 10" xfId="29117"/>
    <cellStyle name="Output 2 5 3 2" xfId="29118"/>
    <cellStyle name="Output 2 5 3 2 2" xfId="29119"/>
    <cellStyle name="Output 2 5 3 2 2 2" xfId="29120"/>
    <cellStyle name="Output 2 5 3 2 2 2 2" xfId="29121"/>
    <cellStyle name="Output 2 5 3 2 2 2 3" xfId="29122"/>
    <cellStyle name="Output 2 5 3 2 2 2 4" xfId="29123"/>
    <cellStyle name="Output 2 5 3 2 2 2 5" xfId="29124"/>
    <cellStyle name="Output 2 5 3 2 2 2 6" xfId="29125"/>
    <cellStyle name="Output 2 5 3 2 2 3" xfId="29126"/>
    <cellStyle name="Output 2 5 3 2 2 3 2" xfId="29127"/>
    <cellStyle name="Output 2 5 3 2 2 3 3" xfId="29128"/>
    <cellStyle name="Output 2 5 3 2 2 3 4" xfId="29129"/>
    <cellStyle name="Output 2 5 3 2 2 3 5" xfId="29130"/>
    <cellStyle name="Output 2 5 3 2 2 3 6" xfId="29131"/>
    <cellStyle name="Output 2 5 3 2 2 4" xfId="29132"/>
    <cellStyle name="Output 2 5 3 2 2 5" xfId="29133"/>
    <cellStyle name="Output 2 5 3 2 2 6" xfId="29134"/>
    <cellStyle name="Output 2 5 3 2 2 7" xfId="29135"/>
    <cellStyle name="Output 2 5 3 2 2 8" xfId="29136"/>
    <cellStyle name="Output 2 5 3 2 3" xfId="29137"/>
    <cellStyle name="Output 2 5 3 2 3 2" xfId="29138"/>
    <cellStyle name="Output 2 5 3 2 3 3" xfId="29139"/>
    <cellStyle name="Output 2 5 3 2 3 4" xfId="29140"/>
    <cellStyle name="Output 2 5 3 2 3 5" xfId="29141"/>
    <cellStyle name="Output 2 5 3 2 3 6" xfId="29142"/>
    <cellStyle name="Output 2 5 3 2 4" xfId="29143"/>
    <cellStyle name="Output 2 5 3 2 4 2" xfId="29144"/>
    <cellStyle name="Output 2 5 3 2 4 3" xfId="29145"/>
    <cellStyle name="Output 2 5 3 2 4 4" xfId="29146"/>
    <cellStyle name="Output 2 5 3 2 4 5" xfId="29147"/>
    <cellStyle name="Output 2 5 3 2 4 6" xfId="29148"/>
    <cellStyle name="Output 2 5 3 2 5" xfId="29149"/>
    <cellStyle name="Output 2 5 3 2 6" xfId="29150"/>
    <cellStyle name="Output 2 5 3 2 7" xfId="29151"/>
    <cellStyle name="Output 2 5 3 2 8" xfId="29152"/>
    <cellStyle name="Output 2 5 3 2 9" xfId="29153"/>
    <cellStyle name="Output 2 5 3 3" xfId="29154"/>
    <cellStyle name="Output 2 5 3 3 2" xfId="29155"/>
    <cellStyle name="Output 2 5 3 3 2 2" xfId="29156"/>
    <cellStyle name="Output 2 5 3 3 2 3" xfId="29157"/>
    <cellStyle name="Output 2 5 3 3 2 4" xfId="29158"/>
    <cellStyle name="Output 2 5 3 3 2 5" xfId="29159"/>
    <cellStyle name="Output 2 5 3 3 2 6" xfId="29160"/>
    <cellStyle name="Output 2 5 3 3 3" xfId="29161"/>
    <cellStyle name="Output 2 5 3 3 3 2" xfId="29162"/>
    <cellStyle name="Output 2 5 3 3 3 3" xfId="29163"/>
    <cellStyle name="Output 2 5 3 3 3 4" xfId="29164"/>
    <cellStyle name="Output 2 5 3 3 3 5" xfId="29165"/>
    <cellStyle name="Output 2 5 3 3 3 6" xfId="29166"/>
    <cellStyle name="Output 2 5 3 3 4" xfId="29167"/>
    <cellStyle name="Output 2 5 3 3 5" xfId="29168"/>
    <cellStyle name="Output 2 5 3 3 6" xfId="29169"/>
    <cellStyle name="Output 2 5 3 3 7" xfId="29170"/>
    <cellStyle name="Output 2 5 3 3 8" xfId="29171"/>
    <cellStyle name="Output 2 5 3 4" xfId="29172"/>
    <cellStyle name="Output 2 5 3 4 2" xfId="29173"/>
    <cellStyle name="Output 2 5 3 4 3" xfId="29174"/>
    <cellStyle name="Output 2 5 3 4 4" xfId="29175"/>
    <cellStyle name="Output 2 5 3 4 5" xfId="29176"/>
    <cellStyle name="Output 2 5 3 4 6" xfId="29177"/>
    <cellStyle name="Output 2 5 3 5" xfId="29178"/>
    <cellStyle name="Output 2 5 3 5 2" xfId="29179"/>
    <cellStyle name="Output 2 5 3 5 3" xfId="29180"/>
    <cellStyle name="Output 2 5 3 5 4" xfId="29181"/>
    <cellStyle name="Output 2 5 3 5 5" xfId="29182"/>
    <cellStyle name="Output 2 5 3 5 6" xfId="29183"/>
    <cellStyle name="Output 2 5 3 6" xfId="29184"/>
    <cellStyle name="Output 2 5 3 7" xfId="29185"/>
    <cellStyle name="Output 2 5 3 8" xfId="29186"/>
    <cellStyle name="Output 2 5 3 9" xfId="29187"/>
    <cellStyle name="Output 2 5 4" xfId="29188"/>
    <cellStyle name="Output 2 5 4 2" xfId="29189"/>
    <cellStyle name="Output 2 5 4 2 2" xfId="29190"/>
    <cellStyle name="Output 2 5 4 2 2 2" xfId="29191"/>
    <cellStyle name="Output 2 5 4 2 2 3" xfId="29192"/>
    <cellStyle name="Output 2 5 4 2 2 4" xfId="29193"/>
    <cellStyle name="Output 2 5 4 2 2 5" xfId="29194"/>
    <cellStyle name="Output 2 5 4 2 2 6" xfId="29195"/>
    <cellStyle name="Output 2 5 4 2 3" xfId="29196"/>
    <cellStyle name="Output 2 5 4 2 3 2" xfId="29197"/>
    <cellStyle name="Output 2 5 4 2 3 3" xfId="29198"/>
    <cellStyle name="Output 2 5 4 2 3 4" xfId="29199"/>
    <cellStyle name="Output 2 5 4 2 3 5" xfId="29200"/>
    <cellStyle name="Output 2 5 4 2 3 6" xfId="29201"/>
    <cellStyle name="Output 2 5 4 2 4" xfId="29202"/>
    <cellStyle name="Output 2 5 4 2 5" xfId="29203"/>
    <cellStyle name="Output 2 5 4 2 6" xfId="29204"/>
    <cellStyle name="Output 2 5 4 2 7" xfId="29205"/>
    <cellStyle name="Output 2 5 4 2 8" xfId="29206"/>
    <cellStyle name="Output 2 5 4 3" xfId="29207"/>
    <cellStyle name="Output 2 5 4 3 2" xfId="29208"/>
    <cellStyle name="Output 2 5 4 3 3" xfId="29209"/>
    <cellStyle name="Output 2 5 4 3 4" xfId="29210"/>
    <cellStyle name="Output 2 5 4 3 5" xfId="29211"/>
    <cellStyle name="Output 2 5 4 3 6" xfId="29212"/>
    <cellStyle name="Output 2 5 4 4" xfId="29213"/>
    <cellStyle name="Output 2 5 4 4 2" xfId="29214"/>
    <cellStyle name="Output 2 5 4 4 3" xfId="29215"/>
    <cellStyle name="Output 2 5 4 4 4" xfId="29216"/>
    <cellStyle name="Output 2 5 4 4 5" xfId="29217"/>
    <cellStyle name="Output 2 5 4 4 6" xfId="29218"/>
    <cellStyle name="Output 2 5 4 5" xfId="29219"/>
    <cellStyle name="Output 2 5 4 6" xfId="29220"/>
    <cellStyle name="Output 2 5 4 7" xfId="29221"/>
    <cellStyle name="Output 2 5 4 8" xfId="29222"/>
    <cellStyle name="Output 2 5 4 9" xfId="29223"/>
    <cellStyle name="Output 2 5 5" xfId="29224"/>
    <cellStyle name="Output 2 5 5 2" xfId="29225"/>
    <cellStyle name="Output 2 5 5 2 2" xfId="29226"/>
    <cellStyle name="Output 2 5 5 2 3" xfId="29227"/>
    <cellStyle name="Output 2 5 5 2 4" xfId="29228"/>
    <cellStyle name="Output 2 5 5 2 5" xfId="29229"/>
    <cellStyle name="Output 2 5 5 2 6" xfId="29230"/>
    <cellStyle name="Output 2 5 5 3" xfId="29231"/>
    <cellStyle name="Output 2 5 5 3 2" xfId="29232"/>
    <cellStyle name="Output 2 5 5 3 3" xfId="29233"/>
    <cellStyle name="Output 2 5 5 3 4" xfId="29234"/>
    <cellStyle name="Output 2 5 5 3 5" xfId="29235"/>
    <cellStyle name="Output 2 5 5 3 6" xfId="29236"/>
    <cellStyle name="Output 2 5 5 4" xfId="29237"/>
    <cellStyle name="Output 2 5 5 5" xfId="29238"/>
    <cellStyle name="Output 2 5 5 6" xfId="29239"/>
    <cellStyle name="Output 2 5 5 7" xfId="29240"/>
    <cellStyle name="Output 2 5 5 8" xfId="29241"/>
    <cellStyle name="Output 2 5 6" xfId="29242"/>
    <cellStyle name="Output 2 5 6 2" xfId="29243"/>
    <cellStyle name="Output 2 5 6 3" xfId="29244"/>
    <cellStyle name="Output 2 5 6 4" xfId="29245"/>
    <cellStyle name="Output 2 5 6 5" xfId="29246"/>
    <cellStyle name="Output 2 5 6 6" xfId="29247"/>
    <cellStyle name="Output 2 5 7" xfId="29248"/>
    <cellStyle name="Output 2 5 7 2" xfId="29249"/>
    <cellStyle name="Output 2 5 7 3" xfId="29250"/>
    <cellStyle name="Output 2 5 7 4" xfId="29251"/>
    <cellStyle name="Output 2 5 7 5" xfId="29252"/>
    <cellStyle name="Output 2 5 7 6" xfId="29253"/>
    <cellStyle name="Output 2 5 8" xfId="29254"/>
    <cellStyle name="Output 2 5 9" xfId="29255"/>
    <cellStyle name="Output 2 6" xfId="29256"/>
    <cellStyle name="Output 2 6 10" xfId="29257"/>
    <cellStyle name="Output 2 6 11" xfId="29258"/>
    <cellStyle name="Output 2 6 2" xfId="29259"/>
    <cellStyle name="Output 2 6 2 10" xfId="29260"/>
    <cellStyle name="Output 2 6 2 2" xfId="29261"/>
    <cellStyle name="Output 2 6 2 2 2" xfId="29262"/>
    <cellStyle name="Output 2 6 2 2 2 2" xfId="29263"/>
    <cellStyle name="Output 2 6 2 2 2 2 2" xfId="29264"/>
    <cellStyle name="Output 2 6 2 2 2 2 3" xfId="29265"/>
    <cellStyle name="Output 2 6 2 2 2 2 4" xfId="29266"/>
    <cellStyle name="Output 2 6 2 2 2 2 5" xfId="29267"/>
    <cellStyle name="Output 2 6 2 2 2 2 6" xfId="29268"/>
    <cellStyle name="Output 2 6 2 2 2 3" xfId="29269"/>
    <cellStyle name="Output 2 6 2 2 2 3 2" xfId="29270"/>
    <cellStyle name="Output 2 6 2 2 2 3 3" xfId="29271"/>
    <cellStyle name="Output 2 6 2 2 2 3 4" xfId="29272"/>
    <cellStyle name="Output 2 6 2 2 2 3 5" xfId="29273"/>
    <cellStyle name="Output 2 6 2 2 2 3 6" xfId="29274"/>
    <cellStyle name="Output 2 6 2 2 2 4" xfId="29275"/>
    <cellStyle name="Output 2 6 2 2 2 5" xfId="29276"/>
    <cellStyle name="Output 2 6 2 2 2 6" xfId="29277"/>
    <cellStyle name="Output 2 6 2 2 2 7" xfId="29278"/>
    <cellStyle name="Output 2 6 2 2 2 8" xfId="29279"/>
    <cellStyle name="Output 2 6 2 2 3" xfId="29280"/>
    <cellStyle name="Output 2 6 2 2 3 2" xfId="29281"/>
    <cellStyle name="Output 2 6 2 2 3 3" xfId="29282"/>
    <cellStyle name="Output 2 6 2 2 3 4" xfId="29283"/>
    <cellStyle name="Output 2 6 2 2 3 5" xfId="29284"/>
    <cellStyle name="Output 2 6 2 2 3 6" xfId="29285"/>
    <cellStyle name="Output 2 6 2 2 4" xfId="29286"/>
    <cellStyle name="Output 2 6 2 2 4 2" xfId="29287"/>
    <cellStyle name="Output 2 6 2 2 4 3" xfId="29288"/>
    <cellStyle name="Output 2 6 2 2 4 4" xfId="29289"/>
    <cellStyle name="Output 2 6 2 2 4 5" xfId="29290"/>
    <cellStyle name="Output 2 6 2 2 4 6" xfId="29291"/>
    <cellStyle name="Output 2 6 2 2 5" xfId="29292"/>
    <cellStyle name="Output 2 6 2 2 6" xfId="29293"/>
    <cellStyle name="Output 2 6 2 2 7" xfId="29294"/>
    <cellStyle name="Output 2 6 2 2 8" xfId="29295"/>
    <cellStyle name="Output 2 6 2 2 9" xfId="29296"/>
    <cellStyle name="Output 2 6 2 3" xfId="29297"/>
    <cellStyle name="Output 2 6 2 3 2" xfId="29298"/>
    <cellStyle name="Output 2 6 2 3 2 2" xfId="29299"/>
    <cellStyle name="Output 2 6 2 3 2 3" xfId="29300"/>
    <cellStyle name="Output 2 6 2 3 2 4" xfId="29301"/>
    <cellStyle name="Output 2 6 2 3 2 5" xfId="29302"/>
    <cellStyle name="Output 2 6 2 3 2 6" xfId="29303"/>
    <cellStyle name="Output 2 6 2 3 3" xfId="29304"/>
    <cellStyle name="Output 2 6 2 3 3 2" xfId="29305"/>
    <cellStyle name="Output 2 6 2 3 3 3" xfId="29306"/>
    <cellStyle name="Output 2 6 2 3 3 4" xfId="29307"/>
    <cellStyle name="Output 2 6 2 3 3 5" xfId="29308"/>
    <cellStyle name="Output 2 6 2 3 3 6" xfId="29309"/>
    <cellStyle name="Output 2 6 2 3 4" xfId="29310"/>
    <cellStyle name="Output 2 6 2 3 5" xfId="29311"/>
    <cellStyle name="Output 2 6 2 3 6" xfId="29312"/>
    <cellStyle name="Output 2 6 2 3 7" xfId="29313"/>
    <cellStyle name="Output 2 6 2 3 8" xfId="29314"/>
    <cellStyle name="Output 2 6 2 4" xfId="29315"/>
    <cellStyle name="Output 2 6 2 4 2" xfId="29316"/>
    <cellStyle name="Output 2 6 2 4 3" xfId="29317"/>
    <cellStyle name="Output 2 6 2 4 4" xfId="29318"/>
    <cellStyle name="Output 2 6 2 4 5" xfId="29319"/>
    <cellStyle name="Output 2 6 2 4 6" xfId="29320"/>
    <cellStyle name="Output 2 6 2 5" xfId="29321"/>
    <cellStyle name="Output 2 6 2 5 2" xfId="29322"/>
    <cellStyle name="Output 2 6 2 5 3" xfId="29323"/>
    <cellStyle name="Output 2 6 2 5 4" xfId="29324"/>
    <cellStyle name="Output 2 6 2 5 5" xfId="29325"/>
    <cellStyle name="Output 2 6 2 5 6" xfId="29326"/>
    <cellStyle name="Output 2 6 2 6" xfId="29327"/>
    <cellStyle name="Output 2 6 2 7" xfId="29328"/>
    <cellStyle name="Output 2 6 2 8" xfId="29329"/>
    <cellStyle name="Output 2 6 2 9" xfId="29330"/>
    <cellStyle name="Output 2 6 3" xfId="29331"/>
    <cellStyle name="Output 2 6 3 2" xfId="29332"/>
    <cellStyle name="Output 2 6 3 2 2" xfId="29333"/>
    <cellStyle name="Output 2 6 3 2 2 2" xfId="29334"/>
    <cellStyle name="Output 2 6 3 2 2 3" xfId="29335"/>
    <cellStyle name="Output 2 6 3 2 2 4" xfId="29336"/>
    <cellStyle name="Output 2 6 3 2 2 5" xfId="29337"/>
    <cellStyle name="Output 2 6 3 2 2 6" xfId="29338"/>
    <cellStyle name="Output 2 6 3 2 3" xfId="29339"/>
    <cellStyle name="Output 2 6 3 2 3 2" xfId="29340"/>
    <cellStyle name="Output 2 6 3 2 3 3" xfId="29341"/>
    <cellStyle name="Output 2 6 3 2 3 4" xfId="29342"/>
    <cellStyle name="Output 2 6 3 2 3 5" xfId="29343"/>
    <cellStyle name="Output 2 6 3 2 3 6" xfId="29344"/>
    <cellStyle name="Output 2 6 3 2 4" xfId="29345"/>
    <cellStyle name="Output 2 6 3 2 5" xfId="29346"/>
    <cellStyle name="Output 2 6 3 2 6" xfId="29347"/>
    <cellStyle name="Output 2 6 3 2 7" xfId="29348"/>
    <cellStyle name="Output 2 6 3 2 8" xfId="29349"/>
    <cellStyle name="Output 2 6 3 3" xfId="29350"/>
    <cellStyle name="Output 2 6 3 3 2" xfId="29351"/>
    <cellStyle name="Output 2 6 3 3 3" xfId="29352"/>
    <cellStyle name="Output 2 6 3 3 4" xfId="29353"/>
    <cellStyle name="Output 2 6 3 3 5" xfId="29354"/>
    <cellStyle name="Output 2 6 3 3 6" xfId="29355"/>
    <cellStyle name="Output 2 6 3 4" xfId="29356"/>
    <cellStyle name="Output 2 6 3 4 2" xfId="29357"/>
    <cellStyle name="Output 2 6 3 4 3" xfId="29358"/>
    <cellStyle name="Output 2 6 3 4 4" xfId="29359"/>
    <cellStyle name="Output 2 6 3 4 5" xfId="29360"/>
    <cellStyle name="Output 2 6 3 4 6" xfId="29361"/>
    <cellStyle name="Output 2 6 3 5" xfId="29362"/>
    <cellStyle name="Output 2 6 3 6" xfId="29363"/>
    <cellStyle name="Output 2 6 3 7" xfId="29364"/>
    <cellStyle name="Output 2 6 3 8" xfId="29365"/>
    <cellStyle name="Output 2 6 3 9" xfId="29366"/>
    <cellStyle name="Output 2 6 4" xfId="29367"/>
    <cellStyle name="Output 2 6 4 2" xfId="29368"/>
    <cellStyle name="Output 2 6 4 2 2" xfId="29369"/>
    <cellStyle name="Output 2 6 4 2 3" xfId="29370"/>
    <cellStyle name="Output 2 6 4 2 4" xfId="29371"/>
    <cellStyle name="Output 2 6 4 2 5" xfId="29372"/>
    <cellStyle name="Output 2 6 4 2 6" xfId="29373"/>
    <cellStyle name="Output 2 6 4 3" xfId="29374"/>
    <cellStyle name="Output 2 6 4 3 2" xfId="29375"/>
    <cellStyle name="Output 2 6 4 3 3" xfId="29376"/>
    <cellStyle name="Output 2 6 4 3 4" xfId="29377"/>
    <cellStyle name="Output 2 6 4 3 5" xfId="29378"/>
    <cellStyle name="Output 2 6 4 3 6" xfId="29379"/>
    <cellStyle name="Output 2 6 4 4" xfId="29380"/>
    <cellStyle name="Output 2 6 4 5" xfId="29381"/>
    <cellStyle name="Output 2 6 4 6" xfId="29382"/>
    <cellStyle name="Output 2 6 4 7" xfId="29383"/>
    <cellStyle name="Output 2 6 4 8" xfId="29384"/>
    <cellStyle name="Output 2 6 5" xfId="29385"/>
    <cellStyle name="Output 2 6 5 2" xfId="29386"/>
    <cellStyle name="Output 2 6 5 3" xfId="29387"/>
    <cellStyle name="Output 2 6 5 4" xfId="29388"/>
    <cellStyle name="Output 2 6 5 5" xfId="29389"/>
    <cellStyle name="Output 2 6 5 6" xfId="29390"/>
    <cellStyle name="Output 2 6 6" xfId="29391"/>
    <cellStyle name="Output 2 6 6 2" xfId="29392"/>
    <cellStyle name="Output 2 6 6 3" xfId="29393"/>
    <cellStyle name="Output 2 6 6 4" xfId="29394"/>
    <cellStyle name="Output 2 6 6 5" xfId="29395"/>
    <cellStyle name="Output 2 6 6 6" xfId="29396"/>
    <cellStyle name="Output 2 6 7" xfId="29397"/>
    <cellStyle name="Output 2 6 8" xfId="29398"/>
    <cellStyle name="Output 2 6 9" xfId="29399"/>
    <cellStyle name="Output 2 7" xfId="29400"/>
    <cellStyle name="Output 2 7 10" xfId="29401"/>
    <cellStyle name="Output 2 7 2" xfId="29402"/>
    <cellStyle name="Output 2 7 2 2" xfId="29403"/>
    <cellStyle name="Output 2 7 2 2 2" xfId="29404"/>
    <cellStyle name="Output 2 7 2 2 2 2" xfId="29405"/>
    <cellStyle name="Output 2 7 2 2 2 3" xfId="29406"/>
    <cellStyle name="Output 2 7 2 2 2 4" xfId="29407"/>
    <cellStyle name="Output 2 7 2 2 2 5" xfId="29408"/>
    <cellStyle name="Output 2 7 2 2 2 6" xfId="29409"/>
    <cellStyle name="Output 2 7 2 2 3" xfId="29410"/>
    <cellStyle name="Output 2 7 2 2 3 2" xfId="29411"/>
    <cellStyle name="Output 2 7 2 2 3 3" xfId="29412"/>
    <cellStyle name="Output 2 7 2 2 3 4" xfId="29413"/>
    <cellStyle name="Output 2 7 2 2 3 5" xfId="29414"/>
    <cellStyle name="Output 2 7 2 2 3 6" xfId="29415"/>
    <cellStyle name="Output 2 7 2 2 4" xfId="29416"/>
    <cellStyle name="Output 2 7 2 2 5" xfId="29417"/>
    <cellStyle name="Output 2 7 2 2 6" xfId="29418"/>
    <cellStyle name="Output 2 7 2 2 7" xfId="29419"/>
    <cellStyle name="Output 2 7 2 2 8" xfId="29420"/>
    <cellStyle name="Output 2 7 2 3" xfId="29421"/>
    <cellStyle name="Output 2 7 2 3 2" xfId="29422"/>
    <cellStyle name="Output 2 7 2 3 3" xfId="29423"/>
    <cellStyle name="Output 2 7 2 3 4" xfId="29424"/>
    <cellStyle name="Output 2 7 2 3 5" xfId="29425"/>
    <cellStyle name="Output 2 7 2 3 6" xfId="29426"/>
    <cellStyle name="Output 2 7 2 4" xfId="29427"/>
    <cellStyle name="Output 2 7 2 4 2" xfId="29428"/>
    <cellStyle name="Output 2 7 2 4 3" xfId="29429"/>
    <cellStyle name="Output 2 7 2 4 4" xfId="29430"/>
    <cellStyle name="Output 2 7 2 4 5" xfId="29431"/>
    <cellStyle name="Output 2 7 2 4 6" xfId="29432"/>
    <cellStyle name="Output 2 7 2 5" xfId="29433"/>
    <cellStyle name="Output 2 7 2 6" xfId="29434"/>
    <cellStyle name="Output 2 7 2 7" xfId="29435"/>
    <cellStyle name="Output 2 7 2 8" xfId="29436"/>
    <cellStyle name="Output 2 7 2 9" xfId="29437"/>
    <cellStyle name="Output 2 7 3" xfId="29438"/>
    <cellStyle name="Output 2 7 3 2" xfId="29439"/>
    <cellStyle name="Output 2 7 3 2 2" xfId="29440"/>
    <cellStyle name="Output 2 7 3 2 3" xfId="29441"/>
    <cellStyle name="Output 2 7 3 2 4" xfId="29442"/>
    <cellStyle name="Output 2 7 3 2 5" xfId="29443"/>
    <cellStyle name="Output 2 7 3 2 6" xfId="29444"/>
    <cellStyle name="Output 2 7 3 3" xfId="29445"/>
    <cellStyle name="Output 2 7 3 3 2" xfId="29446"/>
    <cellStyle name="Output 2 7 3 3 3" xfId="29447"/>
    <cellStyle name="Output 2 7 3 3 4" xfId="29448"/>
    <cellStyle name="Output 2 7 3 3 5" xfId="29449"/>
    <cellStyle name="Output 2 7 3 3 6" xfId="29450"/>
    <cellStyle name="Output 2 7 3 4" xfId="29451"/>
    <cellStyle name="Output 2 7 3 5" xfId="29452"/>
    <cellStyle name="Output 2 7 3 6" xfId="29453"/>
    <cellStyle name="Output 2 7 3 7" xfId="29454"/>
    <cellStyle name="Output 2 7 3 8" xfId="29455"/>
    <cellStyle name="Output 2 7 4" xfId="29456"/>
    <cellStyle name="Output 2 7 4 2" xfId="29457"/>
    <cellStyle name="Output 2 7 4 3" xfId="29458"/>
    <cellStyle name="Output 2 7 4 4" xfId="29459"/>
    <cellStyle name="Output 2 7 4 5" xfId="29460"/>
    <cellStyle name="Output 2 7 4 6" xfId="29461"/>
    <cellStyle name="Output 2 7 5" xfId="29462"/>
    <cellStyle name="Output 2 7 5 2" xfId="29463"/>
    <cellStyle name="Output 2 7 5 3" xfId="29464"/>
    <cellStyle name="Output 2 7 5 4" xfId="29465"/>
    <cellStyle name="Output 2 7 5 5" xfId="29466"/>
    <cellStyle name="Output 2 7 5 6" xfId="29467"/>
    <cellStyle name="Output 2 7 6" xfId="29468"/>
    <cellStyle name="Output 2 7 7" xfId="29469"/>
    <cellStyle name="Output 2 7 8" xfId="29470"/>
    <cellStyle name="Output 2 7 9" xfId="29471"/>
    <cellStyle name="Output 2 8" xfId="29472"/>
    <cellStyle name="Output 2 8 2" xfId="29473"/>
    <cellStyle name="Output 2 8 2 2" xfId="29474"/>
    <cellStyle name="Output 2 8 2 2 2" xfId="29475"/>
    <cellStyle name="Output 2 8 2 2 3" xfId="29476"/>
    <cellStyle name="Output 2 8 2 2 4" xfId="29477"/>
    <cellStyle name="Output 2 8 2 2 5" xfId="29478"/>
    <cellStyle name="Output 2 8 2 2 6" xfId="29479"/>
    <cellStyle name="Output 2 8 2 3" xfId="29480"/>
    <cellStyle name="Output 2 8 2 3 2" xfId="29481"/>
    <cellStyle name="Output 2 8 2 3 3" xfId="29482"/>
    <cellStyle name="Output 2 8 2 3 4" xfId="29483"/>
    <cellStyle name="Output 2 8 2 3 5" xfId="29484"/>
    <cellStyle name="Output 2 8 2 3 6" xfId="29485"/>
    <cellStyle name="Output 2 8 2 4" xfId="29486"/>
    <cellStyle name="Output 2 8 2 5" xfId="29487"/>
    <cellStyle name="Output 2 8 2 6" xfId="29488"/>
    <cellStyle name="Output 2 8 2 7" xfId="29489"/>
    <cellStyle name="Output 2 8 2 8" xfId="29490"/>
    <cellStyle name="Output 2 8 3" xfId="29491"/>
    <cellStyle name="Output 2 8 3 2" xfId="29492"/>
    <cellStyle name="Output 2 8 3 3" xfId="29493"/>
    <cellStyle name="Output 2 8 3 4" xfId="29494"/>
    <cellStyle name="Output 2 8 3 5" xfId="29495"/>
    <cellStyle name="Output 2 8 3 6" xfId="29496"/>
    <cellStyle name="Output 2 8 4" xfId="29497"/>
    <cellStyle name="Output 2 8 4 2" xfId="29498"/>
    <cellStyle name="Output 2 8 4 3" xfId="29499"/>
    <cellStyle name="Output 2 8 4 4" xfId="29500"/>
    <cellStyle name="Output 2 8 4 5" xfId="29501"/>
    <cellStyle name="Output 2 8 4 6" xfId="29502"/>
    <cellStyle name="Output 2 8 5" xfId="29503"/>
    <cellStyle name="Output 2 8 6" xfId="29504"/>
    <cellStyle name="Output 2 8 7" xfId="29505"/>
    <cellStyle name="Output 2 8 8" xfId="29506"/>
    <cellStyle name="Output 2 8 9" xfId="29507"/>
    <cellStyle name="Output 2 9" xfId="29508"/>
    <cellStyle name="Output 2 9 2" xfId="29509"/>
    <cellStyle name="Output 2 9 2 2" xfId="29510"/>
    <cellStyle name="Output 2 9 2 3" xfId="29511"/>
    <cellStyle name="Output 2 9 2 4" xfId="29512"/>
    <cellStyle name="Output 2 9 2 5" xfId="29513"/>
    <cellStyle name="Output 2 9 2 6" xfId="29514"/>
    <cellStyle name="Output 2 9 3" xfId="29515"/>
    <cellStyle name="Output 2 9 3 2" xfId="29516"/>
    <cellStyle name="Output 2 9 3 3" xfId="29517"/>
    <cellStyle name="Output 2 9 3 4" xfId="29518"/>
    <cellStyle name="Output 2 9 3 5" xfId="29519"/>
    <cellStyle name="Output 2 9 3 6" xfId="29520"/>
    <cellStyle name="Output 2 9 4" xfId="29521"/>
    <cellStyle name="Output 2 9 5" xfId="29522"/>
    <cellStyle name="Output 2 9 6" xfId="29523"/>
    <cellStyle name="Output 2 9 7" xfId="29524"/>
    <cellStyle name="Output 2 9 8" xfId="29525"/>
    <cellStyle name="Output 3" xfId="29526"/>
    <cellStyle name="Output 3 2" xfId="29527"/>
    <cellStyle name="Output 3 2 10" xfId="29528"/>
    <cellStyle name="Output 3 2 11" xfId="29529"/>
    <cellStyle name="Output 3 2 12" xfId="29530"/>
    <cellStyle name="Output 3 2 13" xfId="29531"/>
    <cellStyle name="Output 3 2 14" xfId="29532"/>
    <cellStyle name="Output 3 2 2" xfId="29533"/>
    <cellStyle name="Output 3 2 2 10" xfId="29534"/>
    <cellStyle name="Output 3 2 2 11" xfId="29535"/>
    <cellStyle name="Output 3 2 2 12" xfId="29536"/>
    <cellStyle name="Output 3 2 2 13" xfId="29537"/>
    <cellStyle name="Output 3 2 2 2" xfId="29538"/>
    <cellStyle name="Output 3 2 2 2 10" xfId="29539"/>
    <cellStyle name="Output 3 2 2 2 11" xfId="29540"/>
    <cellStyle name="Output 3 2 2 2 12" xfId="29541"/>
    <cellStyle name="Output 3 2 2 2 2" xfId="29542"/>
    <cellStyle name="Output 3 2 2 2 2 10" xfId="29543"/>
    <cellStyle name="Output 3 2 2 2 2 11" xfId="29544"/>
    <cellStyle name="Output 3 2 2 2 2 2" xfId="29545"/>
    <cellStyle name="Output 3 2 2 2 2 2 10" xfId="29546"/>
    <cellStyle name="Output 3 2 2 2 2 2 2" xfId="29547"/>
    <cellStyle name="Output 3 2 2 2 2 2 2 2" xfId="29548"/>
    <cellStyle name="Output 3 2 2 2 2 2 2 2 2" xfId="29549"/>
    <cellStyle name="Output 3 2 2 2 2 2 2 2 2 2" xfId="29550"/>
    <cellStyle name="Output 3 2 2 2 2 2 2 2 2 3" xfId="29551"/>
    <cellStyle name="Output 3 2 2 2 2 2 2 2 2 4" xfId="29552"/>
    <cellStyle name="Output 3 2 2 2 2 2 2 2 2 5" xfId="29553"/>
    <cellStyle name="Output 3 2 2 2 2 2 2 2 2 6" xfId="29554"/>
    <cellStyle name="Output 3 2 2 2 2 2 2 2 3" xfId="29555"/>
    <cellStyle name="Output 3 2 2 2 2 2 2 2 3 2" xfId="29556"/>
    <cellStyle name="Output 3 2 2 2 2 2 2 2 3 3" xfId="29557"/>
    <cellStyle name="Output 3 2 2 2 2 2 2 2 3 4" xfId="29558"/>
    <cellStyle name="Output 3 2 2 2 2 2 2 2 3 5" xfId="29559"/>
    <cellStyle name="Output 3 2 2 2 2 2 2 2 3 6" xfId="29560"/>
    <cellStyle name="Output 3 2 2 2 2 2 2 2 4" xfId="29561"/>
    <cellStyle name="Output 3 2 2 2 2 2 2 2 5" xfId="29562"/>
    <cellStyle name="Output 3 2 2 2 2 2 2 2 6" xfId="29563"/>
    <cellStyle name="Output 3 2 2 2 2 2 2 2 7" xfId="29564"/>
    <cellStyle name="Output 3 2 2 2 2 2 2 2 8" xfId="29565"/>
    <cellStyle name="Output 3 2 2 2 2 2 2 3" xfId="29566"/>
    <cellStyle name="Output 3 2 2 2 2 2 2 3 2" xfId="29567"/>
    <cellStyle name="Output 3 2 2 2 2 2 2 3 3" xfId="29568"/>
    <cellStyle name="Output 3 2 2 2 2 2 2 3 4" xfId="29569"/>
    <cellStyle name="Output 3 2 2 2 2 2 2 3 5" xfId="29570"/>
    <cellStyle name="Output 3 2 2 2 2 2 2 3 6" xfId="29571"/>
    <cellStyle name="Output 3 2 2 2 2 2 2 4" xfId="29572"/>
    <cellStyle name="Output 3 2 2 2 2 2 2 4 2" xfId="29573"/>
    <cellStyle name="Output 3 2 2 2 2 2 2 4 3" xfId="29574"/>
    <cellStyle name="Output 3 2 2 2 2 2 2 4 4" xfId="29575"/>
    <cellStyle name="Output 3 2 2 2 2 2 2 4 5" xfId="29576"/>
    <cellStyle name="Output 3 2 2 2 2 2 2 4 6" xfId="29577"/>
    <cellStyle name="Output 3 2 2 2 2 2 2 5" xfId="29578"/>
    <cellStyle name="Output 3 2 2 2 2 2 2 6" xfId="29579"/>
    <cellStyle name="Output 3 2 2 2 2 2 2 7" xfId="29580"/>
    <cellStyle name="Output 3 2 2 2 2 2 2 8" xfId="29581"/>
    <cellStyle name="Output 3 2 2 2 2 2 2 9" xfId="29582"/>
    <cellStyle name="Output 3 2 2 2 2 2 3" xfId="29583"/>
    <cellStyle name="Output 3 2 2 2 2 2 3 2" xfId="29584"/>
    <cellStyle name="Output 3 2 2 2 2 2 3 2 2" xfId="29585"/>
    <cellStyle name="Output 3 2 2 2 2 2 3 2 3" xfId="29586"/>
    <cellStyle name="Output 3 2 2 2 2 2 3 2 4" xfId="29587"/>
    <cellStyle name="Output 3 2 2 2 2 2 3 2 5" xfId="29588"/>
    <cellStyle name="Output 3 2 2 2 2 2 3 2 6" xfId="29589"/>
    <cellStyle name="Output 3 2 2 2 2 2 3 3" xfId="29590"/>
    <cellStyle name="Output 3 2 2 2 2 2 3 3 2" xfId="29591"/>
    <cellStyle name="Output 3 2 2 2 2 2 3 3 3" xfId="29592"/>
    <cellStyle name="Output 3 2 2 2 2 2 3 3 4" xfId="29593"/>
    <cellStyle name="Output 3 2 2 2 2 2 3 3 5" xfId="29594"/>
    <cellStyle name="Output 3 2 2 2 2 2 3 3 6" xfId="29595"/>
    <cellStyle name="Output 3 2 2 2 2 2 3 4" xfId="29596"/>
    <cellStyle name="Output 3 2 2 2 2 2 3 5" xfId="29597"/>
    <cellStyle name="Output 3 2 2 2 2 2 3 6" xfId="29598"/>
    <cellStyle name="Output 3 2 2 2 2 2 3 7" xfId="29599"/>
    <cellStyle name="Output 3 2 2 2 2 2 3 8" xfId="29600"/>
    <cellStyle name="Output 3 2 2 2 2 2 4" xfId="29601"/>
    <cellStyle name="Output 3 2 2 2 2 2 4 2" xfId="29602"/>
    <cellStyle name="Output 3 2 2 2 2 2 4 3" xfId="29603"/>
    <cellStyle name="Output 3 2 2 2 2 2 4 4" xfId="29604"/>
    <cellStyle name="Output 3 2 2 2 2 2 4 5" xfId="29605"/>
    <cellStyle name="Output 3 2 2 2 2 2 4 6" xfId="29606"/>
    <cellStyle name="Output 3 2 2 2 2 2 5" xfId="29607"/>
    <cellStyle name="Output 3 2 2 2 2 2 5 2" xfId="29608"/>
    <cellStyle name="Output 3 2 2 2 2 2 5 3" xfId="29609"/>
    <cellStyle name="Output 3 2 2 2 2 2 5 4" xfId="29610"/>
    <cellStyle name="Output 3 2 2 2 2 2 5 5" xfId="29611"/>
    <cellStyle name="Output 3 2 2 2 2 2 5 6" xfId="29612"/>
    <cellStyle name="Output 3 2 2 2 2 2 6" xfId="29613"/>
    <cellStyle name="Output 3 2 2 2 2 2 7" xfId="29614"/>
    <cellStyle name="Output 3 2 2 2 2 2 8" xfId="29615"/>
    <cellStyle name="Output 3 2 2 2 2 2 9" xfId="29616"/>
    <cellStyle name="Output 3 2 2 2 2 3" xfId="29617"/>
    <cellStyle name="Output 3 2 2 2 2 3 2" xfId="29618"/>
    <cellStyle name="Output 3 2 2 2 2 3 2 2" xfId="29619"/>
    <cellStyle name="Output 3 2 2 2 2 3 2 2 2" xfId="29620"/>
    <cellStyle name="Output 3 2 2 2 2 3 2 2 3" xfId="29621"/>
    <cellStyle name="Output 3 2 2 2 2 3 2 2 4" xfId="29622"/>
    <cellStyle name="Output 3 2 2 2 2 3 2 2 5" xfId="29623"/>
    <cellStyle name="Output 3 2 2 2 2 3 2 2 6" xfId="29624"/>
    <cellStyle name="Output 3 2 2 2 2 3 2 3" xfId="29625"/>
    <cellStyle name="Output 3 2 2 2 2 3 2 3 2" xfId="29626"/>
    <cellStyle name="Output 3 2 2 2 2 3 2 3 3" xfId="29627"/>
    <cellStyle name="Output 3 2 2 2 2 3 2 3 4" xfId="29628"/>
    <cellStyle name="Output 3 2 2 2 2 3 2 3 5" xfId="29629"/>
    <cellStyle name="Output 3 2 2 2 2 3 2 3 6" xfId="29630"/>
    <cellStyle name="Output 3 2 2 2 2 3 2 4" xfId="29631"/>
    <cellStyle name="Output 3 2 2 2 2 3 2 5" xfId="29632"/>
    <cellStyle name="Output 3 2 2 2 2 3 2 6" xfId="29633"/>
    <cellStyle name="Output 3 2 2 2 2 3 2 7" xfId="29634"/>
    <cellStyle name="Output 3 2 2 2 2 3 2 8" xfId="29635"/>
    <cellStyle name="Output 3 2 2 2 2 3 3" xfId="29636"/>
    <cellStyle name="Output 3 2 2 2 2 3 3 2" xfId="29637"/>
    <cellStyle name="Output 3 2 2 2 2 3 3 3" xfId="29638"/>
    <cellStyle name="Output 3 2 2 2 2 3 3 4" xfId="29639"/>
    <cellStyle name="Output 3 2 2 2 2 3 3 5" xfId="29640"/>
    <cellStyle name="Output 3 2 2 2 2 3 3 6" xfId="29641"/>
    <cellStyle name="Output 3 2 2 2 2 3 4" xfId="29642"/>
    <cellStyle name="Output 3 2 2 2 2 3 4 2" xfId="29643"/>
    <cellStyle name="Output 3 2 2 2 2 3 4 3" xfId="29644"/>
    <cellStyle name="Output 3 2 2 2 2 3 4 4" xfId="29645"/>
    <cellStyle name="Output 3 2 2 2 2 3 4 5" xfId="29646"/>
    <cellStyle name="Output 3 2 2 2 2 3 4 6" xfId="29647"/>
    <cellStyle name="Output 3 2 2 2 2 3 5" xfId="29648"/>
    <cellStyle name="Output 3 2 2 2 2 3 6" xfId="29649"/>
    <cellStyle name="Output 3 2 2 2 2 3 7" xfId="29650"/>
    <cellStyle name="Output 3 2 2 2 2 3 8" xfId="29651"/>
    <cellStyle name="Output 3 2 2 2 2 3 9" xfId="29652"/>
    <cellStyle name="Output 3 2 2 2 2 4" xfId="29653"/>
    <cellStyle name="Output 3 2 2 2 2 4 2" xfId="29654"/>
    <cellStyle name="Output 3 2 2 2 2 4 2 2" xfId="29655"/>
    <cellStyle name="Output 3 2 2 2 2 4 2 3" xfId="29656"/>
    <cellStyle name="Output 3 2 2 2 2 4 2 4" xfId="29657"/>
    <cellStyle name="Output 3 2 2 2 2 4 2 5" xfId="29658"/>
    <cellStyle name="Output 3 2 2 2 2 4 2 6" xfId="29659"/>
    <cellStyle name="Output 3 2 2 2 2 4 3" xfId="29660"/>
    <cellStyle name="Output 3 2 2 2 2 4 3 2" xfId="29661"/>
    <cellStyle name="Output 3 2 2 2 2 4 3 3" xfId="29662"/>
    <cellStyle name="Output 3 2 2 2 2 4 3 4" xfId="29663"/>
    <cellStyle name="Output 3 2 2 2 2 4 3 5" xfId="29664"/>
    <cellStyle name="Output 3 2 2 2 2 4 3 6" xfId="29665"/>
    <cellStyle name="Output 3 2 2 2 2 4 4" xfId="29666"/>
    <cellStyle name="Output 3 2 2 2 2 4 5" xfId="29667"/>
    <cellStyle name="Output 3 2 2 2 2 4 6" xfId="29668"/>
    <cellStyle name="Output 3 2 2 2 2 4 7" xfId="29669"/>
    <cellStyle name="Output 3 2 2 2 2 4 8" xfId="29670"/>
    <cellStyle name="Output 3 2 2 2 2 5" xfId="29671"/>
    <cellStyle name="Output 3 2 2 2 2 5 2" xfId="29672"/>
    <cellStyle name="Output 3 2 2 2 2 5 3" xfId="29673"/>
    <cellStyle name="Output 3 2 2 2 2 5 4" xfId="29674"/>
    <cellStyle name="Output 3 2 2 2 2 5 5" xfId="29675"/>
    <cellStyle name="Output 3 2 2 2 2 5 6" xfId="29676"/>
    <cellStyle name="Output 3 2 2 2 2 6" xfId="29677"/>
    <cellStyle name="Output 3 2 2 2 2 6 2" xfId="29678"/>
    <cellStyle name="Output 3 2 2 2 2 6 3" xfId="29679"/>
    <cellStyle name="Output 3 2 2 2 2 6 4" xfId="29680"/>
    <cellStyle name="Output 3 2 2 2 2 6 5" xfId="29681"/>
    <cellStyle name="Output 3 2 2 2 2 6 6" xfId="29682"/>
    <cellStyle name="Output 3 2 2 2 2 7" xfId="29683"/>
    <cellStyle name="Output 3 2 2 2 2 8" xfId="29684"/>
    <cellStyle name="Output 3 2 2 2 2 9" xfId="29685"/>
    <cellStyle name="Output 3 2 2 2 3" xfId="29686"/>
    <cellStyle name="Output 3 2 2 2 3 10" xfId="29687"/>
    <cellStyle name="Output 3 2 2 2 3 2" xfId="29688"/>
    <cellStyle name="Output 3 2 2 2 3 2 2" xfId="29689"/>
    <cellStyle name="Output 3 2 2 2 3 2 2 2" xfId="29690"/>
    <cellStyle name="Output 3 2 2 2 3 2 2 2 2" xfId="29691"/>
    <cellStyle name="Output 3 2 2 2 3 2 2 2 3" xfId="29692"/>
    <cellStyle name="Output 3 2 2 2 3 2 2 2 4" xfId="29693"/>
    <cellStyle name="Output 3 2 2 2 3 2 2 2 5" xfId="29694"/>
    <cellStyle name="Output 3 2 2 2 3 2 2 2 6" xfId="29695"/>
    <cellStyle name="Output 3 2 2 2 3 2 2 3" xfId="29696"/>
    <cellStyle name="Output 3 2 2 2 3 2 2 3 2" xfId="29697"/>
    <cellStyle name="Output 3 2 2 2 3 2 2 3 3" xfId="29698"/>
    <cellStyle name="Output 3 2 2 2 3 2 2 3 4" xfId="29699"/>
    <cellStyle name="Output 3 2 2 2 3 2 2 3 5" xfId="29700"/>
    <cellStyle name="Output 3 2 2 2 3 2 2 3 6" xfId="29701"/>
    <cellStyle name="Output 3 2 2 2 3 2 2 4" xfId="29702"/>
    <cellStyle name="Output 3 2 2 2 3 2 2 5" xfId="29703"/>
    <cellStyle name="Output 3 2 2 2 3 2 2 6" xfId="29704"/>
    <cellStyle name="Output 3 2 2 2 3 2 2 7" xfId="29705"/>
    <cellStyle name="Output 3 2 2 2 3 2 2 8" xfId="29706"/>
    <cellStyle name="Output 3 2 2 2 3 2 3" xfId="29707"/>
    <cellStyle name="Output 3 2 2 2 3 2 3 2" xfId="29708"/>
    <cellStyle name="Output 3 2 2 2 3 2 3 3" xfId="29709"/>
    <cellStyle name="Output 3 2 2 2 3 2 3 4" xfId="29710"/>
    <cellStyle name="Output 3 2 2 2 3 2 3 5" xfId="29711"/>
    <cellStyle name="Output 3 2 2 2 3 2 3 6" xfId="29712"/>
    <cellStyle name="Output 3 2 2 2 3 2 4" xfId="29713"/>
    <cellStyle name="Output 3 2 2 2 3 2 4 2" xfId="29714"/>
    <cellStyle name="Output 3 2 2 2 3 2 4 3" xfId="29715"/>
    <cellStyle name="Output 3 2 2 2 3 2 4 4" xfId="29716"/>
    <cellStyle name="Output 3 2 2 2 3 2 4 5" xfId="29717"/>
    <cellStyle name="Output 3 2 2 2 3 2 4 6" xfId="29718"/>
    <cellStyle name="Output 3 2 2 2 3 2 5" xfId="29719"/>
    <cellStyle name="Output 3 2 2 2 3 2 6" xfId="29720"/>
    <cellStyle name="Output 3 2 2 2 3 2 7" xfId="29721"/>
    <cellStyle name="Output 3 2 2 2 3 2 8" xfId="29722"/>
    <cellStyle name="Output 3 2 2 2 3 2 9" xfId="29723"/>
    <cellStyle name="Output 3 2 2 2 3 3" xfId="29724"/>
    <cellStyle name="Output 3 2 2 2 3 3 2" xfId="29725"/>
    <cellStyle name="Output 3 2 2 2 3 3 2 2" xfId="29726"/>
    <cellStyle name="Output 3 2 2 2 3 3 2 3" xfId="29727"/>
    <cellStyle name="Output 3 2 2 2 3 3 2 4" xfId="29728"/>
    <cellStyle name="Output 3 2 2 2 3 3 2 5" xfId="29729"/>
    <cellStyle name="Output 3 2 2 2 3 3 2 6" xfId="29730"/>
    <cellStyle name="Output 3 2 2 2 3 3 3" xfId="29731"/>
    <cellStyle name="Output 3 2 2 2 3 3 3 2" xfId="29732"/>
    <cellStyle name="Output 3 2 2 2 3 3 3 3" xfId="29733"/>
    <cellStyle name="Output 3 2 2 2 3 3 3 4" xfId="29734"/>
    <cellStyle name="Output 3 2 2 2 3 3 3 5" xfId="29735"/>
    <cellStyle name="Output 3 2 2 2 3 3 3 6" xfId="29736"/>
    <cellStyle name="Output 3 2 2 2 3 3 4" xfId="29737"/>
    <cellStyle name="Output 3 2 2 2 3 3 5" xfId="29738"/>
    <cellStyle name="Output 3 2 2 2 3 3 6" xfId="29739"/>
    <cellStyle name="Output 3 2 2 2 3 3 7" xfId="29740"/>
    <cellStyle name="Output 3 2 2 2 3 3 8" xfId="29741"/>
    <cellStyle name="Output 3 2 2 2 3 4" xfId="29742"/>
    <cellStyle name="Output 3 2 2 2 3 4 2" xfId="29743"/>
    <cellStyle name="Output 3 2 2 2 3 4 3" xfId="29744"/>
    <cellStyle name="Output 3 2 2 2 3 4 4" xfId="29745"/>
    <cellStyle name="Output 3 2 2 2 3 4 5" xfId="29746"/>
    <cellStyle name="Output 3 2 2 2 3 4 6" xfId="29747"/>
    <cellStyle name="Output 3 2 2 2 3 5" xfId="29748"/>
    <cellStyle name="Output 3 2 2 2 3 5 2" xfId="29749"/>
    <cellStyle name="Output 3 2 2 2 3 5 3" xfId="29750"/>
    <cellStyle name="Output 3 2 2 2 3 5 4" xfId="29751"/>
    <cellStyle name="Output 3 2 2 2 3 5 5" xfId="29752"/>
    <cellStyle name="Output 3 2 2 2 3 5 6" xfId="29753"/>
    <cellStyle name="Output 3 2 2 2 3 6" xfId="29754"/>
    <cellStyle name="Output 3 2 2 2 3 7" xfId="29755"/>
    <cellStyle name="Output 3 2 2 2 3 8" xfId="29756"/>
    <cellStyle name="Output 3 2 2 2 3 9" xfId="29757"/>
    <cellStyle name="Output 3 2 2 2 4" xfId="29758"/>
    <cellStyle name="Output 3 2 2 2 4 2" xfId="29759"/>
    <cellStyle name="Output 3 2 2 2 4 2 2" xfId="29760"/>
    <cellStyle name="Output 3 2 2 2 4 2 2 2" xfId="29761"/>
    <cellStyle name="Output 3 2 2 2 4 2 2 3" xfId="29762"/>
    <cellStyle name="Output 3 2 2 2 4 2 2 4" xfId="29763"/>
    <cellStyle name="Output 3 2 2 2 4 2 2 5" xfId="29764"/>
    <cellStyle name="Output 3 2 2 2 4 2 2 6" xfId="29765"/>
    <cellStyle name="Output 3 2 2 2 4 2 3" xfId="29766"/>
    <cellStyle name="Output 3 2 2 2 4 2 3 2" xfId="29767"/>
    <cellStyle name="Output 3 2 2 2 4 2 3 3" xfId="29768"/>
    <cellStyle name="Output 3 2 2 2 4 2 3 4" xfId="29769"/>
    <cellStyle name="Output 3 2 2 2 4 2 3 5" xfId="29770"/>
    <cellStyle name="Output 3 2 2 2 4 2 3 6" xfId="29771"/>
    <cellStyle name="Output 3 2 2 2 4 2 4" xfId="29772"/>
    <cellStyle name="Output 3 2 2 2 4 2 5" xfId="29773"/>
    <cellStyle name="Output 3 2 2 2 4 2 6" xfId="29774"/>
    <cellStyle name="Output 3 2 2 2 4 2 7" xfId="29775"/>
    <cellStyle name="Output 3 2 2 2 4 2 8" xfId="29776"/>
    <cellStyle name="Output 3 2 2 2 4 3" xfId="29777"/>
    <cellStyle name="Output 3 2 2 2 4 3 2" xfId="29778"/>
    <cellStyle name="Output 3 2 2 2 4 3 3" xfId="29779"/>
    <cellStyle name="Output 3 2 2 2 4 3 4" xfId="29780"/>
    <cellStyle name="Output 3 2 2 2 4 3 5" xfId="29781"/>
    <cellStyle name="Output 3 2 2 2 4 3 6" xfId="29782"/>
    <cellStyle name="Output 3 2 2 2 4 4" xfId="29783"/>
    <cellStyle name="Output 3 2 2 2 4 4 2" xfId="29784"/>
    <cellStyle name="Output 3 2 2 2 4 4 3" xfId="29785"/>
    <cellStyle name="Output 3 2 2 2 4 4 4" xfId="29786"/>
    <cellStyle name="Output 3 2 2 2 4 4 5" xfId="29787"/>
    <cellStyle name="Output 3 2 2 2 4 4 6" xfId="29788"/>
    <cellStyle name="Output 3 2 2 2 4 5" xfId="29789"/>
    <cellStyle name="Output 3 2 2 2 4 6" xfId="29790"/>
    <cellStyle name="Output 3 2 2 2 4 7" xfId="29791"/>
    <cellStyle name="Output 3 2 2 2 4 8" xfId="29792"/>
    <cellStyle name="Output 3 2 2 2 4 9" xfId="29793"/>
    <cellStyle name="Output 3 2 2 2 5" xfId="29794"/>
    <cellStyle name="Output 3 2 2 2 5 2" xfId="29795"/>
    <cellStyle name="Output 3 2 2 2 5 2 2" xfId="29796"/>
    <cellStyle name="Output 3 2 2 2 5 2 3" xfId="29797"/>
    <cellStyle name="Output 3 2 2 2 5 2 4" xfId="29798"/>
    <cellStyle name="Output 3 2 2 2 5 2 5" xfId="29799"/>
    <cellStyle name="Output 3 2 2 2 5 2 6" xfId="29800"/>
    <cellStyle name="Output 3 2 2 2 5 3" xfId="29801"/>
    <cellStyle name="Output 3 2 2 2 5 3 2" xfId="29802"/>
    <cellStyle name="Output 3 2 2 2 5 3 3" xfId="29803"/>
    <cellStyle name="Output 3 2 2 2 5 3 4" xfId="29804"/>
    <cellStyle name="Output 3 2 2 2 5 3 5" xfId="29805"/>
    <cellStyle name="Output 3 2 2 2 5 3 6" xfId="29806"/>
    <cellStyle name="Output 3 2 2 2 5 4" xfId="29807"/>
    <cellStyle name="Output 3 2 2 2 5 5" xfId="29808"/>
    <cellStyle name="Output 3 2 2 2 5 6" xfId="29809"/>
    <cellStyle name="Output 3 2 2 2 5 7" xfId="29810"/>
    <cellStyle name="Output 3 2 2 2 5 8" xfId="29811"/>
    <cellStyle name="Output 3 2 2 2 6" xfId="29812"/>
    <cellStyle name="Output 3 2 2 2 6 2" xfId="29813"/>
    <cellStyle name="Output 3 2 2 2 6 3" xfId="29814"/>
    <cellStyle name="Output 3 2 2 2 6 4" xfId="29815"/>
    <cellStyle name="Output 3 2 2 2 6 5" xfId="29816"/>
    <cellStyle name="Output 3 2 2 2 6 6" xfId="29817"/>
    <cellStyle name="Output 3 2 2 2 7" xfId="29818"/>
    <cellStyle name="Output 3 2 2 2 7 2" xfId="29819"/>
    <cellStyle name="Output 3 2 2 2 7 3" xfId="29820"/>
    <cellStyle name="Output 3 2 2 2 7 4" xfId="29821"/>
    <cellStyle name="Output 3 2 2 2 7 5" xfId="29822"/>
    <cellStyle name="Output 3 2 2 2 7 6" xfId="29823"/>
    <cellStyle name="Output 3 2 2 2 8" xfId="29824"/>
    <cellStyle name="Output 3 2 2 2 9" xfId="29825"/>
    <cellStyle name="Output 3 2 2 3" xfId="29826"/>
    <cellStyle name="Output 3 2 2 3 10" xfId="29827"/>
    <cellStyle name="Output 3 2 2 3 11" xfId="29828"/>
    <cellStyle name="Output 3 2 2 3 2" xfId="29829"/>
    <cellStyle name="Output 3 2 2 3 2 10" xfId="29830"/>
    <cellStyle name="Output 3 2 2 3 2 2" xfId="29831"/>
    <cellStyle name="Output 3 2 2 3 2 2 2" xfId="29832"/>
    <cellStyle name="Output 3 2 2 3 2 2 2 2" xfId="29833"/>
    <cellStyle name="Output 3 2 2 3 2 2 2 2 2" xfId="29834"/>
    <cellStyle name="Output 3 2 2 3 2 2 2 2 3" xfId="29835"/>
    <cellStyle name="Output 3 2 2 3 2 2 2 2 4" xfId="29836"/>
    <cellStyle name="Output 3 2 2 3 2 2 2 2 5" xfId="29837"/>
    <cellStyle name="Output 3 2 2 3 2 2 2 2 6" xfId="29838"/>
    <cellStyle name="Output 3 2 2 3 2 2 2 3" xfId="29839"/>
    <cellStyle name="Output 3 2 2 3 2 2 2 3 2" xfId="29840"/>
    <cellStyle name="Output 3 2 2 3 2 2 2 3 3" xfId="29841"/>
    <cellStyle name="Output 3 2 2 3 2 2 2 3 4" xfId="29842"/>
    <cellStyle name="Output 3 2 2 3 2 2 2 3 5" xfId="29843"/>
    <cellStyle name="Output 3 2 2 3 2 2 2 3 6" xfId="29844"/>
    <cellStyle name="Output 3 2 2 3 2 2 2 4" xfId="29845"/>
    <cellStyle name="Output 3 2 2 3 2 2 2 5" xfId="29846"/>
    <cellStyle name="Output 3 2 2 3 2 2 2 6" xfId="29847"/>
    <cellStyle name="Output 3 2 2 3 2 2 2 7" xfId="29848"/>
    <cellStyle name="Output 3 2 2 3 2 2 2 8" xfId="29849"/>
    <cellStyle name="Output 3 2 2 3 2 2 3" xfId="29850"/>
    <cellStyle name="Output 3 2 2 3 2 2 3 2" xfId="29851"/>
    <cellStyle name="Output 3 2 2 3 2 2 3 3" xfId="29852"/>
    <cellStyle name="Output 3 2 2 3 2 2 3 4" xfId="29853"/>
    <cellStyle name="Output 3 2 2 3 2 2 3 5" xfId="29854"/>
    <cellStyle name="Output 3 2 2 3 2 2 3 6" xfId="29855"/>
    <cellStyle name="Output 3 2 2 3 2 2 4" xfId="29856"/>
    <cellStyle name="Output 3 2 2 3 2 2 4 2" xfId="29857"/>
    <cellStyle name="Output 3 2 2 3 2 2 4 3" xfId="29858"/>
    <cellStyle name="Output 3 2 2 3 2 2 4 4" xfId="29859"/>
    <cellStyle name="Output 3 2 2 3 2 2 4 5" xfId="29860"/>
    <cellStyle name="Output 3 2 2 3 2 2 4 6" xfId="29861"/>
    <cellStyle name="Output 3 2 2 3 2 2 5" xfId="29862"/>
    <cellStyle name="Output 3 2 2 3 2 2 6" xfId="29863"/>
    <cellStyle name="Output 3 2 2 3 2 2 7" xfId="29864"/>
    <cellStyle name="Output 3 2 2 3 2 2 8" xfId="29865"/>
    <cellStyle name="Output 3 2 2 3 2 2 9" xfId="29866"/>
    <cellStyle name="Output 3 2 2 3 2 3" xfId="29867"/>
    <cellStyle name="Output 3 2 2 3 2 3 2" xfId="29868"/>
    <cellStyle name="Output 3 2 2 3 2 3 2 2" xfId="29869"/>
    <cellStyle name="Output 3 2 2 3 2 3 2 3" xfId="29870"/>
    <cellStyle name="Output 3 2 2 3 2 3 2 4" xfId="29871"/>
    <cellStyle name="Output 3 2 2 3 2 3 2 5" xfId="29872"/>
    <cellStyle name="Output 3 2 2 3 2 3 2 6" xfId="29873"/>
    <cellStyle name="Output 3 2 2 3 2 3 3" xfId="29874"/>
    <cellStyle name="Output 3 2 2 3 2 3 3 2" xfId="29875"/>
    <cellStyle name="Output 3 2 2 3 2 3 3 3" xfId="29876"/>
    <cellStyle name="Output 3 2 2 3 2 3 3 4" xfId="29877"/>
    <cellStyle name="Output 3 2 2 3 2 3 3 5" xfId="29878"/>
    <cellStyle name="Output 3 2 2 3 2 3 3 6" xfId="29879"/>
    <cellStyle name="Output 3 2 2 3 2 3 4" xfId="29880"/>
    <cellStyle name="Output 3 2 2 3 2 3 5" xfId="29881"/>
    <cellStyle name="Output 3 2 2 3 2 3 6" xfId="29882"/>
    <cellStyle name="Output 3 2 2 3 2 3 7" xfId="29883"/>
    <cellStyle name="Output 3 2 2 3 2 3 8" xfId="29884"/>
    <cellStyle name="Output 3 2 2 3 2 4" xfId="29885"/>
    <cellStyle name="Output 3 2 2 3 2 4 2" xfId="29886"/>
    <cellStyle name="Output 3 2 2 3 2 4 3" xfId="29887"/>
    <cellStyle name="Output 3 2 2 3 2 4 4" xfId="29888"/>
    <cellStyle name="Output 3 2 2 3 2 4 5" xfId="29889"/>
    <cellStyle name="Output 3 2 2 3 2 4 6" xfId="29890"/>
    <cellStyle name="Output 3 2 2 3 2 5" xfId="29891"/>
    <cellStyle name="Output 3 2 2 3 2 5 2" xfId="29892"/>
    <cellStyle name="Output 3 2 2 3 2 5 3" xfId="29893"/>
    <cellStyle name="Output 3 2 2 3 2 5 4" xfId="29894"/>
    <cellStyle name="Output 3 2 2 3 2 5 5" xfId="29895"/>
    <cellStyle name="Output 3 2 2 3 2 5 6" xfId="29896"/>
    <cellStyle name="Output 3 2 2 3 2 6" xfId="29897"/>
    <cellStyle name="Output 3 2 2 3 2 7" xfId="29898"/>
    <cellStyle name="Output 3 2 2 3 2 8" xfId="29899"/>
    <cellStyle name="Output 3 2 2 3 2 9" xfId="29900"/>
    <cellStyle name="Output 3 2 2 3 3" xfId="29901"/>
    <cellStyle name="Output 3 2 2 3 3 2" xfId="29902"/>
    <cellStyle name="Output 3 2 2 3 3 2 2" xfId="29903"/>
    <cellStyle name="Output 3 2 2 3 3 2 2 2" xfId="29904"/>
    <cellStyle name="Output 3 2 2 3 3 2 2 3" xfId="29905"/>
    <cellStyle name="Output 3 2 2 3 3 2 2 4" xfId="29906"/>
    <cellStyle name="Output 3 2 2 3 3 2 2 5" xfId="29907"/>
    <cellStyle name="Output 3 2 2 3 3 2 2 6" xfId="29908"/>
    <cellStyle name="Output 3 2 2 3 3 2 3" xfId="29909"/>
    <cellStyle name="Output 3 2 2 3 3 2 3 2" xfId="29910"/>
    <cellStyle name="Output 3 2 2 3 3 2 3 3" xfId="29911"/>
    <cellStyle name="Output 3 2 2 3 3 2 3 4" xfId="29912"/>
    <cellStyle name="Output 3 2 2 3 3 2 3 5" xfId="29913"/>
    <cellStyle name="Output 3 2 2 3 3 2 3 6" xfId="29914"/>
    <cellStyle name="Output 3 2 2 3 3 2 4" xfId="29915"/>
    <cellStyle name="Output 3 2 2 3 3 2 5" xfId="29916"/>
    <cellStyle name="Output 3 2 2 3 3 2 6" xfId="29917"/>
    <cellStyle name="Output 3 2 2 3 3 2 7" xfId="29918"/>
    <cellStyle name="Output 3 2 2 3 3 2 8" xfId="29919"/>
    <cellStyle name="Output 3 2 2 3 3 3" xfId="29920"/>
    <cellStyle name="Output 3 2 2 3 3 3 2" xfId="29921"/>
    <cellStyle name="Output 3 2 2 3 3 3 3" xfId="29922"/>
    <cellStyle name="Output 3 2 2 3 3 3 4" xfId="29923"/>
    <cellStyle name="Output 3 2 2 3 3 3 5" xfId="29924"/>
    <cellStyle name="Output 3 2 2 3 3 3 6" xfId="29925"/>
    <cellStyle name="Output 3 2 2 3 3 4" xfId="29926"/>
    <cellStyle name="Output 3 2 2 3 3 4 2" xfId="29927"/>
    <cellStyle name="Output 3 2 2 3 3 4 3" xfId="29928"/>
    <cellStyle name="Output 3 2 2 3 3 4 4" xfId="29929"/>
    <cellStyle name="Output 3 2 2 3 3 4 5" xfId="29930"/>
    <cellStyle name="Output 3 2 2 3 3 4 6" xfId="29931"/>
    <cellStyle name="Output 3 2 2 3 3 5" xfId="29932"/>
    <cellStyle name="Output 3 2 2 3 3 6" xfId="29933"/>
    <cellStyle name="Output 3 2 2 3 3 7" xfId="29934"/>
    <cellStyle name="Output 3 2 2 3 3 8" xfId="29935"/>
    <cellStyle name="Output 3 2 2 3 3 9" xfId="29936"/>
    <cellStyle name="Output 3 2 2 3 4" xfId="29937"/>
    <cellStyle name="Output 3 2 2 3 4 2" xfId="29938"/>
    <cellStyle name="Output 3 2 2 3 4 2 2" xfId="29939"/>
    <cellStyle name="Output 3 2 2 3 4 2 3" xfId="29940"/>
    <cellStyle name="Output 3 2 2 3 4 2 4" xfId="29941"/>
    <cellStyle name="Output 3 2 2 3 4 2 5" xfId="29942"/>
    <cellStyle name="Output 3 2 2 3 4 2 6" xfId="29943"/>
    <cellStyle name="Output 3 2 2 3 4 3" xfId="29944"/>
    <cellStyle name="Output 3 2 2 3 4 3 2" xfId="29945"/>
    <cellStyle name="Output 3 2 2 3 4 3 3" xfId="29946"/>
    <cellStyle name="Output 3 2 2 3 4 3 4" xfId="29947"/>
    <cellStyle name="Output 3 2 2 3 4 3 5" xfId="29948"/>
    <cellStyle name="Output 3 2 2 3 4 3 6" xfId="29949"/>
    <cellStyle name="Output 3 2 2 3 4 4" xfId="29950"/>
    <cellStyle name="Output 3 2 2 3 4 5" xfId="29951"/>
    <cellStyle name="Output 3 2 2 3 4 6" xfId="29952"/>
    <cellStyle name="Output 3 2 2 3 4 7" xfId="29953"/>
    <cellStyle name="Output 3 2 2 3 4 8" xfId="29954"/>
    <cellStyle name="Output 3 2 2 3 5" xfId="29955"/>
    <cellStyle name="Output 3 2 2 3 5 2" xfId="29956"/>
    <cellStyle name="Output 3 2 2 3 5 3" xfId="29957"/>
    <cellStyle name="Output 3 2 2 3 5 4" xfId="29958"/>
    <cellStyle name="Output 3 2 2 3 5 5" xfId="29959"/>
    <cellStyle name="Output 3 2 2 3 5 6" xfId="29960"/>
    <cellStyle name="Output 3 2 2 3 6" xfId="29961"/>
    <cellStyle name="Output 3 2 2 3 6 2" xfId="29962"/>
    <cellStyle name="Output 3 2 2 3 6 3" xfId="29963"/>
    <cellStyle name="Output 3 2 2 3 6 4" xfId="29964"/>
    <cellStyle name="Output 3 2 2 3 6 5" xfId="29965"/>
    <cellStyle name="Output 3 2 2 3 6 6" xfId="29966"/>
    <cellStyle name="Output 3 2 2 3 7" xfId="29967"/>
    <cellStyle name="Output 3 2 2 3 8" xfId="29968"/>
    <cellStyle name="Output 3 2 2 3 9" xfId="29969"/>
    <cellStyle name="Output 3 2 2 4" xfId="29970"/>
    <cellStyle name="Output 3 2 2 4 10" xfId="29971"/>
    <cellStyle name="Output 3 2 2 4 2" xfId="29972"/>
    <cellStyle name="Output 3 2 2 4 2 2" xfId="29973"/>
    <cellStyle name="Output 3 2 2 4 2 2 2" xfId="29974"/>
    <cellStyle name="Output 3 2 2 4 2 2 2 2" xfId="29975"/>
    <cellStyle name="Output 3 2 2 4 2 2 2 3" xfId="29976"/>
    <cellStyle name="Output 3 2 2 4 2 2 2 4" xfId="29977"/>
    <cellStyle name="Output 3 2 2 4 2 2 2 5" xfId="29978"/>
    <cellStyle name="Output 3 2 2 4 2 2 2 6" xfId="29979"/>
    <cellStyle name="Output 3 2 2 4 2 2 3" xfId="29980"/>
    <cellStyle name="Output 3 2 2 4 2 2 3 2" xfId="29981"/>
    <cellStyle name="Output 3 2 2 4 2 2 3 3" xfId="29982"/>
    <cellStyle name="Output 3 2 2 4 2 2 3 4" xfId="29983"/>
    <cellStyle name="Output 3 2 2 4 2 2 3 5" xfId="29984"/>
    <cellStyle name="Output 3 2 2 4 2 2 3 6" xfId="29985"/>
    <cellStyle name="Output 3 2 2 4 2 2 4" xfId="29986"/>
    <cellStyle name="Output 3 2 2 4 2 2 5" xfId="29987"/>
    <cellStyle name="Output 3 2 2 4 2 2 6" xfId="29988"/>
    <cellStyle name="Output 3 2 2 4 2 2 7" xfId="29989"/>
    <cellStyle name="Output 3 2 2 4 2 2 8" xfId="29990"/>
    <cellStyle name="Output 3 2 2 4 2 3" xfId="29991"/>
    <cellStyle name="Output 3 2 2 4 2 3 2" xfId="29992"/>
    <cellStyle name="Output 3 2 2 4 2 3 3" xfId="29993"/>
    <cellStyle name="Output 3 2 2 4 2 3 4" xfId="29994"/>
    <cellStyle name="Output 3 2 2 4 2 3 5" xfId="29995"/>
    <cellStyle name="Output 3 2 2 4 2 3 6" xfId="29996"/>
    <cellStyle name="Output 3 2 2 4 2 4" xfId="29997"/>
    <cellStyle name="Output 3 2 2 4 2 4 2" xfId="29998"/>
    <cellStyle name="Output 3 2 2 4 2 4 3" xfId="29999"/>
    <cellStyle name="Output 3 2 2 4 2 4 4" xfId="30000"/>
    <cellStyle name="Output 3 2 2 4 2 4 5" xfId="30001"/>
    <cellStyle name="Output 3 2 2 4 2 4 6" xfId="30002"/>
    <cellStyle name="Output 3 2 2 4 2 5" xfId="30003"/>
    <cellStyle name="Output 3 2 2 4 2 6" xfId="30004"/>
    <cellStyle name="Output 3 2 2 4 2 7" xfId="30005"/>
    <cellStyle name="Output 3 2 2 4 2 8" xfId="30006"/>
    <cellStyle name="Output 3 2 2 4 2 9" xfId="30007"/>
    <cellStyle name="Output 3 2 2 4 3" xfId="30008"/>
    <cellStyle name="Output 3 2 2 4 3 2" xfId="30009"/>
    <cellStyle name="Output 3 2 2 4 3 2 2" xfId="30010"/>
    <cellStyle name="Output 3 2 2 4 3 2 3" xfId="30011"/>
    <cellStyle name="Output 3 2 2 4 3 2 4" xfId="30012"/>
    <cellStyle name="Output 3 2 2 4 3 2 5" xfId="30013"/>
    <cellStyle name="Output 3 2 2 4 3 2 6" xfId="30014"/>
    <cellStyle name="Output 3 2 2 4 3 3" xfId="30015"/>
    <cellStyle name="Output 3 2 2 4 3 3 2" xfId="30016"/>
    <cellStyle name="Output 3 2 2 4 3 3 3" xfId="30017"/>
    <cellStyle name="Output 3 2 2 4 3 3 4" xfId="30018"/>
    <cellStyle name="Output 3 2 2 4 3 3 5" xfId="30019"/>
    <cellStyle name="Output 3 2 2 4 3 3 6" xfId="30020"/>
    <cellStyle name="Output 3 2 2 4 3 4" xfId="30021"/>
    <cellStyle name="Output 3 2 2 4 3 5" xfId="30022"/>
    <cellStyle name="Output 3 2 2 4 3 6" xfId="30023"/>
    <cellStyle name="Output 3 2 2 4 3 7" xfId="30024"/>
    <cellStyle name="Output 3 2 2 4 3 8" xfId="30025"/>
    <cellStyle name="Output 3 2 2 4 4" xfId="30026"/>
    <cellStyle name="Output 3 2 2 4 4 2" xfId="30027"/>
    <cellStyle name="Output 3 2 2 4 4 3" xfId="30028"/>
    <cellStyle name="Output 3 2 2 4 4 4" xfId="30029"/>
    <cellStyle name="Output 3 2 2 4 4 5" xfId="30030"/>
    <cellStyle name="Output 3 2 2 4 4 6" xfId="30031"/>
    <cellStyle name="Output 3 2 2 4 5" xfId="30032"/>
    <cellStyle name="Output 3 2 2 4 5 2" xfId="30033"/>
    <cellStyle name="Output 3 2 2 4 5 3" xfId="30034"/>
    <cellStyle name="Output 3 2 2 4 5 4" xfId="30035"/>
    <cellStyle name="Output 3 2 2 4 5 5" xfId="30036"/>
    <cellStyle name="Output 3 2 2 4 5 6" xfId="30037"/>
    <cellStyle name="Output 3 2 2 4 6" xfId="30038"/>
    <cellStyle name="Output 3 2 2 4 7" xfId="30039"/>
    <cellStyle name="Output 3 2 2 4 8" xfId="30040"/>
    <cellStyle name="Output 3 2 2 4 9" xfId="30041"/>
    <cellStyle name="Output 3 2 2 5" xfId="30042"/>
    <cellStyle name="Output 3 2 2 5 2" xfId="30043"/>
    <cellStyle name="Output 3 2 2 5 2 2" xfId="30044"/>
    <cellStyle name="Output 3 2 2 5 2 2 2" xfId="30045"/>
    <cellStyle name="Output 3 2 2 5 2 2 3" xfId="30046"/>
    <cellStyle name="Output 3 2 2 5 2 2 4" xfId="30047"/>
    <cellStyle name="Output 3 2 2 5 2 2 5" xfId="30048"/>
    <cellStyle name="Output 3 2 2 5 2 2 6" xfId="30049"/>
    <cellStyle name="Output 3 2 2 5 2 3" xfId="30050"/>
    <cellStyle name="Output 3 2 2 5 2 3 2" xfId="30051"/>
    <cellStyle name="Output 3 2 2 5 2 3 3" xfId="30052"/>
    <cellStyle name="Output 3 2 2 5 2 3 4" xfId="30053"/>
    <cellStyle name="Output 3 2 2 5 2 3 5" xfId="30054"/>
    <cellStyle name="Output 3 2 2 5 2 3 6" xfId="30055"/>
    <cellStyle name="Output 3 2 2 5 2 4" xfId="30056"/>
    <cellStyle name="Output 3 2 2 5 2 5" xfId="30057"/>
    <cellStyle name="Output 3 2 2 5 2 6" xfId="30058"/>
    <cellStyle name="Output 3 2 2 5 2 7" xfId="30059"/>
    <cellStyle name="Output 3 2 2 5 2 8" xfId="30060"/>
    <cellStyle name="Output 3 2 2 5 3" xfId="30061"/>
    <cellStyle name="Output 3 2 2 5 3 2" xfId="30062"/>
    <cellStyle name="Output 3 2 2 5 3 3" xfId="30063"/>
    <cellStyle name="Output 3 2 2 5 3 4" xfId="30064"/>
    <cellStyle name="Output 3 2 2 5 3 5" xfId="30065"/>
    <cellStyle name="Output 3 2 2 5 3 6" xfId="30066"/>
    <cellStyle name="Output 3 2 2 5 4" xfId="30067"/>
    <cellStyle name="Output 3 2 2 5 4 2" xfId="30068"/>
    <cellStyle name="Output 3 2 2 5 4 3" xfId="30069"/>
    <cellStyle name="Output 3 2 2 5 4 4" xfId="30070"/>
    <cellStyle name="Output 3 2 2 5 4 5" xfId="30071"/>
    <cellStyle name="Output 3 2 2 5 4 6" xfId="30072"/>
    <cellStyle name="Output 3 2 2 5 5" xfId="30073"/>
    <cellStyle name="Output 3 2 2 5 6" xfId="30074"/>
    <cellStyle name="Output 3 2 2 5 7" xfId="30075"/>
    <cellStyle name="Output 3 2 2 5 8" xfId="30076"/>
    <cellStyle name="Output 3 2 2 5 9" xfId="30077"/>
    <cellStyle name="Output 3 2 2 6" xfId="30078"/>
    <cellStyle name="Output 3 2 2 6 2" xfId="30079"/>
    <cellStyle name="Output 3 2 2 6 2 2" xfId="30080"/>
    <cellStyle name="Output 3 2 2 6 2 3" xfId="30081"/>
    <cellStyle name="Output 3 2 2 6 2 4" xfId="30082"/>
    <cellStyle name="Output 3 2 2 6 2 5" xfId="30083"/>
    <cellStyle name="Output 3 2 2 6 2 6" xfId="30084"/>
    <cellStyle name="Output 3 2 2 6 3" xfId="30085"/>
    <cellStyle name="Output 3 2 2 6 3 2" xfId="30086"/>
    <cellStyle name="Output 3 2 2 6 3 3" xfId="30087"/>
    <cellStyle name="Output 3 2 2 6 3 4" xfId="30088"/>
    <cellStyle name="Output 3 2 2 6 3 5" xfId="30089"/>
    <cellStyle name="Output 3 2 2 6 3 6" xfId="30090"/>
    <cellStyle name="Output 3 2 2 6 4" xfId="30091"/>
    <cellStyle name="Output 3 2 2 6 5" xfId="30092"/>
    <cellStyle name="Output 3 2 2 6 6" xfId="30093"/>
    <cellStyle name="Output 3 2 2 6 7" xfId="30094"/>
    <cellStyle name="Output 3 2 2 6 8" xfId="30095"/>
    <cellStyle name="Output 3 2 2 7" xfId="30096"/>
    <cellStyle name="Output 3 2 2 7 2" xfId="30097"/>
    <cellStyle name="Output 3 2 2 7 3" xfId="30098"/>
    <cellStyle name="Output 3 2 2 7 4" xfId="30099"/>
    <cellStyle name="Output 3 2 2 7 5" xfId="30100"/>
    <cellStyle name="Output 3 2 2 7 6" xfId="30101"/>
    <cellStyle name="Output 3 2 2 8" xfId="30102"/>
    <cellStyle name="Output 3 2 2 8 2" xfId="30103"/>
    <cellStyle name="Output 3 2 2 8 3" xfId="30104"/>
    <cellStyle name="Output 3 2 2 8 4" xfId="30105"/>
    <cellStyle name="Output 3 2 2 8 5" xfId="30106"/>
    <cellStyle name="Output 3 2 2 8 6" xfId="30107"/>
    <cellStyle name="Output 3 2 2 9" xfId="30108"/>
    <cellStyle name="Output 3 2 3" xfId="30109"/>
    <cellStyle name="Output 3 2 3 10" xfId="30110"/>
    <cellStyle name="Output 3 2 3 11" xfId="30111"/>
    <cellStyle name="Output 3 2 3 12" xfId="30112"/>
    <cellStyle name="Output 3 2 3 2" xfId="30113"/>
    <cellStyle name="Output 3 2 3 2 10" xfId="30114"/>
    <cellStyle name="Output 3 2 3 2 11" xfId="30115"/>
    <cellStyle name="Output 3 2 3 2 2" xfId="30116"/>
    <cellStyle name="Output 3 2 3 2 2 10" xfId="30117"/>
    <cellStyle name="Output 3 2 3 2 2 2" xfId="30118"/>
    <cellStyle name="Output 3 2 3 2 2 2 2" xfId="30119"/>
    <cellStyle name="Output 3 2 3 2 2 2 2 2" xfId="30120"/>
    <cellStyle name="Output 3 2 3 2 2 2 2 2 2" xfId="30121"/>
    <cellStyle name="Output 3 2 3 2 2 2 2 2 3" xfId="30122"/>
    <cellStyle name="Output 3 2 3 2 2 2 2 2 4" xfId="30123"/>
    <cellStyle name="Output 3 2 3 2 2 2 2 2 5" xfId="30124"/>
    <cellStyle name="Output 3 2 3 2 2 2 2 2 6" xfId="30125"/>
    <cellStyle name="Output 3 2 3 2 2 2 2 3" xfId="30126"/>
    <cellStyle name="Output 3 2 3 2 2 2 2 3 2" xfId="30127"/>
    <cellStyle name="Output 3 2 3 2 2 2 2 3 3" xfId="30128"/>
    <cellStyle name="Output 3 2 3 2 2 2 2 3 4" xfId="30129"/>
    <cellStyle name="Output 3 2 3 2 2 2 2 3 5" xfId="30130"/>
    <cellStyle name="Output 3 2 3 2 2 2 2 3 6" xfId="30131"/>
    <cellStyle name="Output 3 2 3 2 2 2 2 4" xfId="30132"/>
    <cellStyle name="Output 3 2 3 2 2 2 2 5" xfId="30133"/>
    <cellStyle name="Output 3 2 3 2 2 2 2 6" xfId="30134"/>
    <cellStyle name="Output 3 2 3 2 2 2 2 7" xfId="30135"/>
    <cellStyle name="Output 3 2 3 2 2 2 2 8" xfId="30136"/>
    <cellStyle name="Output 3 2 3 2 2 2 3" xfId="30137"/>
    <cellStyle name="Output 3 2 3 2 2 2 3 2" xfId="30138"/>
    <cellStyle name="Output 3 2 3 2 2 2 3 3" xfId="30139"/>
    <cellStyle name="Output 3 2 3 2 2 2 3 4" xfId="30140"/>
    <cellStyle name="Output 3 2 3 2 2 2 3 5" xfId="30141"/>
    <cellStyle name="Output 3 2 3 2 2 2 3 6" xfId="30142"/>
    <cellStyle name="Output 3 2 3 2 2 2 4" xfId="30143"/>
    <cellStyle name="Output 3 2 3 2 2 2 4 2" xfId="30144"/>
    <cellStyle name="Output 3 2 3 2 2 2 4 3" xfId="30145"/>
    <cellStyle name="Output 3 2 3 2 2 2 4 4" xfId="30146"/>
    <cellStyle name="Output 3 2 3 2 2 2 4 5" xfId="30147"/>
    <cellStyle name="Output 3 2 3 2 2 2 4 6" xfId="30148"/>
    <cellStyle name="Output 3 2 3 2 2 2 5" xfId="30149"/>
    <cellStyle name="Output 3 2 3 2 2 2 6" xfId="30150"/>
    <cellStyle name="Output 3 2 3 2 2 2 7" xfId="30151"/>
    <cellStyle name="Output 3 2 3 2 2 2 8" xfId="30152"/>
    <cellStyle name="Output 3 2 3 2 2 2 9" xfId="30153"/>
    <cellStyle name="Output 3 2 3 2 2 3" xfId="30154"/>
    <cellStyle name="Output 3 2 3 2 2 3 2" xfId="30155"/>
    <cellStyle name="Output 3 2 3 2 2 3 2 2" xfId="30156"/>
    <cellStyle name="Output 3 2 3 2 2 3 2 3" xfId="30157"/>
    <cellStyle name="Output 3 2 3 2 2 3 2 4" xfId="30158"/>
    <cellStyle name="Output 3 2 3 2 2 3 2 5" xfId="30159"/>
    <cellStyle name="Output 3 2 3 2 2 3 2 6" xfId="30160"/>
    <cellStyle name="Output 3 2 3 2 2 3 3" xfId="30161"/>
    <cellStyle name="Output 3 2 3 2 2 3 3 2" xfId="30162"/>
    <cellStyle name="Output 3 2 3 2 2 3 3 3" xfId="30163"/>
    <cellStyle name="Output 3 2 3 2 2 3 3 4" xfId="30164"/>
    <cellStyle name="Output 3 2 3 2 2 3 3 5" xfId="30165"/>
    <cellStyle name="Output 3 2 3 2 2 3 3 6" xfId="30166"/>
    <cellStyle name="Output 3 2 3 2 2 3 4" xfId="30167"/>
    <cellStyle name="Output 3 2 3 2 2 3 5" xfId="30168"/>
    <cellStyle name="Output 3 2 3 2 2 3 6" xfId="30169"/>
    <cellStyle name="Output 3 2 3 2 2 3 7" xfId="30170"/>
    <cellStyle name="Output 3 2 3 2 2 3 8" xfId="30171"/>
    <cellStyle name="Output 3 2 3 2 2 4" xfId="30172"/>
    <cellStyle name="Output 3 2 3 2 2 4 2" xfId="30173"/>
    <cellStyle name="Output 3 2 3 2 2 4 3" xfId="30174"/>
    <cellStyle name="Output 3 2 3 2 2 4 4" xfId="30175"/>
    <cellStyle name="Output 3 2 3 2 2 4 5" xfId="30176"/>
    <cellStyle name="Output 3 2 3 2 2 4 6" xfId="30177"/>
    <cellStyle name="Output 3 2 3 2 2 5" xfId="30178"/>
    <cellStyle name="Output 3 2 3 2 2 5 2" xfId="30179"/>
    <cellStyle name="Output 3 2 3 2 2 5 3" xfId="30180"/>
    <cellStyle name="Output 3 2 3 2 2 5 4" xfId="30181"/>
    <cellStyle name="Output 3 2 3 2 2 5 5" xfId="30182"/>
    <cellStyle name="Output 3 2 3 2 2 5 6" xfId="30183"/>
    <cellStyle name="Output 3 2 3 2 2 6" xfId="30184"/>
    <cellStyle name="Output 3 2 3 2 2 7" xfId="30185"/>
    <cellStyle name="Output 3 2 3 2 2 8" xfId="30186"/>
    <cellStyle name="Output 3 2 3 2 2 9" xfId="30187"/>
    <cellStyle name="Output 3 2 3 2 3" xfId="30188"/>
    <cellStyle name="Output 3 2 3 2 3 2" xfId="30189"/>
    <cellStyle name="Output 3 2 3 2 3 2 2" xfId="30190"/>
    <cellStyle name="Output 3 2 3 2 3 2 2 2" xfId="30191"/>
    <cellStyle name="Output 3 2 3 2 3 2 2 3" xfId="30192"/>
    <cellStyle name="Output 3 2 3 2 3 2 2 4" xfId="30193"/>
    <cellStyle name="Output 3 2 3 2 3 2 2 5" xfId="30194"/>
    <cellStyle name="Output 3 2 3 2 3 2 2 6" xfId="30195"/>
    <cellStyle name="Output 3 2 3 2 3 2 3" xfId="30196"/>
    <cellStyle name="Output 3 2 3 2 3 2 3 2" xfId="30197"/>
    <cellStyle name="Output 3 2 3 2 3 2 3 3" xfId="30198"/>
    <cellStyle name="Output 3 2 3 2 3 2 3 4" xfId="30199"/>
    <cellStyle name="Output 3 2 3 2 3 2 3 5" xfId="30200"/>
    <cellStyle name="Output 3 2 3 2 3 2 3 6" xfId="30201"/>
    <cellStyle name="Output 3 2 3 2 3 2 4" xfId="30202"/>
    <cellStyle name="Output 3 2 3 2 3 2 5" xfId="30203"/>
    <cellStyle name="Output 3 2 3 2 3 2 6" xfId="30204"/>
    <cellStyle name="Output 3 2 3 2 3 2 7" xfId="30205"/>
    <cellStyle name="Output 3 2 3 2 3 2 8" xfId="30206"/>
    <cellStyle name="Output 3 2 3 2 3 3" xfId="30207"/>
    <cellStyle name="Output 3 2 3 2 3 3 2" xfId="30208"/>
    <cellStyle name="Output 3 2 3 2 3 3 3" xfId="30209"/>
    <cellStyle name="Output 3 2 3 2 3 3 4" xfId="30210"/>
    <cellStyle name="Output 3 2 3 2 3 3 5" xfId="30211"/>
    <cellStyle name="Output 3 2 3 2 3 3 6" xfId="30212"/>
    <cellStyle name="Output 3 2 3 2 3 4" xfId="30213"/>
    <cellStyle name="Output 3 2 3 2 3 4 2" xfId="30214"/>
    <cellStyle name="Output 3 2 3 2 3 4 3" xfId="30215"/>
    <cellStyle name="Output 3 2 3 2 3 4 4" xfId="30216"/>
    <cellStyle name="Output 3 2 3 2 3 4 5" xfId="30217"/>
    <cellStyle name="Output 3 2 3 2 3 4 6" xfId="30218"/>
    <cellStyle name="Output 3 2 3 2 3 5" xfId="30219"/>
    <cellStyle name="Output 3 2 3 2 3 6" xfId="30220"/>
    <cellStyle name="Output 3 2 3 2 3 7" xfId="30221"/>
    <cellStyle name="Output 3 2 3 2 3 8" xfId="30222"/>
    <cellStyle name="Output 3 2 3 2 3 9" xfId="30223"/>
    <cellStyle name="Output 3 2 3 2 4" xfId="30224"/>
    <cellStyle name="Output 3 2 3 2 4 2" xfId="30225"/>
    <cellStyle name="Output 3 2 3 2 4 2 2" xfId="30226"/>
    <cellStyle name="Output 3 2 3 2 4 2 3" xfId="30227"/>
    <cellStyle name="Output 3 2 3 2 4 2 4" xfId="30228"/>
    <cellStyle name="Output 3 2 3 2 4 2 5" xfId="30229"/>
    <cellStyle name="Output 3 2 3 2 4 2 6" xfId="30230"/>
    <cellStyle name="Output 3 2 3 2 4 3" xfId="30231"/>
    <cellStyle name="Output 3 2 3 2 4 3 2" xfId="30232"/>
    <cellStyle name="Output 3 2 3 2 4 3 3" xfId="30233"/>
    <cellStyle name="Output 3 2 3 2 4 3 4" xfId="30234"/>
    <cellStyle name="Output 3 2 3 2 4 3 5" xfId="30235"/>
    <cellStyle name="Output 3 2 3 2 4 3 6" xfId="30236"/>
    <cellStyle name="Output 3 2 3 2 4 4" xfId="30237"/>
    <cellStyle name="Output 3 2 3 2 4 5" xfId="30238"/>
    <cellStyle name="Output 3 2 3 2 4 6" xfId="30239"/>
    <cellStyle name="Output 3 2 3 2 4 7" xfId="30240"/>
    <cellStyle name="Output 3 2 3 2 4 8" xfId="30241"/>
    <cellStyle name="Output 3 2 3 2 5" xfId="30242"/>
    <cellStyle name="Output 3 2 3 2 5 2" xfId="30243"/>
    <cellStyle name="Output 3 2 3 2 5 3" xfId="30244"/>
    <cellStyle name="Output 3 2 3 2 5 4" xfId="30245"/>
    <cellStyle name="Output 3 2 3 2 5 5" xfId="30246"/>
    <cellStyle name="Output 3 2 3 2 5 6" xfId="30247"/>
    <cellStyle name="Output 3 2 3 2 6" xfId="30248"/>
    <cellStyle name="Output 3 2 3 2 6 2" xfId="30249"/>
    <cellStyle name="Output 3 2 3 2 6 3" xfId="30250"/>
    <cellStyle name="Output 3 2 3 2 6 4" xfId="30251"/>
    <cellStyle name="Output 3 2 3 2 6 5" xfId="30252"/>
    <cellStyle name="Output 3 2 3 2 6 6" xfId="30253"/>
    <cellStyle name="Output 3 2 3 2 7" xfId="30254"/>
    <cellStyle name="Output 3 2 3 2 8" xfId="30255"/>
    <cellStyle name="Output 3 2 3 2 9" xfId="30256"/>
    <cellStyle name="Output 3 2 3 3" xfId="30257"/>
    <cellStyle name="Output 3 2 3 3 10" xfId="30258"/>
    <cellStyle name="Output 3 2 3 3 2" xfId="30259"/>
    <cellStyle name="Output 3 2 3 3 2 2" xfId="30260"/>
    <cellStyle name="Output 3 2 3 3 2 2 2" xfId="30261"/>
    <cellStyle name="Output 3 2 3 3 2 2 2 2" xfId="30262"/>
    <cellStyle name="Output 3 2 3 3 2 2 2 3" xfId="30263"/>
    <cellStyle name="Output 3 2 3 3 2 2 2 4" xfId="30264"/>
    <cellStyle name="Output 3 2 3 3 2 2 2 5" xfId="30265"/>
    <cellStyle name="Output 3 2 3 3 2 2 2 6" xfId="30266"/>
    <cellStyle name="Output 3 2 3 3 2 2 3" xfId="30267"/>
    <cellStyle name="Output 3 2 3 3 2 2 3 2" xfId="30268"/>
    <cellStyle name="Output 3 2 3 3 2 2 3 3" xfId="30269"/>
    <cellStyle name="Output 3 2 3 3 2 2 3 4" xfId="30270"/>
    <cellStyle name="Output 3 2 3 3 2 2 3 5" xfId="30271"/>
    <cellStyle name="Output 3 2 3 3 2 2 3 6" xfId="30272"/>
    <cellStyle name="Output 3 2 3 3 2 2 4" xfId="30273"/>
    <cellStyle name="Output 3 2 3 3 2 2 5" xfId="30274"/>
    <cellStyle name="Output 3 2 3 3 2 2 6" xfId="30275"/>
    <cellStyle name="Output 3 2 3 3 2 2 7" xfId="30276"/>
    <cellStyle name="Output 3 2 3 3 2 2 8" xfId="30277"/>
    <cellStyle name="Output 3 2 3 3 2 3" xfId="30278"/>
    <cellStyle name="Output 3 2 3 3 2 3 2" xfId="30279"/>
    <cellStyle name="Output 3 2 3 3 2 3 3" xfId="30280"/>
    <cellStyle name="Output 3 2 3 3 2 3 4" xfId="30281"/>
    <cellStyle name="Output 3 2 3 3 2 3 5" xfId="30282"/>
    <cellStyle name="Output 3 2 3 3 2 3 6" xfId="30283"/>
    <cellStyle name="Output 3 2 3 3 2 4" xfId="30284"/>
    <cellStyle name="Output 3 2 3 3 2 4 2" xfId="30285"/>
    <cellStyle name="Output 3 2 3 3 2 4 3" xfId="30286"/>
    <cellStyle name="Output 3 2 3 3 2 4 4" xfId="30287"/>
    <cellStyle name="Output 3 2 3 3 2 4 5" xfId="30288"/>
    <cellStyle name="Output 3 2 3 3 2 4 6" xfId="30289"/>
    <cellStyle name="Output 3 2 3 3 2 5" xfId="30290"/>
    <cellStyle name="Output 3 2 3 3 2 6" xfId="30291"/>
    <cellStyle name="Output 3 2 3 3 2 7" xfId="30292"/>
    <cellStyle name="Output 3 2 3 3 2 8" xfId="30293"/>
    <cellStyle name="Output 3 2 3 3 2 9" xfId="30294"/>
    <cellStyle name="Output 3 2 3 3 3" xfId="30295"/>
    <cellStyle name="Output 3 2 3 3 3 2" xfId="30296"/>
    <cellStyle name="Output 3 2 3 3 3 2 2" xfId="30297"/>
    <cellStyle name="Output 3 2 3 3 3 2 3" xfId="30298"/>
    <cellStyle name="Output 3 2 3 3 3 2 4" xfId="30299"/>
    <cellStyle name="Output 3 2 3 3 3 2 5" xfId="30300"/>
    <cellStyle name="Output 3 2 3 3 3 2 6" xfId="30301"/>
    <cellStyle name="Output 3 2 3 3 3 3" xfId="30302"/>
    <cellStyle name="Output 3 2 3 3 3 3 2" xfId="30303"/>
    <cellStyle name="Output 3 2 3 3 3 3 3" xfId="30304"/>
    <cellStyle name="Output 3 2 3 3 3 3 4" xfId="30305"/>
    <cellStyle name="Output 3 2 3 3 3 3 5" xfId="30306"/>
    <cellStyle name="Output 3 2 3 3 3 3 6" xfId="30307"/>
    <cellStyle name="Output 3 2 3 3 3 4" xfId="30308"/>
    <cellStyle name="Output 3 2 3 3 3 5" xfId="30309"/>
    <cellStyle name="Output 3 2 3 3 3 6" xfId="30310"/>
    <cellStyle name="Output 3 2 3 3 3 7" xfId="30311"/>
    <cellStyle name="Output 3 2 3 3 3 8" xfId="30312"/>
    <cellStyle name="Output 3 2 3 3 4" xfId="30313"/>
    <cellStyle name="Output 3 2 3 3 4 2" xfId="30314"/>
    <cellStyle name="Output 3 2 3 3 4 3" xfId="30315"/>
    <cellStyle name="Output 3 2 3 3 4 4" xfId="30316"/>
    <cellStyle name="Output 3 2 3 3 4 5" xfId="30317"/>
    <cellStyle name="Output 3 2 3 3 4 6" xfId="30318"/>
    <cellStyle name="Output 3 2 3 3 5" xfId="30319"/>
    <cellStyle name="Output 3 2 3 3 5 2" xfId="30320"/>
    <cellStyle name="Output 3 2 3 3 5 3" xfId="30321"/>
    <cellStyle name="Output 3 2 3 3 5 4" xfId="30322"/>
    <cellStyle name="Output 3 2 3 3 5 5" xfId="30323"/>
    <cellStyle name="Output 3 2 3 3 5 6" xfId="30324"/>
    <cellStyle name="Output 3 2 3 3 6" xfId="30325"/>
    <cellStyle name="Output 3 2 3 3 7" xfId="30326"/>
    <cellStyle name="Output 3 2 3 3 8" xfId="30327"/>
    <cellStyle name="Output 3 2 3 3 9" xfId="30328"/>
    <cellStyle name="Output 3 2 3 4" xfId="30329"/>
    <cellStyle name="Output 3 2 3 4 2" xfId="30330"/>
    <cellStyle name="Output 3 2 3 4 2 2" xfId="30331"/>
    <cellStyle name="Output 3 2 3 4 2 2 2" xfId="30332"/>
    <cellStyle name="Output 3 2 3 4 2 2 3" xfId="30333"/>
    <cellStyle name="Output 3 2 3 4 2 2 4" xfId="30334"/>
    <cellStyle name="Output 3 2 3 4 2 2 5" xfId="30335"/>
    <cellStyle name="Output 3 2 3 4 2 2 6" xfId="30336"/>
    <cellStyle name="Output 3 2 3 4 2 3" xfId="30337"/>
    <cellStyle name="Output 3 2 3 4 2 3 2" xfId="30338"/>
    <cellStyle name="Output 3 2 3 4 2 3 3" xfId="30339"/>
    <cellStyle name="Output 3 2 3 4 2 3 4" xfId="30340"/>
    <cellStyle name="Output 3 2 3 4 2 3 5" xfId="30341"/>
    <cellStyle name="Output 3 2 3 4 2 3 6" xfId="30342"/>
    <cellStyle name="Output 3 2 3 4 2 4" xfId="30343"/>
    <cellStyle name="Output 3 2 3 4 2 5" xfId="30344"/>
    <cellStyle name="Output 3 2 3 4 2 6" xfId="30345"/>
    <cellStyle name="Output 3 2 3 4 2 7" xfId="30346"/>
    <cellStyle name="Output 3 2 3 4 2 8" xfId="30347"/>
    <cellStyle name="Output 3 2 3 4 3" xfId="30348"/>
    <cellStyle name="Output 3 2 3 4 3 2" xfId="30349"/>
    <cellStyle name="Output 3 2 3 4 3 3" xfId="30350"/>
    <cellStyle name="Output 3 2 3 4 3 4" xfId="30351"/>
    <cellStyle name="Output 3 2 3 4 3 5" xfId="30352"/>
    <cellStyle name="Output 3 2 3 4 3 6" xfId="30353"/>
    <cellStyle name="Output 3 2 3 4 4" xfId="30354"/>
    <cellStyle name="Output 3 2 3 4 4 2" xfId="30355"/>
    <cellStyle name="Output 3 2 3 4 4 3" xfId="30356"/>
    <cellStyle name="Output 3 2 3 4 4 4" xfId="30357"/>
    <cellStyle name="Output 3 2 3 4 4 5" xfId="30358"/>
    <cellStyle name="Output 3 2 3 4 4 6" xfId="30359"/>
    <cellStyle name="Output 3 2 3 4 5" xfId="30360"/>
    <cellStyle name="Output 3 2 3 4 6" xfId="30361"/>
    <cellStyle name="Output 3 2 3 4 7" xfId="30362"/>
    <cellStyle name="Output 3 2 3 4 8" xfId="30363"/>
    <cellStyle name="Output 3 2 3 4 9" xfId="30364"/>
    <cellStyle name="Output 3 2 3 5" xfId="30365"/>
    <cellStyle name="Output 3 2 3 5 2" xfId="30366"/>
    <cellStyle name="Output 3 2 3 5 2 2" xfId="30367"/>
    <cellStyle name="Output 3 2 3 5 2 3" xfId="30368"/>
    <cellStyle name="Output 3 2 3 5 2 4" xfId="30369"/>
    <cellStyle name="Output 3 2 3 5 2 5" xfId="30370"/>
    <cellStyle name="Output 3 2 3 5 2 6" xfId="30371"/>
    <cellStyle name="Output 3 2 3 5 3" xfId="30372"/>
    <cellStyle name="Output 3 2 3 5 3 2" xfId="30373"/>
    <cellStyle name="Output 3 2 3 5 3 3" xfId="30374"/>
    <cellStyle name="Output 3 2 3 5 3 4" xfId="30375"/>
    <cellStyle name="Output 3 2 3 5 3 5" xfId="30376"/>
    <cellStyle name="Output 3 2 3 5 3 6" xfId="30377"/>
    <cellStyle name="Output 3 2 3 5 4" xfId="30378"/>
    <cellStyle name="Output 3 2 3 5 5" xfId="30379"/>
    <cellStyle name="Output 3 2 3 5 6" xfId="30380"/>
    <cellStyle name="Output 3 2 3 5 7" xfId="30381"/>
    <cellStyle name="Output 3 2 3 5 8" xfId="30382"/>
    <cellStyle name="Output 3 2 3 6" xfId="30383"/>
    <cellStyle name="Output 3 2 3 6 2" xfId="30384"/>
    <cellStyle name="Output 3 2 3 6 3" xfId="30385"/>
    <cellStyle name="Output 3 2 3 6 4" xfId="30386"/>
    <cellStyle name="Output 3 2 3 6 5" xfId="30387"/>
    <cellStyle name="Output 3 2 3 6 6" xfId="30388"/>
    <cellStyle name="Output 3 2 3 7" xfId="30389"/>
    <cellStyle name="Output 3 2 3 7 2" xfId="30390"/>
    <cellStyle name="Output 3 2 3 7 3" xfId="30391"/>
    <cellStyle name="Output 3 2 3 7 4" xfId="30392"/>
    <cellStyle name="Output 3 2 3 7 5" xfId="30393"/>
    <cellStyle name="Output 3 2 3 7 6" xfId="30394"/>
    <cellStyle name="Output 3 2 3 8" xfId="30395"/>
    <cellStyle name="Output 3 2 3 9" xfId="30396"/>
    <cellStyle name="Output 3 2 4" xfId="30397"/>
    <cellStyle name="Output 3 2 4 10" xfId="30398"/>
    <cellStyle name="Output 3 2 4 11" xfId="30399"/>
    <cellStyle name="Output 3 2 4 2" xfId="30400"/>
    <cellStyle name="Output 3 2 4 2 10" xfId="30401"/>
    <cellStyle name="Output 3 2 4 2 2" xfId="30402"/>
    <cellStyle name="Output 3 2 4 2 2 2" xfId="30403"/>
    <cellStyle name="Output 3 2 4 2 2 2 2" xfId="30404"/>
    <cellStyle name="Output 3 2 4 2 2 2 2 2" xfId="30405"/>
    <cellStyle name="Output 3 2 4 2 2 2 2 3" xfId="30406"/>
    <cellStyle name="Output 3 2 4 2 2 2 2 4" xfId="30407"/>
    <cellStyle name="Output 3 2 4 2 2 2 2 5" xfId="30408"/>
    <cellStyle name="Output 3 2 4 2 2 2 2 6" xfId="30409"/>
    <cellStyle name="Output 3 2 4 2 2 2 3" xfId="30410"/>
    <cellStyle name="Output 3 2 4 2 2 2 3 2" xfId="30411"/>
    <cellStyle name="Output 3 2 4 2 2 2 3 3" xfId="30412"/>
    <cellStyle name="Output 3 2 4 2 2 2 3 4" xfId="30413"/>
    <cellStyle name="Output 3 2 4 2 2 2 3 5" xfId="30414"/>
    <cellStyle name="Output 3 2 4 2 2 2 3 6" xfId="30415"/>
    <cellStyle name="Output 3 2 4 2 2 2 4" xfId="30416"/>
    <cellStyle name="Output 3 2 4 2 2 2 5" xfId="30417"/>
    <cellStyle name="Output 3 2 4 2 2 2 6" xfId="30418"/>
    <cellStyle name="Output 3 2 4 2 2 2 7" xfId="30419"/>
    <cellStyle name="Output 3 2 4 2 2 2 8" xfId="30420"/>
    <cellStyle name="Output 3 2 4 2 2 3" xfId="30421"/>
    <cellStyle name="Output 3 2 4 2 2 3 2" xfId="30422"/>
    <cellStyle name="Output 3 2 4 2 2 3 3" xfId="30423"/>
    <cellStyle name="Output 3 2 4 2 2 3 4" xfId="30424"/>
    <cellStyle name="Output 3 2 4 2 2 3 5" xfId="30425"/>
    <cellStyle name="Output 3 2 4 2 2 3 6" xfId="30426"/>
    <cellStyle name="Output 3 2 4 2 2 4" xfId="30427"/>
    <cellStyle name="Output 3 2 4 2 2 4 2" xfId="30428"/>
    <cellStyle name="Output 3 2 4 2 2 4 3" xfId="30429"/>
    <cellStyle name="Output 3 2 4 2 2 4 4" xfId="30430"/>
    <cellStyle name="Output 3 2 4 2 2 4 5" xfId="30431"/>
    <cellStyle name="Output 3 2 4 2 2 4 6" xfId="30432"/>
    <cellStyle name="Output 3 2 4 2 2 5" xfId="30433"/>
    <cellStyle name="Output 3 2 4 2 2 6" xfId="30434"/>
    <cellStyle name="Output 3 2 4 2 2 7" xfId="30435"/>
    <cellStyle name="Output 3 2 4 2 2 8" xfId="30436"/>
    <cellStyle name="Output 3 2 4 2 2 9" xfId="30437"/>
    <cellStyle name="Output 3 2 4 2 3" xfId="30438"/>
    <cellStyle name="Output 3 2 4 2 3 2" xfId="30439"/>
    <cellStyle name="Output 3 2 4 2 3 2 2" xfId="30440"/>
    <cellStyle name="Output 3 2 4 2 3 2 3" xfId="30441"/>
    <cellStyle name="Output 3 2 4 2 3 2 4" xfId="30442"/>
    <cellStyle name="Output 3 2 4 2 3 2 5" xfId="30443"/>
    <cellStyle name="Output 3 2 4 2 3 2 6" xfId="30444"/>
    <cellStyle name="Output 3 2 4 2 3 3" xfId="30445"/>
    <cellStyle name="Output 3 2 4 2 3 3 2" xfId="30446"/>
    <cellStyle name="Output 3 2 4 2 3 3 3" xfId="30447"/>
    <cellStyle name="Output 3 2 4 2 3 3 4" xfId="30448"/>
    <cellStyle name="Output 3 2 4 2 3 3 5" xfId="30449"/>
    <cellStyle name="Output 3 2 4 2 3 3 6" xfId="30450"/>
    <cellStyle name="Output 3 2 4 2 3 4" xfId="30451"/>
    <cellStyle name="Output 3 2 4 2 3 5" xfId="30452"/>
    <cellStyle name="Output 3 2 4 2 3 6" xfId="30453"/>
    <cellStyle name="Output 3 2 4 2 3 7" xfId="30454"/>
    <cellStyle name="Output 3 2 4 2 3 8" xfId="30455"/>
    <cellStyle name="Output 3 2 4 2 4" xfId="30456"/>
    <cellStyle name="Output 3 2 4 2 4 2" xfId="30457"/>
    <cellStyle name="Output 3 2 4 2 4 3" xfId="30458"/>
    <cellStyle name="Output 3 2 4 2 4 4" xfId="30459"/>
    <cellStyle name="Output 3 2 4 2 4 5" xfId="30460"/>
    <cellStyle name="Output 3 2 4 2 4 6" xfId="30461"/>
    <cellStyle name="Output 3 2 4 2 5" xfId="30462"/>
    <cellStyle name="Output 3 2 4 2 5 2" xfId="30463"/>
    <cellStyle name="Output 3 2 4 2 5 3" xfId="30464"/>
    <cellStyle name="Output 3 2 4 2 5 4" xfId="30465"/>
    <cellStyle name="Output 3 2 4 2 5 5" xfId="30466"/>
    <cellStyle name="Output 3 2 4 2 5 6" xfId="30467"/>
    <cellStyle name="Output 3 2 4 2 6" xfId="30468"/>
    <cellStyle name="Output 3 2 4 2 7" xfId="30469"/>
    <cellStyle name="Output 3 2 4 2 8" xfId="30470"/>
    <cellStyle name="Output 3 2 4 2 9" xfId="30471"/>
    <cellStyle name="Output 3 2 4 3" xfId="30472"/>
    <cellStyle name="Output 3 2 4 3 2" xfId="30473"/>
    <cellStyle name="Output 3 2 4 3 2 2" xfId="30474"/>
    <cellStyle name="Output 3 2 4 3 2 2 2" xfId="30475"/>
    <cellStyle name="Output 3 2 4 3 2 2 3" xfId="30476"/>
    <cellStyle name="Output 3 2 4 3 2 2 4" xfId="30477"/>
    <cellStyle name="Output 3 2 4 3 2 2 5" xfId="30478"/>
    <cellStyle name="Output 3 2 4 3 2 2 6" xfId="30479"/>
    <cellStyle name="Output 3 2 4 3 2 3" xfId="30480"/>
    <cellStyle name="Output 3 2 4 3 2 3 2" xfId="30481"/>
    <cellStyle name="Output 3 2 4 3 2 3 3" xfId="30482"/>
    <cellStyle name="Output 3 2 4 3 2 3 4" xfId="30483"/>
    <cellStyle name="Output 3 2 4 3 2 3 5" xfId="30484"/>
    <cellStyle name="Output 3 2 4 3 2 3 6" xfId="30485"/>
    <cellStyle name="Output 3 2 4 3 2 4" xfId="30486"/>
    <cellStyle name="Output 3 2 4 3 2 5" xfId="30487"/>
    <cellStyle name="Output 3 2 4 3 2 6" xfId="30488"/>
    <cellStyle name="Output 3 2 4 3 2 7" xfId="30489"/>
    <cellStyle name="Output 3 2 4 3 2 8" xfId="30490"/>
    <cellStyle name="Output 3 2 4 3 3" xfId="30491"/>
    <cellStyle name="Output 3 2 4 3 3 2" xfId="30492"/>
    <cellStyle name="Output 3 2 4 3 3 3" xfId="30493"/>
    <cellStyle name="Output 3 2 4 3 3 4" xfId="30494"/>
    <cellStyle name="Output 3 2 4 3 3 5" xfId="30495"/>
    <cellStyle name="Output 3 2 4 3 3 6" xfId="30496"/>
    <cellStyle name="Output 3 2 4 3 4" xfId="30497"/>
    <cellStyle name="Output 3 2 4 3 4 2" xfId="30498"/>
    <cellStyle name="Output 3 2 4 3 4 3" xfId="30499"/>
    <cellStyle name="Output 3 2 4 3 4 4" xfId="30500"/>
    <cellStyle name="Output 3 2 4 3 4 5" xfId="30501"/>
    <cellStyle name="Output 3 2 4 3 4 6" xfId="30502"/>
    <cellStyle name="Output 3 2 4 3 5" xfId="30503"/>
    <cellStyle name="Output 3 2 4 3 6" xfId="30504"/>
    <cellStyle name="Output 3 2 4 3 7" xfId="30505"/>
    <cellStyle name="Output 3 2 4 3 8" xfId="30506"/>
    <cellStyle name="Output 3 2 4 3 9" xfId="30507"/>
    <cellStyle name="Output 3 2 4 4" xfId="30508"/>
    <cellStyle name="Output 3 2 4 4 2" xfId="30509"/>
    <cellStyle name="Output 3 2 4 4 2 2" xfId="30510"/>
    <cellStyle name="Output 3 2 4 4 2 3" xfId="30511"/>
    <cellStyle name="Output 3 2 4 4 2 4" xfId="30512"/>
    <cellStyle name="Output 3 2 4 4 2 5" xfId="30513"/>
    <cellStyle name="Output 3 2 4 4 2 6" xfId="30514"/>
    <cellStyle name="Output 3 2 4 4 3" xfId="30515"/>
    <cellStyle name="Output 3 2 4 4 3 2" xfId="30516"/>
    <cellStyle name="Output 3 2 4 4 3 3" xfId="30517"/>
    <cellStyle name="Output 3 2 4 4 3 4" xfId="30518"/>
    <cellStyle name="Output 3 2 4 4 3 5" xfId="30519"/>
    <cellStyle name="Output 3 2 4 4 3 6" xfId="30520"/>
    <cellStyle name="Output 3 2 4 4 4" xfId="30521"/>
    <cellStyle name="Output 3 2 4 4 5" xfId="30522"/>
    <cellStyle name="Output 3 2 4 4 6" xfId="30523"/>
    <cellStyle name="Output 3 2 4 4 7" xfId="30524"/>
    <cellStyle name="Output 3 2 4 4 8" xfId="30525"/>
    <cellStyle name="Output 3 2 4 5" xfId="30526"/>
    <cellStyle name="Output 3 2 4 5 2" xfId="30527"/>
    <cellStyle name="Output 3 2 4 5 3" xfId="30528"/>
    <cellStyle name="Output 3 2 4 5 4" xfId="30529"/>
    <cellStyle name="Output 3 2 4 5 5" xfId="30530"/>
    <cellStyle name="Output 3 2 4 5 6" xfId="30531"/>
    <cellStyle name="Output 3 2 4 6" xfId="30532"/>
    <cellStyle name="Output 3 2 4 6 2" xfId="30533"/>
    <cellStyle name="Output 3 2 4 6 3" xfId="30534"/>
    <cellStyle name="Output 3 2 4 6 4" xfId="30535"/>
    <cellStyle name="Output 3 2 4 6 5" xfId="30536"/>
    <cellStyle name="Output 3 2 4 6 6" xfId="30537"/>
    <cellStyle name="Output 3 2 4 7" xfId="30538"/>
    <cellStyle name="Output 3 2 4 8" xfId="30539"/>
    <cellStyle name="Output 3 2 4 9" xfId="30540"/>
    <cellStyle name="Output 3 2 5" xfId="30541"/>
    <cellStyle name="Output 3 2 5 10" xfId="30542"/>
    <cellStyle name="Output 3 2 5 2" xfId="30543"/>
    <cellStyle name="Output 3 2 5 2 2" xfId="30544"/>
    <cellStyle name="Output 3 2 5 2 2 2" xfId="30545"/>
    <cellStyle name="Output 3 2 5 2 2 2 2" xfId="30546"/>
    <cellStyle name="Output 3 2 5 2 2 2 3" xfId="30547"/>
    <cellStyle name="Output 3 2 5 2 2 2 4" xfId="30548"/>
    <cellStyle name="Output 3 2 5 2 2 2 5" xfId="30549"/>
    <cellStyle name="Output 3 2 5 2 2 2 6" xfId="30550"/>
    <cellStyle name="Output 3 2 5 2 2 3" xfId="30551"/>
    <cellStyle name="Output 3 2 5 2 2 3 2" xfId="30552"/>
    <cellStyle name="Output 3 2 5 2 2 3 3" xfId="30553"/>
    <cellStyle name="Output 3 2 5 2 2 3 4" xfId="30554"/>
    <cellStyle name="Output 3 2 5 2 2 3 5" xfId="30555"/>
    <cellStyle name="Output 3 2 5 2 2 3 6" xfId="30556"/>
    <cellStyle name="Output 3 2 5 2 2 4" xfId="30557"/>
    <cellStyle name="Output 3 2 5 2 2 5" xfId="30558"/>
    <cellStyle name="Output 3 2 5 2 2 6" xfId="30559"/>
    <cellStyle name="Output 3 2 5 2 2 7" xfId="30560"/>
    <cellStyle name="Output 3 2 5 2 2 8" xfId="30561"/>
    <cellStyle name="Output 3 2 5 2 3" xfId="30562"/>
    <cellStyle name="Output 3 2 5 2 3 2" xfId="30563"/>
    <cellStyle name="Output 3 2 5 2 3 3" xfId="30564"/>
    <cellStyle name="Output 3 2 5 2 3 4" xfId="30565"/>
    <cellStyle name="Output 3 2 5 2 3 5" xfId="30566"/>
    <cellStyle name="Output 3 2 5 2 3 6" xfId="30567"/>
    <cellStyle name="Output 3 2 5 2 4" xfId="30568"/>
    <cellStyle name="Output 3 2 5 2 4 2" xfId="30569"/>
    <cellStyle name="Output 3 2 5 2 4 3" xfId="30570"/>
    <cellStyle name="Output 3 2 5 2 4 4" xfId="30571"/>
    <cellStyle name="Output 3 2 5 2 4 5" xfId="30572"/>
    <cellStyle name="Output 3 2 5 2 4 6" xfId="30573"/>
    <cellStyle name="Output 3 2 5 2 5" xfId="30574"/>
    <cellStyle name="Output 3 2 5 2 6" xfId="30575"/>
    <cellStyle name="Output 3 2 5 2 7" xfId="30576"/>
    <cellStyle name="Output 3 2 5 2 8" xfId="30577"/>
    <cellStyle name="Output 3 2 5 2 9" xfId="30578"/>
    <cellStyle name="Output 3 2 5 3" xfId="30579"/>
    <cellStyle name="Output 3 2 5 3 2" xfId="30580"/>
    <cellStyle name="Output 3 2 5 3 2 2" xfId="30581"/>
    <cellStyle name="Output 3 2 5 3 2 3" xfId="30582"/>
    <cellStyle name="Output 3 2 5 3 2 4" xfId="30583"/>
    <cellStyle name="Output 3 2 5 3 2 5" xfId="30584"/>
    <cellStyle name="Output 3 2 5 3 2 6" xfId="30585"/>
    <cellStyle name="Output 3 2 5 3 3" xfId="30586"/>
    <cellStyle name="Output 3 2 5 3 3 2" xfId="30587"/>
    <cellStyle name="Output 3 2 5 3 3 3" xfId="30588"/>
    <cellStyle name="Output 3 2 5 3 3 4" xfId="30589"/>
    <cellStyle name="Output 3 2 5 3 3 5" xfId="30590"/>
    <cellStyle name="Output 3 2 5 3 3 6" xfId="30591"/>
    <cellStyle name="Output 3 2 5 3 4" xfId="30592"/>
    <cellStyle name="Output 3 2 5 3 5" xfId="30593"/>
    <cellStyle name="Output 3 2 5 3 6" xfId="30594"/>
    <cellStyle name="Output 3 2 5 3 7" xfId="30595"/>
    <cellStyle name="Output 3 2 5 3 8" xfId="30596"/>
    <cellStyle name="Output 3 2 5 4" xfId="30597"/>
    <cellStyle name="Output 3 2 5 4 2" xfId="30598"/>
    <cellStyle name="Output 3 2 5 4 3" xfId="30599"/>
    <cellStyle name="Output 3 2 5 4 4" xfId="30600"/>
    <cellStyle name="Output 3 2 5 4 5" xfId="30601"/>
    <cellStyle name="Output 3 2 5 4 6" xfId="30602"/>
    <cellStyle name="Output 3 2 5 5" xfId="30603"/>
    <cellStyle name="Output 3 2 5 5 2" xfId="30604"/>
    <cellStyle name="Output 3 2 5 5 3" xfId="30605"/>
    <cellStyle name="Output 3 2 5 5 4" xfId="30606"/>
    <cellStyle name="Output 3 2 5 5 5" xfId="30607"/>
    <cellStyle name="Output 3 2 5 5 6" xfId="30608"/>
    <cellStyle name="Output 3 2 5 6" xfId="30609"/>
    <cellStyle name="Output 3 2 5 7" xfId="30610"/>
    <cellStyle name="Output 3 2 5 8" xfId="30611"/>
    <cellStyle name="Output 3 2 5 9" xfId="30612"/>
    <cellStyle name="Output 3 2 6" xfId="30613"/>
    <cellStyle name="Output 3 2 6 2" xfId="30614"/>
    <cellStyle name="Output 3 2 6 2 2" xfId="30615"/>
    <cellStyle name="Output 3 2 6 2 2 2" xfId="30616"/>
    <cellStyle name="Output 3 2 6 2 2 3" xfId="30617"/>
    <cellStyle name="Output 3 2 6 2 2 4" xfId="30618"/>
    <cellStyle name="Output 3 2 6 2 2 5" xfId="30619"/>
    <cellStyle name="Output 3 2 6 2 2 6" xfId="30620"/>
    <cellStyle name="Output 3 2 6 2 3" xfId="30621"/>
    <cellStyle name="Output 3 2 6 2 3 2" xfId="30622"/>
    <cellStyle name="Output 3 2 6 2 3 3" xfId="30623"/>
    <cellStyle name="Output 3 2 6 2 3 4" xfId="30624"/>
    <cellStyle name="Output 3 2 6 2 3 5" xfId="30625"/>
    <cellStyle name="Output 3 2 6 2 3 6" xfId="30626"/>
    <cellStyle name="Output 3 2 6 2 4" xfId="30627"/>
    <cellStyle name="Output 3 2 6 2 5" xfId="30628"/>
    <cellStyle name="Output 3 2 6 2 6" xfId="30629"/>
    <cellStyle name="Output 3 2 6 2 7" xfId="30630"/>
    <cellStyle name="Output 3 2 6 2 8" xfId="30631"/>
    <cellStyle name="Output 3 2 6 3" xfId="30632"/>
    <cellStyle name="Output 3 2 6 3 2" xfId="30633"/>
    <cellStyle name="Output 3 2 6 3 3" xfId="30634"/>
    <cellStyle name="Output 3 2 6 3 4" xfId="30635"/>
    <cellStyle name="Output 3 2 6 3 5" xfId="30636"/>
    <cellStyle name="Output 3 2 6 3 6" xfId="30637"/>
    <cellStyle name="Output 3 2 6 4" xfId="30638"/>
    <cellStyle name="Output 3 2 6 4 2" xfId="30639"/>
    <cellStyle name="Output 3 2 6 4 3" xfId="30640"/>
    <cellStyle name="Output 3 2 6 4 4" xfId="30641"/>
    <cellStyle name="Output 3 2 6 4 5" xfId="30642"/>
    <cellStyle name="Output 3 2 6 4 6" xfId="30643"/>
    <cellStyle name="Output 3 2 6 5" xfId="30644"/>
    <cellStyle name="Output 3 2 6 6" xfId="30645"/>
    <cellStyle name="Output 3 2 6 7" xfId="30646"/>
    <cellStyle name="Output 3 2 6 8" xfId="30647"/>
    <cellStyle name="Output 3 2 6 9" xfId="30648"/>
    <cellStyle name="Output 3 2 7" xfId="30649"/>
    <cellStyle name="Output 3 2 7 2" xfId="30650"/>
    <cellStyle name="Output 3 2 7 2 2" xfId="30651"/>
    <cellStyle name="Output 3 2 7 2 3" xfId="30652"/>
    <cellStyle name="Output 3 2 7 2 4" xfId="30653"/>
    <cellStyle name="Output 3 2 7 2 5" xfId="30654"/>
    <cellStyle name="Output 3 2 7 2 6" xfId="30655"/>
    <cellStyle name="Output 3 2 7 3" xfId="30656"/>
    <cellStyle name="Output 3 2 7 3 2" xfId="30657"/>
    <cellStyle name="Output 3 2 7 3 3" xfId="30658"/>
    <cellStyle name="Output 3 2 7 3 4" xfId="30659"/>
    <cellStyle name="Output 3 2 7 3 5" xfId="30660"/>
    <cellStyle name="Output 3 2 7 3 6" xfId="30661"/>
    <cellStyle name="Output 3 2 7 4" xfId="30662"/>
    <cellStyle name="Output 3 2 7 5" xfId="30663"/>
    <cellStyle name="Output 3 2 7 6" xfId="30664"/>
    <cellStyle name="Output 3 2 7 7" xfId="30665"/>
    <cellStyle name="Output 3 2 7 8" xfId="30666"/>
    <cellStyle name="Output 3 2 8" xfId="30667"/>
    <cellStyle name="Output 3 2 8 2" xfId="30668"/>
    <cellStyle name="Output 3 2 8 3" xfId="30669"/>
    <cellStyle name="Output 3 2 8 4" xfId="30670"/>
    <cellStyle name="Output 3 2 8 5" xfId="30671"/>
    <cellStyle name="Output 3 2 8 6" xfId="30672"/>
    <cellStyle name="Output 3 2 9" xfId="30673"/>
    <cellStyle name="Output 3 2 9 2" xfId="30674"/>
    <cellStyle name="Output 3 2 9 3" xfId="30675"/>
    <cellStyle name="Output 3 2 9 4" xfId="30676"/>
    <cellStyle name="Output 3 2 9 5" xfId="30677"/>
    <cellStyle name="Output 3 2 9 6" xfId="30678"/>
    <cellStyle name="Output 3 3" xfId="30679"/>
    <cellStyle name="Output 3 3 10" xfId="30680"/>
    <cellStyle name="Output 3 3 11" xfId="30681"/>
    <cellStyle name="Output 3 3 12" xfId="30682"/>
    <cellStyle name="Output 3 3 13" xfId="30683"/>
    <cellStyle name="Output 3 3 14" xfId="30684"/>
    <cellStyle name="Output 3 3 2" xfId="30685"/>
    <cellStyle name="Output 3 3 2 10" xfId="30686"/>
    <cellStyle name="Output 3 3 2 11" xfId="30687"/>
    <cellStyle name="Output 3 3 2 12" xfId="30688"/>
    <cellStyle name="Output 3 3 2 13" xfId="30689"/>
    <cellStyle name="Output 3 3 2 2" xfId="30690"/>
    <cellStyle name="Output 3 3 2 2 10" xfId="30691"/>
    <cellStyle name="Output 3 3 2 2 11" xfId="30692"/>
    <cellStyle name="Output 3 3 2 2 12" xfId="30693"/>
    <cellStyle name="Output 3 3 2 2 2" xfId="30694"/>
    <cellStyle name="Output 3 3 2 2 2 10" xfId="30695"/>
    <cellStyle name="Output 3 3 2 2 2 11" xfId="30696"/>
    <cellStyle name="Output 3 3 2 2 2 2" xfId="30697"/>
    <cellStyle name="Output 3 3 2 2 2 2 10" xfId="30698"/>
    <cellStyle name="Output 3 3 2 2 2 2 2" xfId="30699"/>
    <cellStyle name="Output 3 3 2 2 2 2 2 2" xfId="30700"/>
    <cellStyle name="Output 3 3 2 2 2 2 2 2 2" xfId="30701"/>
    <cellStyle name="Output 3 3 2 2 2 2 2 2 2 2" xfId="30702"/>
    <cellStyle name="Output 3 3 2 2 2 2 2 2 2 3" xfId="30703"/>
    <cellStyle name="Output 3 3 2 2 2 2 2 2 2 4" xfId="30704"/>
    <cellStyle name="Output 3 3 2 2 2 2 2 2 2 5" xfId="30705"/>
    <cellStyle name="Output 3 3 2 2 2 2 2 2 2 6" xfId="30706"/>
    <cellStyle name="Output 3 3 2 2 2 2 2 2 3" xfId="30707"/>
    <cellStyle name="Output 3 3 2 2 2 2 2 2 3 2" xfId="30708"/>
    <cellStyle name="Output 3 3 2 2 2 2 2 2 3 3" xfId="30709"/>
    <cellStyle name="Output 3 3 2 2 2 2 2 2 3 4" xfId="30710"/>
    <cellStyle name="Output 3 3 2 2 2 2 2 2 3 5" xfId="30711"/>
    <cellStyle name="Output 3 3 2 2 2 2 2 2 3 6" xfId="30712"/>
    <cellStyle name="Output 3 3 2 2 2 2 2 2 4" xfId="30713"/>
    <cellStyle name="Output 3 3 2 2 2 2 2 2 5" xfId="30714"/>
    <cellStyle name="Output 3 3 2 2 2 2 2 2 6" xfId="30715"/>
    <cellStyle name="Output 3 3 2 2 2 2 2 2 7" xfId="30716"/>
    <cellStyle name="Output 3 3 2 2 2 2 2 2 8" xfId="30717"/>
    <cellStyle name="Output 3 3 2 2 2 2 2 3" xfId="30718"/>
    <cellStyle name="Output 3 3 2 2 2 2 2 3 2" xfId="30719"/>
    <cellStyle name="Output 3 3 2 2 2 2 2 3 3" xfId="30720"/>
    <cellStyle name="Output 3 3 2 2 2 2 2 3 4" xfId="30721"/>
    <cellStyle name="Output 3 3 2 2 2 2 2 3 5" xfId="30722"/>
    <cellStyle name="Output 3 3 2 2 2 2 2 3 6" xfId="30723"/>
    <cellStyle name="Output 3 3 2 2 2 2 2 4" xfId="30724"/>
    <cellStyle name="Output 3 3 2 2 2 2 2 4 2" xfId="30725"/>
    <cellStyle name="Output 3 3 2 2 2 2 2 4 3" xfId="30726"/>
    <cellStyle name="Output 3 3 2 2 2 2 2 4 4" xfId="30727"/>
    <cellStyle name="Output 3 3 2 2 2 2 2 4 5" xfId="30728"/>
    <cellStyle name="Output 3 3 2 2 2 2 2 4 6" xfId="30729"/>
    <cellStyle name="Output 3 3 2 2 2 2 2 5" xfId="30730"/>
    <cellStyle name="Output 3 3 2 2 2 2 2 6" xfId="30731"/>
    <cellStyle name="Output 3 3 2 2 2 2 2 7" xfId="30732"/>
    <cellStyle name="Output 3 3 2 2 2 2 2 8" xfId="30733"/>
    <cellStyle name="Output 3 3 2 2 2 2 2 9" xfId="30734"/>
    <cellStyle name="Output 3 3 2 2 2 2 3" xfId="30735"/>
    <cellStyle name="Output 3 3 2 2 2 2 3 2" xfId="30736"/>
    <cellStyle name="Output 3 3 2 2 2 2 3 2 2" xfId="30737"/>
    <cellStyle name="Output 3 3 2 2 2 2 3 2 3" xfId="30738"/>
    <cellStyle name="Output 3 3 2 2 2 2 3 2 4" xfId="30739"/>
    <cellStyle name="Output 3 3 2 2 2 2 3 2 5" xfId="30740"/>
    <cellStyle name="Output 3 3 2 2 2 2 3 2 6" xfId="30741"/>
    <cellStyle name="Output 3 3 2 2 2 2 3 3" xfId="30742"/>
    <cellStyle name="Output 3 3 2 2 2 2 3 3 2" xfId="30743"/>
    <cellStyle name="Output 3 3 2 2 2 2 3 3 3" xfId="30744"/>
    <cellStyle name="Output 3 3 2 2 2 2 3 3 4" xfId="30745"/>
    <cellStyle name="Output 3 3 2 2 2 2 3 3 5" xfId="30746"/>
    <cellStyle name="Output 3 3 2 2 2 2 3 3 6" xfId="30747"/>
    <cellStyle name="Output 3 3 2 2 2 2 3 4" xfId="30748"/>
    <cellStyle name="Output 3 3 2 2 2 2 3 5" xfId="30749"/>
    <cellStyle name="Output 3 3 2 2 2 2 3 6" xfId="30750"/>
    <cellStyle name="Output 3 3 2 2 2 2 3 7" xfId="30751"/>
    <cellStyle name="Output 3 3 2 2 2 2 3 8" xfId="30752"/>
    <cellStyle name="Output 3 3 2 2 2 2 4" xfId="30753"/>
    <cellStyle name="Output 3 3 2 2 2 2 4 2" xfId="30754"/>
    <cellStyle name="Output 3 3 2 2 2 2 4 3" xfId="30755"/>
    <cellStyle name="Output 3 3 2 2 2 2 4 4" xfId="30756"/>
    <cellStyle name="Output 3 3 2 2 2 2 4 5" xfId="30757"/>
    <cellStyle name="Output 3 3 2 2 2 2 4 6" xfId="30758"/>
    <cellStyle name="Output 3 3 2 2 2 2 5" xfId="30759"/>
    <cellStyle name="Output 3 3 2 2 2 2 5 2" xfId="30760"/>
    <cellStyle name="Output 3 3 2 2 2 2 5 3" xfId="30761"/>
    <cellStyle name="Output 3 3 2 2 2 2 5 4" xfId="30762"/>
    <cellStyle name="Output 3 3 2 2 2 2 5 5" xfId="30763"/>
    <cellStyle name="Output 3 3 2 2 2 2 5 6" xfId="30764"/>
    <cellStyle name="Output 3 3 2 2 2 2 6" xfId="30765"/>
    <cellStyle name="Output 3 3 2 2 2 2 7" xfId="30766"/>
    <cellStyle name="Output 3 3 2 2 2 2 8" xfId="30767"/>
    <cellStyle name="Output 3 3 2 2 2 2 9" xfId="30768"/>
    <cellStyle name="Output 3 3 2 2 2 3" xfId="30769"/>
    <cellStyle name="Output 3 3 2 2 2 3 2" xfId="30770"/>
    <cellStyle name="Output 3 3 2 2 2 3 2 2" xfId="30771"/>
    <cellStyle name="Output 3 3 2 2 2 3 2 2 2" xfId="30772"/>
    <cellStyle name="Output 3 3 2 2 2 3 2 2 3" xfId="30773"/>
    <cellStyle name="Output 3 3 2 2 2 3 2 2 4" xfId="30774"/>
    <cellStyle name="Output 3 3 2 2 2 3 2 2 5" xfId="30775"/>
    <cellStyle name="Output 3 3 2 2 2 3 2 2 6" xfId="30776"/>
    <cellStyle name="Output 3 3 2 2 2 3 2 3" xfId="30777"/>
    <cellStyle name="Output 3 3 2 2 2 3 2 3 2" xfId="30778"/>
    <cellStyle name="Output 3 3 2 2 2 3 2 3 3" xfId="30779"/>
    <cellStyle name="Output 3 3 2 2 2 3 2 3 4" xfId="30780"/>
    <cellStyle name="Output 3 3 2 2 2 3 2 3 5" xfId="30781"/>
    <cellStyle name="Output 3 3 2 2 2 3 2 3 6" xfId="30782"/>
    <cellStyle name="Output 3 3 2 2 2 3 2 4" xfId="30783"/>
    <cellStyle name="Output 3 3 2 2 2 3 2 5" xfId="30784"/>
    <cellStyle name="Output 3 3 2 2 2 3 2 6" xfId="30785"/>
    <cellStyle name="Output 3 3 2 2 2 3 2 7" xfId="30786"/>
    <cellStyle name="Output 3 3 2 2 2 3 2 8" xfId="30787"/>
    <cellStyle name="Output 3 3 2 2 2 3 3" xfId="30788"/>
    <cellStyle name="Output 3 3 2 2 2 3 3 2" xfId="30789"/>
    <cellStyle name="Output 3 3 2 2 2 3 3 3" xfId="30790"/>
    <cellStyle name="Output 3 3 2 2 2 3 3 4" xfId="30791"/>
    <cellStyle name="Output 3 3 2 2 2 3 3 5" xfId="30792"/>
    <cellStyle name="Output 3 3 2 2 2 3 3 6" xfId="30793"/>
    <cellStyle name="Output 3 3 2 2 2 3 4" xfId="30794"/>
    <cellStyle name="Output 3 3 2 2 2 3 4 2" xfId="30795"/>
    <cellStyle name="Output 3 3 2 2 2 3 4 3" xfId="30796"/>
    <cellStyle name="Output 3 3 2 2 2 3 4 4" xfId="30797"/>
    <cellStyle name="Output 3 3 2 2 2 3 4 5" xfId="30798"/>
    <cellStyle name="Output 3 3 2 2 2 3 4 6" xfId="30799"/>
    <cellStyle name="Output 3 3 2 2 2 3 5" xfId="30800"/>
    <cellStyle name="Output 3 3 2 2 2 3 6" xfId="30801"/>
    <cellStyle name="Output 3 3 2 2 2 3 7" xfId="30802"/>
    <cellStyle name="Output 3 3 2 2 2 3 8" xfId="30803"/>
    <cellStyle name="Output 3 3 2 2 2 3 9" xfId="30804"/>
    <cellStyle name="Output 3 3 2 2 2 4" xfId="30805"/>
    <cellStyle name="Output 3 3 2 2 2 4 2" xfId="30806"/>
    <cellStyle name="Output 3 3 2 2 2 4 2 2" xfId="30807"/>
    <cellStyle name="Output 3 3 2 2 2 4 2 3" xfId="30808"/>
    <cellStyle name="Output 3 3 2 2 2 4 2 4" xfId="30809"/>
    <cellStyle name="Output 3 3 2 2 2 4 2 5" xfId="30810"/>
    <cellStyle name="Output 3 3 2 2 2 4 2 6" xfId="30811"/>
    <cellStyle name="Output 3 3 2 2 2 4 3" xfId="30812"/>
    <cellStyle name="Output 3 3 2 2 2 4 3 2" xfId="30813"/>
    <cellStyle name="Output 3 3 2 2 2 4 3 3" xfId="30814"/>
    <cellStyle name="Output 3 3 2 2 2 4 3 4" xfId="30815"/>
    <cellStyle name="Output 3 3 2 2 2 4 3 5" xfId="30816"/>
    <cellStyle name="Output 3 3 2 2 2 4 3 6" xfId="30817"/>
    <cellStyle name="Output 3 3 2 2 2 4 4" xfId="30818"/>
    <cellStyle name="Output 3 3 2 2 2 4 5" xfId="30819"/>
    <cellStyle name="Output 3 3 2 2 2 4 6" xfId="30820"/>
    <cellStyle name="Output 3 3 2 2 2 4 7" xfId="30821"/>
    <cellStyle name="Output 3 3 2 2 2 4 8" xfId="30822"/>
    <cellStyle name="Output 3 3 2 2 2 5" xfId="30823"/>
    <cellStyle name="Output 3 3 2 2 2 5 2" xfId="30824"/>
    <cellStyle name="Output 3 3 2 2 2 5 3" xfId="30825"/>
    <cellStyle name="Output 3 3 2 2 2 5 4" xfId="30826"/>
    <cellStyle name="Output 3 3 2 2 2 5 5" xfId="30827"/>
    <cellStyle name="Output 3 3 2 2 2 5 6" xfId="30828"/>
    <cellStyle name="Output 3 3 2 2 2 6" xfId="30829"/>
    <cellStyle name="Output 3 3 2 2 2 6 2" xfId="30830"/>
    <cellStyle name="Output 3 3 2 2 2 6 3" xfId="30831"/>
    <cellStyle name="Output 3 3 2 2 2 6 4" xfId="30832"/>
    <cellStyle name="Output 3 3 2 2 2 6 5" xfId="30833"/>
    <cellStyle name="Output 3 3 2 2 2 6 6" xfId="30834"/>
    <cellStyle name="Output 3 3 2 2 2 7" xfId="30835"/>
    <cellStyle name="Output 3 3 2 2 2 8" xfId="30836"/>
    <cellStyle name="Output 3 3 2 2 2 9" xfId="30837"/>
    <cellStyle name="Output 3 3 2 2 3" xfId="30838"/>
    <cellStyle name="Output 3 3 2 2 3 10" xfId="30839"/>
    <cellStyle name="Output 3 3 2 2 3 2" xfId="30840"/>
    <cellStyle name="Output 3 3 2 2 3 2 2" xfId="30841"/>
    <cellStyle name="Output 3 3 2 2 3 2 2 2" xfId="30842"/>
    <cellStyle name="Output 3 3 2 2 3 2 2 2 2" xfId="30843"/>
    <cellStyle name="Output 3 3 2 2 3 2 2 2 3" xfId="30844"/>
    <cellStyle name="Output 3 3 2 2 3 2 2 2 4" xfId="30845"/>
    <cellStyle name="Output 3 3 2 2 3 2 2 2 5" xfId="30846"/>
    <cellStyle name="Output 3 3 2 2 3 2 2 2 6" xfId="30847"/>
    <cellStyle name="Output 3 3 2 2 3 2 2 3" xfId="30848"/>
    <cellStyle name="Output 3 3 2 2 3 2 2 3 2" xfId="30849"/>
    <cellStyle name="Output 3 3 2 2 3 2 2 3 3" xfId="30850"/>
    <cellStyle name="Output 3 3 2 2 3 2 2 3 4" xfId="30851"/>
    <cellStyle name="Output 3 3 2 2 3 2 2 3 5" xfId="30852"/>
    <cellStyle name="Output 3 3 2 2 3 2 2 3 6" xfId="30853"/>
    <cellStyle name="Output 3 3 2 2 3 2 2 4" xfId="30854"/>
    <cellStyle name="Output 3 3 2 2 3 2 2 5" xfId="30855"/>
    <cellStyle name="Output 3 3 2 2 3 2 2 6" xfId="30856"/>
    <cellStyle name="Output 3 3 2 2 3 2 2 7" xfId="30857"/>
    <cellStyle name="Output 3 3 2 2 3 2 2 8" xfId="30858"/>
    <cellStyle name="Output 3 3 2 2 3 2 3" xfId="30859"/>
    <cellStyle name="Output 3 3 2 2 3 2 3 2" xfId="30860"/>
    <cellStyle name="Output 3 3 2 2 3 2 3 3" xfId="30861"/>
    <cellStyle name="Output 3 3 2 2 3 2 3 4" xfId="30862"/>
    <cellStyle name="Output 3 3 2 2 3 2 3 5" xfId="30863"/>
    <cellStyle name="Output 3 3 2 2 3 2 3 6" xfId="30864"/>
    <cellStyle name="Output 3 3 2 2 3 2 4" xfId="30865"/>
    <cellStyle name="Output 3 3 2 2 3 2 4 2" xfId="30866"/>
    <cellStyle name="Output 3 3 2 2 3 2 4 3" xfId="30867"/>
    <cellStyle name="Output 3 3 2 2 3 2 4 4" xfId="30868"/>
    <cellStyle name="Output 3 3 2 2 3 2 4 5" xfId="30869"/>
    <cellStyle name="Output 3 3 2 2 3 2 4 6" xfId="30870"/>
    <cellStyle name="Output 3 3 2 2 3 2 5" xfId="30871"/>
    <cellStyle name="Output 3 3 2 2 3 2 6" xfId="30872"/>
    <cellStyle name="Output 3 3 2 2 3 2 7" xfId="30873"/>
    <cellStyle name="Output 3 3 2 2 3 2 8" xfId="30874"/>
    <cellStyle name="Output 3 3 2 2 3 2 9" xfId="30875"/>
    <cellStyle name="Output 3 3 2 2 3 3" xfId="30876"/>
    <cellStyle name="Output 3 3 2 2 3 3 2" xfId="30877"/>
    <cellStyle name="Output 3 3 2 2 3 3 2 2" xfId="30878"/>
    <cellStyle name="Output 3 3 2 2 3 3 2 3" xfId="30879"/>
    <cellStyle name="Output 3 3 2 2 3 3 2 4" xfId="30880"/>
    <cellStyle name="Output 3 3 2 2 3 3 2 5" xfId="30881"/>
    <cellStyle name="Output 3 3 2 2 3 3 2 6" xfId="30882"/>
    <cellStyle name="Output 3 3 2 2 3 3 3" xfId="30883"/>
    <cellStyle name="Output 3 3 2 2 3 3 3 2" xfId="30884"/>
    <cellStyle name="Output 3 3 2 2 3 3 3 3" xfId="30885"/>
    <cellStyle name="Output 3 3 2 2 3 3 3 4" xfId="30886"/>
    <cellStyle name="Output 3 3 2 2 3 3 3 5" xfId="30887"/>
    <cellStyle name="Output 3 3 2 2 3 3 3 6" xfId="30888"/>
    <cellStyle name="Output 3 3 2 2 3 3 4" xfId="30889"/>
    <cellStyle name="Output 3 3 2 2 3 3 5" xfId="30890"/>
    <cellStyle name="Output 3 3 2 2 3 3 6" xfId="30891"/>
    <cellStyle name="Output 3 3 2 2 3 3 7" xfId="30892"/>
    <cellStyle name="Output 3 3 2 2 3 3 8" xfId="30893"/>
    <cellStyle name="Output 3 3 2 2 3 4" xfId="30894"/>
    <cellStyle name="Output 3 3 2 2 3 4 2" xfId="30895"/>
    <cellStyle name="Output 3 3 2 2 3 4 3" xfId="30896"/>
    <cellStyle name="Output 3 3 2 2 3 4 4" xfId="30897"/>
    <cellStyle name="Output 3 3 2 2 3 4 5" xfId="30898"/>
    <cellStyle name="Output 3 3 2 2 3 4 6" xfId="30899"/>
    <cellStyle name="Output 3 3 2 2 3 5" xfId="30900"/>
    <cellStyle name="Output 3 3 2 2 3 5 2" xfId="30901"/>
    <cellStyle name="Output 3 3 2 2 3 5 3" xfId="30902"/>
    <cellStyle name="Output 3 3 2 2 3 5 4" xfId="30903"/>
    <cellStyle name="Output 3 3 2 2 3 5 5" xfId="30904"/>
    <cellStyle name="Output 3 3 2 2 3 5 6" xfId="30905"/>
    <cellStyle name="Output 3 3 2 2 3 6" xfId="30906"/>
    <cellStyle name="Output 3 3 2 2 3 7" xfId="30907"/>
    <cellStyle name="Output 3 3 2 2 3 8" xfId="30908"/>
    <cellStyle name="Output 3 3 2 2 3 9" xfId="30909"/>
    <cellStyle name="Output 3 3 2 2 4" xfId="30910"/>
    <cellStyle name="Output 3 3 2 2 4 2" xfId="30911"/>
    <cellStyle name="Output 3 3 2 2 4 2 2" xfId="30912"/>
    <cellStyle name="Output 3 3 2 2 4 2 2 2" xfId="30913"/>
    <cellStyle name="Output 3 3 2 2 4 2 2 3" xfId="30914"/>
    <cellStyle name="Output 3 3 2 2 4 2 2 4" xfId="30915"/>
    <cellStyle name="Output 3 3 2 2 4 2 2 5" xfId="30916"/>
    <cellStyle name="Output 3 3 2 2 4 2 2 6" xfId="30917"/>
    <cellStyle name="Output 3 3 2 2 4 2 3" xfId="30918"/>
    <cellStyle name="Output 3 3 2 2 4 2 3 2" xfId="30919"/>
    <cellStyle name="Output 3 3 2 2 4 2 3 3" xfId="30920"/>
    <cellStyle name="Output 3 3 2 2 4 2 3 4" xfId="30921"/>
    <cellStyle name="Output 3 3 2 2 4 2 3 5" xfId="30922"/>
    <cellStyle name="Output 3 3 2 2 4 2 3 6" xfId="30923"/>
    <cellStyle name="Output 3 3 2 2 4 2 4" xfId="30924"/>
    <cellStyle name="Output 3 3 2 2 4 2 5" xfId="30925"/>
    <cellStyle name="Output 3 3 2 2 4 2 6" xfId="30926"/>
    <cellStyle name="Output 3 3 2 2 4 2 7" xfId="30927"/>
    <cellStyle name="Output 3 3 2 2 4 2 8" xfId="30928"/>
    <cellStyle name="Output 3 3 2 2 4 3" xfId="30929"/>
    <cellStyle name="Output 3 3 2 2 4 3 2" xfId="30930"/>
    <cellStyle name="Output 3 3 2 2 4 3 3" xfId="30931"/>
    <cellStyle name="Output 3 3 2 2 4 3 4" xfId="30932"/>
    <cellStyle name="Output 3 3 2 2 4 3 5" xfId="30933"/>
    <cellStyle name="Output 3 3 2 2 4 3 6" xfId="30934"/>
    <cellStyle name="Output 3 3 2 2 4 4" xfId="30935"/>
    <cellStyle name="Output 3 3 2 2 4 4 2" xfId="30936"/>
    <cellStyle name="Output 3 3 2 2 4 4 3" xfId="30937"/>
    <cellStyle name="Output 3 3 2 2 4 4 4" xfId="30938"/>
    <cellStyle name="Output 3 3 2 2 4 4 5" xfId="30939"/>
    <cellStyle name="Output 3 3 2 2 4 4 6" xfId="30940"/>
    <cellStyle name="Output 3 3 2 2 4 5" xfId="30941"/>
    <cellStyle name="Output 3 3 2 2 4 6" xfId="30942"/>
    <cellStyle name="Output 3 3 2 2 4 7" xfId="30943"/>
    <cellStyle name="Output 3 3 2 2 4 8" xfId="30944"/>
    <cellStyle name="Output 3 3 2 2 4 9" xfId="30945"/>
    <cellStyle name="Output 3 3 2 2 5" xfId="30946"/>
    <cellStyle name="Output 3 3 2 2 5 2" xfId="30947"/>
    <cellStyle name="Output 3 3 2 2 5 2 2" xfId="30948"/>
    <cellStyle name="Output 3 3 2 2 5 2 3" xfId="30949"/>
    <cellStyle name="Output 3 3 2 2 5 2 4" xfId="30950"/>
    <cellStyle name="Output 3 3 2 2 5 2 5" xfId="30951"/>
    <cellStyle name="Output 3 3 2 2 5 2 6" xfId="30952"/>
    <cellStyle name="Output 3 3 2 2 5 3" xfId="30953"/>
    <cellStyle name="Output 3 3 2 2 5 3 2" xfId="30954"/>
    <cellStyle name="Output 3 3 2 2 5 3 3" xfId="30955"/>
    <cellStyle name="Output 3 3 2 2 5 3 4" xfId="30956"/>
    <cellStyle name="Output 3 3 2 2 5 3 5" xfId="30957"/>
    <cellStyle name="Output 3 3 2 2 5 3 6" xfId="30958"/>
    <cellStyle name="Output 3 3 2 2 5 4" xfId="30959"/>
    <cellStyle name="Output 3 3 2 2 5 5" xfId="30960"/>
    <cellStyle name="Output 3 3 2 2 5 6" xfId="30961"/>
    <cellStyle name="Output 3 3 2 2 5 7" xfId="30962"/>
    <cellStyle name="Output 3 3 2 2 5 8" xfId="30963"/>
    <cellStyle name="Output 3 3 2 2 6" xfId="30964"/>
    <cellStyle name="Output 3 3 2 2 6 2" xfId="30965"/>
    <cellStyle name="Output 3 3 2 2 6 3" xfId="30966"/>
    <cellStyle name="Output 3 3 2 2 6 4" xfId="30967"/>
    <cellStyle name="Output 3 3 2 2 6 5" xfId="30968"/>
    <cellStyle name="Output 3 3 2 2 6 6" xfId="30969"/>
    <cellStyle name="Output 3 3 2 2 7" xfId="30970"/>
    <cellStyle name="Output 3 3 2 2 7 2" xfId="30971"/>
    <cellStyle name="Output 3 3 2 2 7 3" xfId="30972"/>
    <cellStyle name="Output 3 3 2 2 7 4" xfId="30973"/>
    <cellStyle name="Output 3 3 2 2 7 5" xfId="30974"/>
    <cellStyle name="Output 3 3 2 2 7 6" xfId="30975"/>
    <cellStyle name="Output 3 3 2 2 8" xfId="30976"/>
    <cellStyle name="Output 3 3 2 2 9" xfId="30977"/>
    <cellStyle name="Output 3 3 2 3" xfId="30978"/>
    <cellStyle name="Output 3 3 2 3 10" xfId="30979"/>
    <cellStyle name="Output 3 3 2 3 11" xfId="30980"/>
    <cellStyle name="Output 3 3 2 3 2" xfId="30981"/>
    <cellStyle name="Output 3 3 2 3 2 10" xfId="30982"/>
    <cellStyle name="Output 3 3 2 3 2 2" xfId="30983"/>
    <cellStyle name="Output 3 3 2 3 2 2 2" xfId="30984"/>
    <cellStyle name="Output 3 3 2 3 2 2 2 2" xfId="30985"/>
    <cellStyle name="Output 3 3 2 3 2 2 2 2 2" xfId="30986"/>
    <cellStyle name="Output 3 3 2 3 2 2 2 2 3" xfId="30987"/>
    <cellStyle name="Output 3 3 2 3 2 2 2 2 4" xfId="30988"/>
    <cellStyle name="Output 3 3 2 3 2 2 2 2 5" xfId="30989"/>
    <cellStyle name="Output 3 3 2 3 2 2 2 2 6" xfId="30990"/>
    <cellStyle name="Output 3 3 2 3 2 2 2 3" xfId="30991"/>
    <cellStyle name="Output 3 3 2 3 2 2 2 3 2" xfId="30992"/>
    <cellStyle name="Output 3 3 2 3 2 2 2 3 3" xfId="30993"/>
    <cellStyle name="Output 3 3 2 3 2 2 2 3 4" xfId="30994"/>
    <cellStyle name="Output 3 3 2 3 2 2 2 3 5" xfId="30995"/>
    <cellStyle name="Output 3 3 2 3 2 2 2 3 6" xfId="30996"/>
    <cellStyle name="Output 3 3 2 3 2 2 2 4" xfId="30997"/>
    <cellStyle name="Output 3 3 2 3 2 2 2 5" xfId="30998"/>
    <cellStyle name="Output 3 3 2 3 2 2 2 6" xfId="30999"/>
    <cellStyle name="Output 3 3 2 3 2 2 2 7" xfId="31000"/>
    <cellStyle name="Output 3 3 2 3 2 2 2 8" xfId="31001"/>
    <cellStyle name="Output 3 3 2 3 2 2 3" xfId="31002"/>
    <cellStyle name="Output 3 3 2 3 2 2 3 2" xfId="31003"/>
    <cellStyle name="Output 3 3 2 3 2 2 3 3" xfId="31004"/>
    <cellStyle name="Output 3 3 2 3 2 2 3 4" xfId="31005"/>
    <cellStyle name="Output 3 3 2 3 2 2 3 5" xfId="31006"/>
    <cellStyle name="Output 3 3 2 3 2 2 3 6" xfId="31007"/>
    <cellStyle name="Output 3 3 2 3 2 2 4" xfId="31008"/>
    <cellStyle name="Output 3 3 2 3 2 2 4 2" xfId="31009"/>
    <cellStyle name="Output 3 3 2 3 2 2 4 3" xfId="31010"/>
    <cellStyle name="Output 3 3 2 3 2 2 4 4" xfId="31011"/>
    <cellStyle name="Output 3 3 2 3 2 2 4 5" xfId="31012"/>
    <cellStyle name="Output 3 3 2 3 2 2 4 6" xfId="31013"/>
    <cellStyle name="Output 3 3 2 3 2 2 5" xfId="31014"/>
    <cellStyle name="Output 3 3 2 3 2 2 6" xfId="31015"/>
    <cellStyle name="Output 3 3 2 3 2 2 7" xfId="31016"/>
    <cellStyle name="Output 3 3 2 3 2 2 8" xfId="31017"/>
    <cellStyle name="Output 3 3 2 3 2 2 9" xfId="31018"/>
    <cellStyle name="Output 3 3 2 3 2 3" xfId="31019"/>
    <cellStyle name="Output 3 3 2 3 2 3 2" xfId="31020"/>
    <cellStyle name="Output 3 3 2 3 2 3 2 2" xfId="31021"/>
    <cellStyle name="Output 3 3 2 3 2 3 2 3" xfId="31022"/>
    <cellStyle name="Output 3 3 2 3 2 3 2 4" xfId="31023"/>
    <cellStyle name="Output 3 3 2 3 2 3 2 5" xfId="31024"/>
    <cellStyle name="Output 3 3 2 3 2 3 2 6" xfId="31025"/>
    <cellStyle name="Output 3 3 2 3 2 3 3" xfId="31026"/>
    <cellStyle name="Output 3 3 2 3 2 3 3 2" xfId="31027"/>
    <cellStyle name="Output 3 3 2 3 2 3 3 3" xfId="31028"/>
    <cellStyle name="Output 3 3 2 3 2 3 3 4" xfId="31029"/>
    <cellStyle name="Output 3 3 2 3 2 3 3 5" xfId="31030"/>
    <cellStyle name="Output 3 3 2 3 2 3 3 6" xfId="31031"/>
    <cellStyle name="Output 3 3 2 3 2 3 4" xfId="31032"/>
    <cellStyle name="Output 3 3 2 3 2 3 5" xfId="31033"/>
    <cellStyle name="Output 3 3 2 3 2 3 6" xfId="31034"/>
    <cellStyle name="Output 3 3 2 3 2 3 7" xfId="31035"/>
    <cellStyle name="Output 3 3 2 3 2 3 8" xfId="31036"/>
    <cellStyle name="Output 3 3 2 3 2 4" xfId="31037"/>
    <cellStyle name="Output 3 3 2 3 2 4 2" xfId="31038"/>
    <cellStyle name="Output 3 3 2 3 2 4 3" xfId="31039"/>
    <cellStyle name="Output 3 3 2 3 2 4 4" xfId="31040"/>
    <cellStyle name="Output 3 3 2 3 2 4 5" xfId="31041"/>
    <cellStyle name="Output 3 3 2 3 2 4 6" xfId="31042"/>
    <cellStyle name="Output 3 3 2 3 2 5" xfId="31043"/>
    <cellStyle name="Output 3 3 2 3 2 5 2" xfId="31044"/>
    <cellStyle name="Output 3 3 2 3 2 5 3" xfId="31045"/>
    <cellStyle name="Output 3 3 2 3 2 5 4" xfId="31046"/>
    <cellStyle name="Output 3 3 2 3 2 5 5" xfId="31047"/>
    <cellStyle name="Output 3 3 2 3 2 5 6" xfId="31048"/>
    <cellStyle name="Output 3 3 2 3 2 6" xfId="31049"/>
    <cellStyle name="Output 3 3 2 3 2 7" xfId="31050"/>
    <cellStyle name="Output 3 3 2 3 2 8" xfId="31051"/>
    <cellStyle name="Output 3 3 2 3 2 9" xfId="31052"/>
    <cellStyle name="Output 3 3 2 3 3" xfId="31053"/>
    <cellStyle name="Output 3 3 2 3 3 2" xfId="31054"/>
    <cellStyle name="Output 3 3 2 3 3 2 2" xfId="31055"/>
    <cellStyle name="Output 3 3 2 3 3 2 2 2" xfId="31056"/>
    <cellStyle name="Output 3 3 2 3 3 2 2 3" xfId="31057"/>
    <cellStyle name="Output 3 3 2 3 3 2 2 4" xfId="31058"/>
    <cellStyle name="Output 3 3 2 3 3 2 2 5" xfId="31059"/>
    <cellStyle name="Output 3 3 2 3 3 2 2 6" xfId="31060"/>
    <cellStyle name="Output 3 3 2 3 3 2 3" xfId="31061"/>
    <cellStyle name="Output 3 3 2 3 3 2 3 2" xfId="31062"/>
    <cellStyle name="Output 3 3 2 3 3 2 3 3" xfId="31063"/>
    <cellStyle name="Output 3 3 2 3 3 2 3 4" xfId="31064"/>
    <cellStyle name="Output 3 3 2 3 3 2 3 5" xfId="31065"/>
    <cellStyle name="Output 3 3 2 3 3 2 3 6" xfId="31066"/>
    <cellStyle name="Output 3 3 2 3 3 2 4" xfId="31067"/>
    <cellStyle name="Output 3 3 2 3 3 2 5" xfId="31068"/>
    <cellStyle name="Output 3 3 2 3 3 2 6" xfId="31069"/>
    <cellStyle name="Output 3 3 2 3 3 2 7" xfId="31070"/>
    <cellStyle name="Output 3 3 2 3 3 2 8" xfId="31071"/>
    <cellStyle name="Output 3 3 2 3 3 3" xfId="31072"/>
    <cellStyle name="Output 3 3 2 3 3 3 2" xfId="31073"/>
    <cellStyle name="Output 3 3 2 3 3 3 3" xfId="31074"/>
    <cellStyle name="Output 3 3 2 3 3 3 4" xfId="31075"/>
    <cellStyle name="Output 3 3 2 3 3 3 5" xfId="31076"/>
    <cellStyle name="Output 3 3 2 3 3 3 6" xfId="31077"/>
    <cellStyle name="Output 3 3 2 3 3 4" xfId="31078"/>
    <cellStyle name="Output 3 3 2 3 3 4 2" xfId="31079"/>
    <cellStyle name="Output 3 3 2 3 3 4 3" xfId="31080"/>
    <cellStyle name="Output 3 3 2 3 3 4 4" xfId="31081"/>
    <cellStyle name="Output 3 3 2 3 3 4 5" xfId="31082"/>
    <cellStyle name="Output 3 3 2 3 3 4 6" xfId="31083"/>
    <cellStyle name="Output 3 3 2 3 3 5" xfId="31084"/>
    <cellStyle name="Output 3 3 2 3 3 6" xfId="31085"/>
    <cellStyle name="Output 3 3 2 3 3 7" xfId="31086"/>
    <cellStyle name="Output 3 3 2 3 3 8" xfId="31087"/>
    <cellStyle name="Output 3 3 2 3 3 9" xfId="31088"/>
    <cellStyle name="Output 3 3 2 3 4" xfId="31089"/>
    <cellStyle name="Output 3 3 2 3 4 2" xfId="31090"/>
    <cellStyle name="Output 3 3 2 3 4 2 2" xfId="31091"/>
    <cellStyle name="Output 3 3 2 3 4 2 3" xfId="31092"/>
    <cellStyle name="Output 3 3 2 3 4 2 4" xfId="31093"/>
    <cellStyle name="Output 3 3 2 3 4 2 5" xfId="31094"/>
    <cellStyle name="Output 3 3 2 3 4 2 6" xfId="31095"/>
    <cellStyle name="Output 3 3 2 3 4 3" xfId="31096"/>
    <cellStyle name="Output 3 3 2 3 4 3 2" xfId="31097"/>
    <cellStyle name="Output 3 3 2 3 4 3 3" xfId="31098"/>
    <cellStyle name="Output 3 3 2 3 4 3 4" xfId="31099"/>
    <cellStyle name="Output 3 3 2 3 4 3 5" xfId="31100"/>
    <cellStyle name="Output 3 3 2 3 4 3 6" xfId="31101"/>
    <cellStyle name="Output 3 3 2 3 4 4" xfId="31102"/>
    <cellStyle name="Output 3 3 2 3 4 5" xfId="31103"/>
    <cellStyle name="Output 3 3 2 3 4 6" xfId="31104"/>
    <cellStyle name="Output 3 3 2 3 4 7" xfId="31105"/>
    <cellStyle name="Output 3 3 2 3 4 8" xfId="31106"/>
    <cellStyle name="Output 3 3 2 3 5" xfId="31107"/>
    <cellStyle name="Output 3 3 2 3 5 2" xfId="31108"/>
    <cellStyle name="Output 3 3 2 3 5 3" xfId="31109"/>
    <cellStyle name="Output 3 3 2 3 5 4" xfId="31110"/>
    <cellStyle name="Output 3 3 2 3 5 5" xfId="31111"/>
    <cellStyle name="Output 3 3 2 3 5 6" xfId="31112"/>
    <cellStyle name="Output 3 3 2 3 6" xfId="31113"/>
    <cellStyle name="Output 3 3 2 3 6 2" xfId="31114"/>
    <cellStyle name="Output 3 3 2 3 6 3" xfId="31115"/>
    <cellStyle name="Output 3 3 2 3 6 4" xfId="31116"/>
    <cellStyle name="Output 3 3 2 3 6 5" xfId="31117"/>
    <cellStyle name="Output 3 3 2 3 6 6" xfId="31118"/>
    <cellStyle name="Output 3 3 2 3 7" xfId="31119"/>
    <cellStyle name="Output 3 3 2 3 8" xfId="31120"/>
    <cellStyle name="Output 3 3 2 3 9" xfId="31121"/>
    <cellStyle name="Output 3 3 2 4" xfId="31122"/>
    <cellStyle name="Output 3 3 2 4 10" xfId="31123"/>
    <cellStyle name="Output 3 3 2 4 2" xfId="31124"/>
    <cellStyle name="Output 3 3 2 4 2 2" xfId="31125"/>
    <cellStyle name="Output 3 3 2 4 2 2 2" xfId="31126"/>
    <cellStyle name="Output 3 3 2 4 2 2 2 2" xfId="31127"/>
    <cellStyle name="Output 3 3 2 4 2 2 2 3" xfId="31128"/>
    <cellStyle name="Output 3 3 2 4 2 2 2 4" xfId="31129"/>
    <cellStyle name="Output 3 3 2 4 2 2 2 5" xfId="31130"/>
    <cellStyle name="Output 3 3 2 4 2 2 2 6" xfId="31131"/>
    <cellStyle name="Output 3 3 2 4 2 2 3" xfId="31132"/>
    <cellStyle name="Output 3 3 2 4 2 2 3 2" xfId="31133"/>
    <cellStyle name="Output 3 3 2 4 2 2 3 3" xfId="31134"/>
    <cellStyle name="Output 3 3 2 4 2 2 3 4" xfId="31135"/>
    <cellStyle name="Output 3 3 2 4 2 2 3 5" xfId="31136"/>
    <cellStyle name="Output 3 3 2 4 2 2 3 6" xfId="31137"/>
    <cellStyle name="Output 3 3 2 4 2 2 4" xfId="31138"/>
    <cellStyle name="Output 3 3 2 4 2 2 5" xfId="31139"/>
    <cellStyle name="Output 3 3 2 4 2 2 6" xfId="31140"/>
    <cellStyle name="Output 3 3 2 4 2 2 7" xfId="31141"/>
    <cellStyle name="Output 3 3 2 4 2 2 8" xfId="31142"/>
    <cellStyle name="Output 3 3 2 4 2 3" xfId="31143"/>
    <cellStyle name="Output 3 3 2 4 2 3 2" xfId="31144"/>
    <cellStyle name="Output 3 3 2 4 2 3 3" xfId="31145"/>
    <cellStyle name="Output 3 3 2 4 2 3 4" xfId="31146"/>
    <cellStyle name="Output 3 3 2 4 2 3 5" xfId="31147"/>
    <cellStyle name="Output 3 3 2 4 2 3 6" xfId="31148"/>
    <cellStyle name="Output 3 3 2 4 2 4" xfId="31149"/>
    <cellStyle name="Output 3 3 2 4 2 4 2" xfId="31150"/>
    <cellStyle name="Output 3 3 2 4 2 4 3" xfId="31151"/>
    <cellStyle name="Output 3 3 2 4 2 4 4" xfId="31152"/>
    <cellStyle name="Output 3 3 2 4 2 4 5" xfId="31153"/>
    <cellStyle name="Output 3 3 2 4 2 4 6" xfId="31154"/>
    <cellStyle name="Output 3 3 2 4 2 5" xfId="31155"/>
    <cellStyle name="Output 3 3 2 4 2 6" xfId="31156"/>
    <cellStyle name="Output 3 3 2 4 2 7" xfId="31157"/>
    <cellStyle name="Output 3 3 2 4 2 8" xfId="31158"/>
    <cellStyle name="Output 3 3 2 4 2 9" xfId="31159"/>
    <cellStyle name="Output 3 3 2 4 3" xfId="31160"/>
    <cellStyle name="Output 3 3 2 4 3 2" xfId="31161"/>
    <cellStyle name="Output 3 3 2 4 3 2 2" xfId="31162"/>
    <cellStyle name="Output 3 3 2 4 3 2 3" xfId="31163"/>
    <cellStyle name="Output 3 3 2 4 3 2 4" xfId="31164"/>
    <cellStyle name="Output 3 3 2 4 3 2 5" xfId="31165"/>
    <cellStyle name="Output 3 3 2 4 3 2 6" xfId="31166"/>
    <cellStyle name="Output 3 3 2 4 3 3" xfId="31167"/>
    <cellStyle name="Output 3 3 2 4 3 3 2" xfId="31168"/>
    <cellStyle name="Output 3 3 2 4 3 3 3" xfId="31169"/>
    <cellStyle name="Output 3 3 2 4 3 3 4" xfId="31170"/>
    <cellStyle name="Output 3 3 2 4 3 3 5" xfId="31171"/>
    <cellStyle name="Output 3 3 2 4 3 3 6" xfId="31172"/>
    <cellStyle name="Output 3 3 2 4 3 4" xfId="31173"/>
    <cellStyle name="Output 3 3 2 4 3 5" xfId="31174"/>
    <cellStyle name="Output 3 3 2 4 3 6" xfId="31175"/>
    <cellStyle name="Output 3 3 2 4 3 7" xfId="31176"/>
    <cellStyle name="Output 3 3 2 4 3 8" xfId="31177"/>
    <cellStyle name="Output 3 3 2 4 4" xfId="31178"/>
    <cellStyle name="Output 3 3 2 4 4 2" xfId="31179"/>
    <cellStyle name="Output 3 3 2 4 4 3" xfId="31180"/>
    <cellStyle name="Output 3 3 2 4 4 4" xfId="31181"/>
    <cellStyle name="Output 3 3 2 4 4 5" xfId="31182"/>
    <cellStyle name="Output 3 3 2 4 4 6" xfId="31183"/>
    <cellStyle name="Output 3 3 2 4 5" xfId="31184"/>
    <cellStyle name="Output 3 3 2 4 5 2" xfId="31185"/>
    <cellStyle name="Output 3 3 2 4 5 3" xfId="31186"/>
    <cellStyle name="Output 3 3 2 4 5 4" xfId="31187"/>
    <cellStyle name="Output 3 3 2 4 5 5" xfId="31188"/>
    <cellStyle name="Output 3 3 2 4 5 6" xfId="31189"/>
    <cellStyle name="Output 3 3 2 4 6" xfId="31190"/>
    <cellStyle name="Output 3 3 2 4 7" xfId="31191"/>
    <cellStyle name="Output 3 3 2 4 8" xfId="31192"/>
    <cellStyle name="Output 3 3 2 4 9" xfId="31193"/>
    <cellStyle name="Output 3 3 2 5" xfId="31194"/>
    <cellStyle name="Output 3 3 2 5 2" xfId="31195"/>
    <cellStyle name="Output 3 3 2 5 2 2" xfId="31196"/>
    <cellStyle name="Output 3 3 2 5 2 2 2" xfId="31197"/>
    <cellStyle name="Output 3 3 2 5 2 2 3" xfId="31198"/>
    <cellStyle name="Output 3 3 2 5 2 2 4" xfId="31199"/>
    <cellStyle name="Output 3 3 2 5 2 2 5" xfId="31200"/>
    <cellStyle name="Output 3 3 2 5 2 2 6" xfId="31201"/>
    <cellStyle name="Output 3 3 2 5 2 3" xfId="31202"/>
    <cellStyle name="Output 3 3 2 5 2 3 2" xfId="31203"/>
    <cellStyle name="Output 3 3 2 5 2 3 3" xfId="31204"/>
    <cellStyle name="Output 3 3 2 5 2 3 4" xfId="31205"/>
    <cellStyle name="Output 3 3 2 5 2 3 5" xfId="31206"/>
    <cellStyle name="Output 3 3 2 5 2 3 6" xfId="31207"/>
    <cellStyle name="Output 3 3 2 5 2 4" xfId="31208"/>
    <cellStyle name="Output 3 3 2 5 2 5" xfId="31209"/>
    <cellStyle name="Output 3 3 2 5 2 6" xfId="31210"/>
    <cellStyle name="Output 3 3 2 5 2 7" xfId="31211"/>
    <cellStyle name="Output 3 3 2 5 2 8" xfId="31212"/>
    <cellStyle name="Output 3 3 2 5 3" xfId="31213"/>
    <cellStyle name="Output 3 3 2 5 3 2" xfId="31214"/>
    <cellStyle name="Output 3 3 2 5 3 3" xfId="31215"/>
    <cellStyle name="Output 3 3 2 5 3 4" xfId="31216"/>
    <cellStyle name="Output 3 3 2 5 3 5" xfId="31217"/>
    <cellStyle name="Output 3 3 2 5 3 6" xfId="31218"/>
    <cellStyle name="Output 3 3 2 5 4" xfId="31219"/>
    <cellStyle name="Output 3 3 2 5 4 2" xfId="31220"/>
    <cellStyle name="Output 3 3 2 5 4 3" xfId="31221"/>
    <cellStyle name="Output 3 3 2 5 4 4" xfId="31222"/>
    <cellStyle name="Output 3 3 2 5 4 5" xfId="31223"/>
    <cellStyle name="Output 3 3 2 5 4 6" xfId="31224"/>
    <cellStyle name="Output 3 3 2 5 5" xfId="31225"/>
    <cellStyle name="Output 3 3 2 5 6" xfId="31226"/>
    <cellStyle name="Output 3 3 2 5 7" xfId="31227"/>
    <cellStyle name="Output 3 3 2 5 8" xfId="31228"/>
    <cellStyle name="Output 3 3 2 5 9" xfId="31229"/>
    <cellStyle name="Output 3 3 2 6" xfId="31230"/>
    <cellStyle name="Output 3 3 2 6 2" xfId="31231"/>
    <cellStyle name="Output 3 3 2 6 2 2" xfId="31232"/>
    <cellStyle name="Output 3 3 2 6 2 3" xfId="31233"/>
    <cellStyle name="Output 3 3 2 6 2 4" xfId="31234"/>
    <cellStyle name="Output 3 3 2 6 2 5" xfId="31235"/>
    <cellStyle name="Output 3 3 2 6 2 6" xfId="31236"/>
    <cellStyle name="Output 3 3 2 6 3" xfId="31237"/>
    <cellStyle name="Output 3 3 2 6 3 2" xfId="31238"/>
    <cellStyle name="Output 3 3 2 6 3 3" xfId="31239"/>
    <cellStyle name="Output 3 3 2 6 3 4" xfId="31240"/>
    <cellStyle name="Output 3 3 2 6 3 5" xfId="31241"/>
    <cellStyle name="Output 3 3 2 6 3 6" xfId="31242"/>
    <cellStyle name="Output 3 3 2 6 4" xfId="31243"/>
    <cellStyle name="Output 3 3 2 6 5" xfId="31244"/>
    <cellStyle name="Output 3 3 2 6 6" xfId="31245"/>
    <cellStyle name="Output 3 3 2 6 7" xfId="31246"/>
    <cellStyle name="Output 3 3 2 6 8" xfId="31247"/>
    <cellStyle name="Output 3 3 2 7" xfId="31248"/>
    <cellStyle name="Output 3 3 2 7 2" xfId="31249"/>
    <cellStyle name="Output 3 3 2 7 3" xfId="31250"/>
    <cellStyle name="Output 3 3 2 7 4" xfId="31251"/>
    <cellStyle name="Output 3 3 2 7 5" xfId="31252"/>
    <cellStyle name="Output 3 3 2 7 6" xfId="31253"/>
    <cellStyle name="Output 3 3 2 8" xfId="31254"/>
    <cellStyle name="Output 3 3 2 8 2" xfId="31255"/>
    <cellStyle name="Output 3 3 2 8 3" xfId="31256"/>
    <cellStyle name="Output 3 3 2 8 4" xfId="31257"/>
    <cellStyle name="Output 3 3 2 8 5" xfId="31258"/>
    <cellStyle name="Output 3 3 2 8 6" xfId="31259"/>
    <cellStyle name="Output 3 3 2 9" xfId="31260"/>
    <cellStyle name="Output 3 3 3" xfId="31261"/>
    <cellStyle name="Output 3 3 3 10" xfId="31262"/>
    <cellStyle name="Output 3 3 3 11" xfId="31263"/>
    <cellStyle name="Output 3 3 3 12" xfId="31264"/>
    <cellStyle name="Output 3 3 3 2" xfId="31265"/>
    <cellStyle name="Output 3 3 3 2 10" xfId="31266"/>
    <cellStyle name="Output 3 3 3 2 11" xfId="31267"/>
    <cellStyle name="Output 3 3 3 2 2" xfId="31268"/>
    <cellStyle name="Output 3 3 3 2 2 10" xfId="31269"/>
    <cellStyle name="Output 3 3 3 2 2 2" xfId="31270"/>
    <cellStyle name="Output 3 3 3 2 2 2 2" xfId="31271"/>
    <cellStyle name="Output 3 3 3 2 2 2 2 2" xfId="31272"/>
    <cellStyle name="Output 3 3 3 2 2 2 2 2 2" xfId="31273"/>
    <cellStyle name="Output 3 3 3 2 2 2 2 2 3" xfId="31274"/>
    <cellStyle name="Output 3 3 3 2 2 2 2 2 4" xfId="31275"/>
    <cellStyle name="Output 3 3 3 2 2 2 2 2 5" xfId="31276"/>
    <cellStyle name="Output 3 3 3 2 2 2 2 2 6" xfId="31277"/>
    <cellStyle name="Output 3 3 3 2 2 2 2 3" xfId="31278"/>
    <cellStyle name="Output 3 3 3 2 2 2 2 3 2" xfId="31279"/>
    <cellStyle name="Output 3 3 3 2 2 2 2 3 3" xfId="31280"/>
    <cellStyle name="Output 3 3 3 2 2 2 2 3 4" xfId="31281"/>
    <cellStyle name="Output 3 3 3 2 2 2 2 3 5" xfId="31282"/>
    <cellStyle name="Output 3 3 3 2 2 2 2 3 6" xfId="31283"/>
    <cellStyle name="Output 3 3 3 2 2 2 2 4" xfId="31284"/>
    <cellStyle name="Output 3 3 3 2 2 2 2 5" xfId="31285"/>
    <cellStyle name="Output 3 3 3 2 2 2 2 6" xfId="31286"/>
    <cellStyle name="Output 3 3 3 2 2 2 2 7" xfId="31287"/>
    <cellStyle name="Output 3 3 3 2 2 2 2 8" xfId="31288"/>
    <cellStyle name="Output 3 3 3 2 2 2 3" xfId="31289"/>
    <cellStyle name="Output 3 3 3 2 2 2 3 2" xfId="31290"/>
    <cellStyle name="Output 3 3 3 2 2 2 3 3" xfId="31291"/>
    <cellStyle name="Output 3 3 3 2 2 2 3 4" xfId="31292"/>
    <cellStyle name="Output 3 3 3 2 2 2 3 5" xfId="31293"/>
    <cellStyle name="Output 3 3 3 2 2 2 3 6" xfId="31294"/>
    <cellStyle name="Output 3 3 3 2 2 2 4" xfId="31295"/>
    <cellStyle name="Output 3 3 3 2 2 2 4 2" xfId="31296"/>
    <cellStyle name="Output 3 3 3 2 2 2 4 3" xfId="31297"/>
    <cellStyle name="Output 3 3 3 2 2 2 4 4" xfId="31298"/>
    <cellStyle name="Output 3 3 3 2 2 2 4 5" xfId="31299"/>
    <cellStyle name="Output 3 3 3 2 2 2 4 6" xfId="31300"/>
    <cellStyle name="Output 3 3 3 2 2 2 5" xfId="31301"/>
    <cellStyle name="Output 3 3 3 2 2 2 6" xfId="31302"/>
    <cellStyle name="Output 3 3 3 2 2 2 7" xfId="31303"/>
    <cellStyle name="Output 3 3 3 2 2 2 8" xfId="31304"/>
    <cellStyle name="Output 3 3 3 2 2 2 9" xfId="31305"/>
    <cellStyle name="Output 3 3 3 2 2 3" xfId="31306"/>
    <cellStyle name="Output 3 3 3 2 2 3 2" xfId="31307"/>
    <cellStyle name="Output 3 3 3 2 2 3 2 2" xfId="31308"/>
    <cellStyle name="Output 3 3 3 2 2 3 2 3" xfId="31309"/>
    <cellStyle name="Output 3 3 3 2 2 3 2 4" xfId="31310"/>
    <cellStyle name="Output 3 3 3 2 2 3 2 5" xfId="31311"/>
    <cellStyle name="Output 3 3 3 2 2 3 2 6" xfId="31312"/>
    <cellStyle name="Output 3 3 3 2 2 3 3" xfId="31313"/>
    <cellStyle name="Output 3 3 3 2 2 3 3 2" xfId="31314"/>
    <cellStyle name="Output 3 3 3 2 2 3 3 3" xfId="31315"/>
    <cellStyle name="Output 3 3 3 2 2 3 3 4" xfId="31316"/>
    <cellStyle name="Output 3 3 3 2 2 3 3 5" xfId="31317"/>
    <cellStyle name="Output 3 3 3 2 2 3 3 6" xfId="31318"/>
    <cellStyle name="Output 3 3 3 2 2 3 4" xfId="31319"/>
    <cellStyle name="Output 3 3 3 2 2 3 5" xfId="31320"/>
    <cellStyle name="Output 3 3 3 2 2 3 6" xfId="31321"/>
    <cellStyle name="Output 3 3 3 2 2 3 7" xfId="31322"/>
    <cellStyle name="Output 3 3 3 2 2 3 8" xfId="31323"/>
    <cellStyle name="Output 3 3 3 2 2 4" xfId="31324"/>
    <cellStyle name="Output 3 3 3 2 2 4 2" xfId="31325"/>
    <cellStyle name="Output 3 3 3 2 2 4 3" xfId="31326"/>
    <cellStyle name="Output 3 3 3 2 2 4 4" xfId="31327"/>
    <cellStyle name="Output 3 3 3 2 2 4 5" xfId="31328"/>
    <cellStyle name="Output 3 3 3 2 2 4 6" xfId="31329"/>
    <cellStyle name="Output 3 3 3 2 2 5" xfId="31330"/>
    <cellStyle name="Output 3 3 3 2 2 5 2" xfId="31331"/>
    <cellStyle name="Output 3 3 3 2 2 5 3" xfId="31332"/>
    <cellStyle name="Output 3 3 3 2 2 5 4" xfId="31333"/>
    <cellStyle name="Output 3 3 3 2 2 5 5" xfId="31334"/>
    <cellStyle name="Output 3 3 3 2 2 5 6" xfId="31335"/>
    <cellStyle name="Output 3 3 3 2 2 6" xfId="31336"/>
    <cellStyle name="Output 3 3 3 2 2 7" xfId="31337"/>
    <cellStyle name="Output 3 3 3 2 2 8" xfId="31338"/>
    <cellStyle name="Output 3 3 3 2 2 9" xfId="31339"/>
    <cellStyle name="Output 3 3 3 2 3" xfId="31340"/>
    <cellStyle name="Output 3 3 3 2 3 2" xfId="31341"/>
    <cellStyle name="Output 3 3 3 2 3 2 2" xfId="31342"/>
    <cellStyle name="Output 3 3 3 2 3 2 2 2" xfId="31343"/>
    <cellStyle name="Output 3 3 3 2 3 2 2 3" xfId="31344"/>
    <cellStyle name="Output 3 3 3 2 3 2 2 4" xfId="31345"/>
    <cellStyle name="Output 3 3 3 2 3 2 2 5" xfId="31346"/>
    <cellStyle name="Output 3 3 3 2 3 2 2 6" xfId="31347"/>
    <cellStyle name="Output 3 3 3 2 3 2 3" xfId="31348"/>
    <cellStyle name="Output 3 3 3 2 3 2 3 2" xfId="31349"/>
    <cellStyle name="Output 3 3 3 2 3 2 3 3" xfId="31350"/>
    <cellStyle name="Output 3 3 3 2 3 2 3 4" xfId="31351"/>
    <cellStyle name="Output 3 3 3 2 3 2 3 5" xfId="31352"/>
    <cellStyle name="Output 3 3 3 2 3 2 3 6" xfId="31353"/>
    <cellStyle name="Output 3 3 3 2 3 2 4" xfId="31354"/>
    <cellStyle name="Output 3 3 3 2 3 2 5" xfId="31355"/>
    <cellStyle name="Output 3 3 3 2 3 2 6" xfId="31356"/>
    <cellStyle name="Output 3 3 3 2 3 2 7" xfId="31357"/>
    <cellStyle name="Output 3 3 3 2 3 2 8" xfId="31358"/>
    <cellStyle name="Output 3 3 3 2 3 3" xfId="31359"/>
    <cellStyle name="Output 3 3 3 2 3 3 2" xfId="31360"/>
    <cellStyle name="Output 3 3 3 2 3 3 3" xfId="31361"/>
    <cellStyle name="Output 3 3 3 2 3 3 4" xfId="31362"/>
    <cellStyle name="Output 3 3 3 2 3 3 5" xfId="31363"/>
    <cellStyle name="Output 3 3 3 2 3 3 6" xfId="31364"/>
    <cellStyle name="Output 3 3 3 2 3 4" xfId="31365"/>
    <cellStyle name="Output 3 3 3 2 3 4 2" xfId="31366"/>
    <cellStyle name="Output 3 3 3 2 3 4 3" xfId="31367"/>
    <cellStyle name="Output 3 3 3 2 3 4 4" xfId="31368"/>
    <cellStyle name="Output 3 3 3 2 3 4 5" xfId="31369"/>
    <cellStyle name="Output 3 3 3 2 3 4 6" xfId="31370"/>
    <cellStyle name="Output 3 3 3 2 3 5" xfId="31371"/>
    <cellStyle name="Output 3 3 3 2 3 6" xfId="31372"/>
    <cellStyle name="Output 3 3 3 2 3 7" xfId="31373"/>
    <cellStyle name="Output 3 3 3 2 3 8" xfId="31374"/>
    <cellStyle name="Output 3 3 3 2 3 9" xfId="31375"/>
    <cellStyle name="Output 3 3 3 2 4" xfId="31376"/>
    <cellStyle name="Output 3 3 3 2 4 2" xfId="31377"/>
    <cellStyle name="Output 3 3 3 2 4 2 2" xfId="31378"/>
    <cellStyle name="Output 3 3 3 2 4 2 3" xfId="31379"/>
    <cellStyle name="Output 3 3 3 2 4 2 4" xfId="31380"/>
    <cellStyle name="Output 3 3 3 2 4 2 5" xfId="31381"/>
    <cellStyle name="Output 3 3 3 2 4 2 6" xfId="31382"/>
    <cellStyle name="Output 3 3 3 2 4 3" xfId="31383"/>
    <cellStyle name="Output 3 3 3 2 4 3 2" xfId="31384"/>
    <cellStyle name="Output 3 3 3 2 4 3 3" xfId="31385"/>
    <cellStyle name="Output 3 3 3 2 4 3 4" xfId="31386"/>
    <cellStyle name="Output 3 3 3 2 4 3 5" xfId="31387"/>
    <cellStyle name="Output 3 3 3 2 4 3 6" xfId="31388"/>
    <cellStyle name="Output 3 3 3 2 4 4" xfId="31389"/>
    <cellStyle name="Output 3 3 3 2 4 5" xfId="31390"/>
    <cellStyle name="Output 3 3 3 2 4 6" xfId="31391"/>
    <cellStyle name="Output 3 3 3 2 4 7" xfId="31392"/>
    <cellStyle name="Output 3 3 3 2 4 8" xfId="31393"/>
    <cellStyle name="Output 3 3 3 2 5" xfId="31394"/>
    <cellStyle name="Output 3 3 3 2 5 2" xfId="31395"/>
    <cellStyle name="Output 3 3 3 2 5 3" xfId="31396"/>
    <cellStyle name="Output 3 3 3 2 5 4" xfId="31397"/>
    <cellStyle name="Output 3 3 3 2 5 5" xfId="31398"/>
    <cellStyle name="Output 3 3 3 2 5 6" xfId="31399"/>
    <cellStyle name="Output 3 3 3 2 6" xfId="31400"/>
    <cellStyle name="Output 3 3 3 2 6 2" xfId="31401"/>
    <cellStyle name="Output 3 3 3 2 6 3" xfId="31402"/>
    <cellStyle name="Output 3 3 3 2 6 4" xfId="31403"/>
    <cellStyle name="Output 3 3 3 2 6 5" xfId="31404"/>
    <cellStyle name="Output 3 3 3 2 6 6" xfId="31405"/>
    <cellStyle name="Output 3 3 3 2 7" xfId="31406"/>
    <cellStyle name="Output 3 3 3 2 8" xfId="31407"/>
    <cellStyle name="Output 3 3 3 2 9" xfId="31408"/>
    <cellStyle name="Output 3 3 3 3" xfId="31409"/>
    <cellStyle name="Output 3 3 3 3 10" xfId="31410"/>
    <cellStyle name="Output 3 3 3 3 2" xfId="31411"/>
    <cellStyle name="Output 3 3 3 3 2 2" xfId="31412"/>
    <cellStyle name="Output 3 3 3 3 2 2 2" xfId="31413"/>
    <cellStyle name="Output 3 3 3 3 2 2 2 2" xfId="31414"/>
    <cellStyle name="Output 3 3 3 3 2 2 2 3" xfId="31415"/>
    <cellStyle name="Output 3 3 3 3 2 2 2 4" xfId="31416"/>
    <cellStyle name="Output 3 3 3 3 2 2 2 5" xfId="31417"/>
    <cellStyle name="Output 3 3 3 3 2 2 2 6" xfId="31418"/>
    <cellStyle name="Output 3 3 3 3 2 2 3" xfId="31419"/>
    <cellStyle name="Output 3 3 3 3 2 2 3 2" xfId="31420"/>
    <cellStyle name="Output 3 3 3 3 2 2 3 3" xfId="31421"/>
    <cellStyle name="Output 3 3 3 3 2 2 3 4" xfId="31422"/>
    <cellStyle name="Output 3 3 3 3 2 2 3 5" xfId="31423"/>
    <cellStyle name="Output 3 3 3 3 2 2 3 6" xfId="31424"/>
    <cellStyle name="Output 3 3 3 3 2 2 4" xfId="31425"/>
    <cellStyle name="Output 3 3 3 3 2 2 5" xfId="31426"/>
    <cellStyle name="Output 3 3 3 3 2 2 6" xfId="31427"/>
    <cellStyle name="Output 3 3 3 3 2 2 7" xfId="31428"/>
    <cellStyle name="Output 3 3 3 3 2 2 8" xfId="31429"/>
    <cellStyle name="Output 3 3 3 3 2 3" xfId="31430"/>
    <cellStyle name="Output 3 3 3 3 2 3 2" xfId="31431"/>
    <cellStyle name="Output 3 3 3 3 2 3 3" xfId="31432"/>
    <cellStyle name="Output 3 3 3 3 2 3 4" xfId="31433"/>
    <cellStyle name="Output 3 3 3 3 2 3 5" xfId="31434"/>
    <cellStyle name="Output 3 3 3 3 2 3 6" xfId="31435"/>
    <cellStyle name="Output 3 3 3 3 2 4" xfId="31436"/>
    <cellStyle name="Output 3 3 3 3 2 4 2" xfId="31437"/>
    <cellStyle name="Output 3 3 3 3 2 4 3" xfId="31438"/>
    <cellStyle name="Output 3 3 3 3 2 4 4" xfId="31439"/>
    <cellStyle name="Output 3 3 3 3 2 4 5" xfId="31440"/>
    <cellStyle name="Output 3 3 3 3 2 4 6" xfId="31441"/>
    <cellStyle name="Output 3 3 3 3 2 5" xfId="31442"/>
    <cellStyle name="Output 3 3 3 3 2 6" xfId="31443"/>
    <cellStyle name="Output 3 3 3 3 2 7" xfId="31444"/>
    <cellStyle name="Output 3 3 3 3 2 8" xfId="31445"/>
    <cellStyle name="Output 3 3 3 3 2 9" xfId="31446"/>
    <cellStyle name="Output 3 3 3 3 3" xfId="31447"/>
    <cellStyle name="Output 3 3 3 3 3 2" xfId="31448"/>
    <cellStyle name="Output 3 3 3 3 3 2 2" xfId="31449"/>
    <cellStyle name="Output 3 3 3 3 3 2 3" xfId="31450"/>
    <cellStyle name="Output 3 3 3 3 3 2 4" xfId="31451"/>
    <cellStyle name="Output 3 3 3 3 3 2 5" xfId="31452"/>
    <cellStyle name="Output 3 3 3 3 3 2 6" xfId="31453"/>
    <cellStyle name="Output 3 3 3 3 3 3" xfId="31454"/>
    <cellStyle name="Output 3 3 3 3 3 3 2" xfId="31455"/>
    <cellStyle name="Output 3 3 3 3 3 3 3" xfId="31456"/>
    <cellStyle name="Output 3 3 3 3 3 3 4" xfId="31457"/>
    <cellStyle name="Output 3 3 3 3 3 3 5" xfId="31458"/>
    <cellStyle name="Output 3 3 3 3 3 3 6" xfId="31459"/>
    <cellStyle name="Output 3 3 3 3 3 4" xfId="31460"/>
    <cellStyle name="Output 3 3 3 3 3 5" xfId="31461"/>
    <cellStyle name="Output 3 3 3 3 3 6" xfId="31462"/>
    <cellStyle name="Output 3 3 3 3 3 7" xfId="31463"/>
    <cellStyle name="Output 3 3 3 3 3 8" xfId="31464"/>
    <cellStyle name="Output 3 3 3 3 4" xfId="31465"/>
    <cellStyle name="Output 3 3 3 3 4 2" xfId="31466"/>
    <cellStyle name="Output 3 3 3 3 4 3" xfId="31467"/>
    <cellStyle name="Output 3 3 3 3 4 4" xfId="31468"/>
    <cellStyle name="Output 3 3 3 3 4 5" xfId="31469"/>
    <cellStyle name="Output 3 3 3 3 4 6" xfId="31470"/>
    <cellStyle name="Output 3 3 3 3 5" xfId="31471"/>
    <cellStyle name="Output 3 3 3 3 5 2" xfId="31472"/>
    <cellStyle name="Output 3 3 3 3 5 3" xfId="31473"/>
    <cellStyle name="Output 3 3 3 3 5 4" xfId="31474"/>
    <cellStyle name="Output 3 3 3 3 5 5" xfId="31475"/>
    <cellStyle name="Output 3 3 3 3 5 6" xfId="31476"/>
    <cellStyle name="Output 3 3 3 3 6" xfId="31477"/>
    <cellStyle name="Output 3 3 3 3 7" xfId="31478"/>
    <cellStyle name="Output 3 3 3 3 8" xfId="31479"/>
    <cellStyle name="Output 3 3 3 3 9" xfId="31480"/>
    <cellStyle name="Output 3 3 3 4" xfId="31481"/>
    <cellStyle name="Output 3 3 3 4 2" xfId="31482"/>
    <cellStyle name="Output 3 3 3 4 2 2" xfId="31483"/>
    <cellStyle name="Output 3 3 3 4 2 2 2" xfId="31484"/>
    <cellStyle name="Output 3 3 3 4 2 2 3" xfId="31485"/>
    <cellStyle name="Output 3 3 3 4 2 2 4" xfId="31486"/>
    <cellStyle name="Output 3 3 3 4 2 2 5" xfId="31487"/>
    <cellStyle name="Output 3 3 3 4 2 2 6" xfId="31488"/>
    <cellStyle name="Output 3 3 3 4 2 3" xfId="31489"/>
    <cellStyle name="Output 3 3 3 4 2 3 2" xfId="31490"/>
    <cellStyle name="Output 3 3 3 4 2 3 3" xfId="31491"/>
    <cellStyle name="Output 3 3 3 4 2 3 4" xfId="31492"/>
    <cellStyle name="Output 3 3 3 4 2 3 5" xfId="31493"/>
    <cellStyle name="Output 3 3 3 4 2 3 6" xfId="31494"/>
    <cellStyle name="Output 3 3 3 4 2 4" xfId="31495"/>
    <cellStyle name="Output 3 3 3 4 2 5" xfId="31496"/>
    <cellStyle name="Output 3 3 3 4 2 6" xfId="31497"/>
    <cellStyle name="Output 3 3 3 4 2 7" xfId="31498"/>
    <cellStyle name="Output 3 3 3 4 2 8" xfId="31499"/>
    <cellStyle name="Output 3 3 3 4 3" xfId="31500"/>
    <cellStyle name="Output 3 3 3 4 3 2" xfId="31501"/>
    <cellStyle name="Output 3 3 3 4 3 3" xfId="31502"/>
    <cellStyle name="Output 3 3 3 4 3 4" xfId="31503"/>
    <cellStyle name="Output 3 3 3 4 3 5" xfId="31504"/>
    <cellStyle name="Output 3 3 3 4 3 6" xfId="31505"/>
    <cellStyle name="Output 3 3 3 4 4" xfId="31506"/>
    <cellStyle name="Output 3 3 3 4 4 2" xfId="31507"/>
    <cellStyle name="Output 3 3 3 4 4 3" xfId="31508"/>
    <cellStyle name="Output 3 3 3 4 4 4" xfId="31509"/>
    <cellStyle name="Output 3 3 3 4 4 5" xfId="31510"/>
    <cellStyle name="Output 3 3 3 4 4 6" xfId="31511"/>
    <cellStyle name="Output 3 3 3 4 5" xfId="31512"/>
    <cellStyle name="Output 3 3 3 4 6" xfId="31513"/>
    <cellStyle name="Output 3 3 3 4 7" xfId="31514"/>
    <cellStyle name="Output 3 3 3 4 8" xfId="31515"/>
    <cellStyle name="Output 3 3 3 4 9" xfId="31516"/>
    <cellStyle name="Output 3 3 3 5" xfId="31517"/>
    <cellStyle name="Output 3 3 3 5 2" xfId="31518"/>
    <cellStyle name="Output 3 3 3 5 2 2" xfId="31519"/>
    <cellStyle name="Output 3 3 3 5 2 3" xfId="31520"/>
    <cellStyle name="Output 3 3 3 5 2 4" xfId="31521"/>
    <cellStyle name="Output 3 3 3 5 2 5" xfId="31522"/>
    <cellStyle name="Output 3 3 3 5 2 6" xfId="31523"/>
    <cellStyle name="Output 3 3 3 5 3" xfId="31524"/>
    <cellStyle name="Output 3 3 3 5 3 2" xfId="31525"/>
    <cellStyle name="Output 3 3 3 5 3 3" xfId="31526"/>
    <cellStyle name="Output 3 3 3 5 3 4" xfId="31527"/>
    <cellStyle name="Output 3 3 3 5 3 5" xfId="31528"/>
    <cellStyle name="Output 3 3 3 5 3 6" xfId="31529"/>
    <cellStyle name="Output 3 3 3 5 4" xfId="31530"/>
    <cellStyle name="Output 3 3 3 5 5" xfId="31531"/>
    <cellStyle name="Output 3 3 3 5 6" xfId="31532"/>
    <cellStyle name="Output 3 3 3 5 7" xfId="31533"/>
    <cellStyle name="Output 3 3 3 5 8" xfId="31534"/>
    <cellStyle name="Output 3 3 3 6" xfId="31535"/>
    <cellStyle name="Output 3 3 3 6 2" xfId="31536"/>
    <cellStyle name="Output 3 3 3 6 3" xfId="31537"/>
    <cellStyle name="Output 3 3 3 6 4" xfId="31538"/>
    <cellStyle name="Output 3 3 3 6 5" xfId="31539"/>
    <cellStyle name="Output 3 3 3 6 6" xfId="31540"/>
    <cellStyle name="Output 3 3 3 7" xfId="31541"/>
    <cellStyle name="Output 3 3 3 7 2" xfId="31542"/>
    <cellStyle name="Output 3 3 3 7 3" xfId="31543"/>
    <cellStyle name="Output 3 3 3 7 4" xfId="31544"/>
    <cellStyle name="Output 3 3 3 7 5" xfId="31545"/>
    <cellStyle name="Output 3 3 3 7 6" xfId="31546"/>
    <cellStyle name="Output 3 3 3 8" xfId="31547"/>
    <cellStyle name="Output 3 3 3 9" xfId="31548"/>
    <cellStyle name="Output 3 3 4" xfId="31549"/>
    <cellStyle name="Output 3 3 4 10" xfId="31550"/>
    <cellStyle name="Output 3 3 4 11" xfId="31551"/>
    <cellStyle name="Output 3 3 4 2" xfId="31552"/>
    <cellStyle name="Output 3 3 4 2 10" xfId="31553"/>
    <cellStyle name="Output 3 3 4 2 2" xfId="31554"/>
    <cellStyle name="Output 3 3 4 2 2 2" xfId="31555"/>
    <cellStyle name="Output 3 3 4 2 2 2 2" xfId="31556"/>
    <cellStyle name="Output 3 3 4 2 2 2 2 2" xfId="31557"/>
    <cellStyle name="Output 3 3 4 2 2 2 2 3" xfId="31558"/>
    <cellStyle name="Output 3 3 4 2 2 2 2 4" xfId="31559"/>
    <cellStyle name="Output 3 3 4 2 2 2 2 5" xfId="31560"/>
    <cellStyle name="Output 3 3 4 2 2 2 2 6" xfId="31561"/>
    <cellStyle name="Output 3 3 4 2 2 2 3" xfId="31562"/>
    <cellStyle name="Output 3 3 4 2 2 2 3 2" xfId="31563"/>
    <cellStyle name="Output 3 3 4 2 2 2 3 3" xfId="31564"/>
    <cellStyle name="Output 3 3 4 2 2 2 3 4" xfId="31565"/>
    <cellStyle name="Output 3 3 4 2 2 2 3 5" xfId="31566"/>
    <cellStyle name="Output 3 3 4 2 2 2 3 6" xfId="31567"/>
    <cellStyle name="Output 3 3 4 2 2 2 4" xfId="31568"/>
    <cellStyle name="Output 3 3 4 2 2 2 5" xfId="31569"/>
    <cellStyle name="Output 3 3 4 2 2 2 6" xfId="31570"/>
    <cellStyle name="Output 3 3 4 2 2 2 7" xfId="31571"/>
    <cellStyle name="Output 3 3 4 2 2 2 8" xfId="31572"/>
    <cellStyle name="Output 3 3 4 2 2 3" xfId="31573"/>
    <cellStyle name="Output 3 3 4 2 2 3 2" xfId="31574"/>
    <cellStyle name="Output 3 3 4 2 2 3 3" xfId="31575"/>
    <cellStyle name="Output 3 3 4 2 2 3 4" xfId="31576"/>
    <cellStyle name="Output 3 3 4 2 2 3 5" xfId="31577"/>
    <cellStyle name="Output 3 3 4 2 2 3 6" xfId="31578"/>
    <cellStyle name="Output 3 3 4 2 2 4" xfId="31579"/>
    <cellStyle name="Output 3 3 4 2 2 4 2" xfId="31580"/>
    <cellStyle name="Output 3 3 4 2 2 4 3" xfId="31581"/>
    <cellStyle name="Output 3 3 4 2 2 4 4" xfId="31582"/>
    <cellStyle name="Output 3 3 4 2 2 4 5" xfId="31583"/>
    <cellStyle name="Output 3 3 4 2 2 4 6" xfId="31584"/>
    <cellStyle name="Output 3 3 4 2 2 5" xfId="31585"/>
    <cellStyle name="Output 3 3 4 2 2 6" xfId="31586"/>
    <cellStyle name="Output 3 3 4 2 2 7" xfId="31587"/>
    <cellStyle name="Output 3 3 4 2 2 8" xfId="31588"/>
    <cellStyle name="Output 3 3 4 2 2 9" xfId="31589"/>
    <cellStyle name="Output 3 3 4 2 3" xfId="31590"/>
    <cellStyle name="Output 3 3 4 2 3 2" xfId="31591"/>
    <cellStyle name="Output 3 3 4 2 3 2 2" xfId="31592"/>
    <cellStyle name="Output 3 3 4 2 3 2 3" xfId="31593"/>
    <cellStyle name="Output 3 3 4 2 3 2 4" xfId="31594"/>
    <cellStyle name="Output 3 3 4 2 3 2 5" xfId="31595"/>
    <cellStyle name="Output 3 3 4 2 3 2 6" xfId="31596"/>
    <cellStyle name="Output 3 3 4 2 3 3" xfId="31597"/>
    <cellStyle name="Output 3 3 4 2 3 3 2" xfId="31598"/>
    <cellStyle name="Output 3 3 4 2 3 3 3" xfId="31599"/>
    <cellStyle name="Output 3 3 4 2 3 3 4" xfId="31600"/>
    <cellStyle name="Output 3 3 4 2 3 3 5" xfId="31601"/>
    <cellStyle name="Output 3 3 4 2 3 3 6" xfId="31602"/>
    <cellStyle name="Output 3 3 4 2 3 4" xfId="31603"/>
    <cellStyle name="Output 3 3 4 2 3 5" xfId="31604"/>
    <cellStyle name="Output 3 3 4 2 3 6" xfId="31605"/>
    <cellStyle name="Output 3 3 4 2 3 7" xfId="31606"/>
    <cellStyle name="Output 3 3 4 2 3 8" xfId="31607"/>
    <cellStyle name="Output 3 3 4 2 4" xfId="31608"/>
    <cellStyle name="Output 3 3 4 2 4 2" xfId="31609"/>
    <cellStyle name="Output 3 3 4 2 4 3" xfId="31610"/>
    <cellStyle name="Output 3 3 4 2 4 4" xfId="31611"/>
    <cellStyle name="Output 3 3 4 2 4 5" xfId="31612"/>
    <cellStyle name="Output 3 3 4 2 4 6" xfId="31613"/>
    <cellStyle name="Output 3 3 4 2 5" xfId="31614"/>
    <cellStyle name="Output 3 3 4 2 5 2" xfId="31615"/>
    <cellStyle name="Output 3 3 4 2 5 3" xfId="31616"/>
    <cellStyle name="Output 3 3 4 2 5 4" xfId="31617"/>
    <cellStyle name="Output 3 3 4 2 5 5" xfId="31618"/>
    <cellStyle name="Output 3 3 4 2 5 6" xfId="31619"/>
    <cellStyle name="Output 3 3 4 2 6" xfId="31620"/>
    <cellStyle name="Output 3 3 4 2 7" xfId="31621"/>
    <cellStyle name="Output 3 3 4 2 8" xfId="31622"/>
    <cellStyle name="Output 3 3 4 2 9" xfId="31623"/>
    <cellStyle name="Output 3 3 4 3" xfId="31624"/>
    <cellStyle name="Output 3 3 4 3 2" xfId="31625"/>
    <cellStyle name="Output 3 3 4 3 2 2" xfId="31626"/>
    <cellStyle name="Output 3 3 4 3 2 2 2" xfId="31627"/>
    <cellStyle name="Output 3 3 4 3 2 2 3" xfId="31628"/>
    <cellStyle name="Output 3 3 4 3 2 2 4" xfId="31629"/>
    <cellStyle name="Output 3 3 4 3 2 2 5" xfId="31630"/>
    <cellStyle name="Output 3 3 4 3 2 2 6" xfId="31631"/>
    <cellStyle name="Output 3 3 4 3 2 3" xfId="31632"/>
    <cellStyle name="Output 3 3 4 3 2 3 2" xfId="31633"/>
    <cellStyle name="Output 3 3 4 3 2 3 3" xfId="31634"/>
    <cellStyle name="Output 3 3 4 3 2 3 4" xfId="31635"/>
    <cellStyle name="Output 3 3 4 3 2 3 5" xfId="31636"/>
    <cellStyle name="Output 3 3 4 3 2 3 6" xfId="31637"/>
    <cellStyle name="Output 3 3 4 3 2 4" xfId="31638"/>
    <cellStyle name="Output 3 3 4 3 2 5" xfId="31639"/>
    <cellStyle name="Output 3 3 4 3 2 6" xfId="31640"/>
    <cellStyle name="Output 3 3 4 3 2 7" xfId="31641"/>
    <cellStyle name="Output 3 3 4 3 2 8" xfId="31642"/>
    <cellStyle name="Output 3 3 4 3 3" xfId="31643"/>
    <cellStyle name="Output 3 3 4 3 3 2" xfId="31644"/>
    <cellStyle name="Output 3 3 4 3 3 3" xfId="31645"/>
    <cellStyle name="Output 3 3 4 3 3 4" xfId="31646"/>
    <cellStyle name="Output 3 3 4 3 3 5" xfId="31647"/>
    <cellStyle name="Output 3 3 4 3 3 6" xfId="31648"/>
    <cellStyle name="Output 3 3 4 3 4" xfId="31649"/>
    <cellStyle name="Output 3 3 4 3 4 2" xfId="31650"/>
    <cellStyle name="Output 3 3 4 3 4 3" xfId="31651"/>
    <cellStyle name="Output 3 3 4 3 4 4" xfId="31652"/>
    <cellStyle name="Output 3 3 4 3 4 5" xfId="31653"/>
    <cellStyle name="Output 3 3 4 3 4 6" xfId="31654"/>
    <cellStyle name="Output 3 3 4 3 5" xfId="31655"/>
    <cellStyle name="Output 3 3 4 3 6" xfId="31656"/>
    <cellStyle name="Output 3 3 4 3 7" xfId="31657"/>
    <cellStyle name="Output 3 3 4 3 8" xfId="31658"/>
    <cellStyle name="Output 3 3 4 3 9" xfId="31659"/>
    <cellStyle name="Output 3 3 4 4" xfId="31660"/>
    <cellStyle name="Output 3 3 4 4 2" xfId="31661"/>
    <cellStyle name="Output 3 3 4 4 2 2" xfId="31662"/>
    <cellStyle name="Output 3 3 4 4 2 3" xfId="31663"/>
    <cellStyle name="Output 3 3 4 4 2 4" xfId="31664"/>
    <cellStyle name="Output 3 3 4 4 2 5" xfId="31665"/>
    <cellStyle name="Output 3 3 4 4 2 6" xfId="31666"/>
    <cellStyle name="Output 3 3 4 4 3" xfId="31667"/>
    <cellStyle name="Output 3 3 4 4 3 2" xfId="31668"/>
    <cellStyle name="Output 3 3 4 4 3 3" xfId="31669"/>
    <cellStyle name="Output 3 3 4 4 3 4" xfId="31670"/>
    <cellStyle name="Output 3 3 4 4 3 5" xfId="31671"/>
    <cellStyle name="Output 3 3 4 4 3 6" xfId="31672"/>
    <cellStyle name="Output 3 3 4 4 4" xfId="31673"/>
    <cellStyle name="Output 3 3 4 4 5" xfId="31674"/>
    <cellStyle name="Output 3 3 4 4 6" xfId="31675"/>
    <cellStyle name="Output 3 3 4 4 7" xfId="31676"/>
    <cellStyle name="Output 3 3 4 4 8" xfId="31677"/>
    <cellStyle name="Output 3 3 4 5" xfId="31678"/>
    <cellStyle name="Output 3 3 4 5 2" xfId="31679"/>
    <cellStyle name="Output 3 3 4 5 3" xfId="31680"/>
    <cellStyle name="Output 3 3 4 5 4" xfId="31681"/>
    <cellStyle name="Output 3 3 4 5 5" xfId="31682"/>
    <cellStyle name="Output 3 3 4 5 6" xfId="31683"/>
    <cellStyle name="Output 3 3 4 6" xfId="31684"/>
    <cellStyle name="Output 3 3 4 6 2" xfId="31685"/>
    <cellStyle name="Output 3 3 4 6 3" xfId="31686"/>
    <cellStyle name="Output 3 3 4 6 4" xfId="31687"/>
    <cellStyle name="Output 3 3 4 6 5" xfId="31688"/>
    <cellStyle name="Output 3 3 4 6 6" xfId="31689"/>
    <cellStyle name="Output 3 3 4 7" xfId="31690"/>
    <cellStyle name="Output 3 3 4 8" xfId="31691"/>
    <cellStyle name="Output 3 3 4 9" xfId="31692"/>
    <cellStyle name="Output 3 3 5" xfId="31693"/>
    <cellStyle name="Output 3 3 5 10" xfId="31694"/>
    <cellStyle name="Output 3 3 5 2" xfId="31695"/>
    <cellStyle name="Output 3 3 5 2 2" xfId="31696"/>
    <cellStyle name="Output 3 3 5 2 2 2" xfId="31697"/>
    <cellStyle name="Output 3 3 5 2 2 2 2" xfId="31698"/>
    <cellStyle name="Output 3 3 5 2 2 2 3" xfId="31699"/>
    <cellStyle name="Output 3 3 5 2 2 2 4" xfId="31700"/>
    <cellStyle name="Output 3 3 5 2 2 2 5" xfId="31701"/>
    <cellStyle name="Output 3 3 5 2 2 2 6" xfId="31702"/>
    <cellStyle name="Output 3 3 5 2 2 3" xfId="31703"/>
    <cellStyle name="Output 3 3 5 2 2 3 2" xfId="31704"/>
    <cellStyle name="Output 3 3 5 2 2 3 3" xfId="31705"/>
    <cellStyle name="Output 3 3 5 2 2 3 4" xfId="31706"/>
    <cellStyle name="Output 3 3 5 2 2 3 5" xfId="31707"/>
    <cellStyle name="Output 3 3 5 2 2 3 6" xfId="31708"/>
    <cellStyle name="Output 3 3 5 2 2 4" xfId="31709"/>
    <cellStyle name="Output 3 3 5 2 2 5" xfId="31710"/>
    <cellStyle name="Output 3 3 5 2 2 6" xfId="31711"/>
    <cellStyle name="Output 3 3 5 2 2 7" xfId="31712"/>
    <cellStyle name="Output 3 3 5 2 2 8" xfId="31713"/>
    <cellStyle name="Output 3 3 5 2 3" xfId="31714"/>
    <cellStyle name="Output 3 3 5 2 3 2" xfId="31715"/>
    <cellStyle name="Output 3 3 5 2 3 3" xfId="31716"/>
    <cellStyle name="Output 3 3 5 2 3 4" xfId="31717"/>
    <cellStyle name="Output 3 3 5 2 3 5" xfId="31718"/>
    <cellStyle name="Output 3 3 5 2 3 6" xfId="31719"/>
    <cellStyle name="Output 3 3 5 2 4" xfId="31720"/>
    <cellStyle name="Output 3 3 5 2 4 2" xfId="31721"/>
    <cellStyle name="Output 3 3 5 2 4 3" xfId="31722"/>
    <cellStyle name="Output 3 3 5 2 4 4" xfId="31723"/>
    <cellStyle name="Output 3 3 5 2 4 5" xfId="31724"/>
    <cellStyle name="Output 3 3 5 2 4 6" xfId="31725"/>
    <cellStyle name="Output 3 3 5 2 5" xfId="31726"/>
    <cellStyle name="Output 3 3 5 2 6" xfId="31727"/>
    <cellStyle name="Output 3 3 5 2 7" xfId="31728"/>
    <cellStyle name="Output 3 3 5 2 8" xfId="31729"/>
    <cellStyle name="Output 3 3 5 2 9" xfId="31730"/>
    <cellStyle name="Output 3 3 5 3" xfId="31731"/>
    <cellStyle name="Output 3 3 5 3 2" xfId="31732"/>
    <cellStyle name="Output 3 3 5 3 2 2" xfId="31733"/>
    <cellStyle name="Output 3 3 5 3 2 3" xfId="31734"/>
    <cellStyle name="Output 3 3 5 3 2 4" xfId="31735"/>
    <cellStyle name="Output 3 3 5 3 2 5" xfId="31736"/>
    <cellStyle name="Output 3 3 5 3 2 6" xfId="31737"/>
    <cellStyle name="Output 3 3 5 3 3" xfId="31738"/>
    <cellStyle name="Output 3 3 5 3 3 2" xfId="31739"/>
    <cellStyle name="Output 3 3 5 3 3 3" xfId="31740"/>
    <cellStyle name="Output 3 3 5 3 3 4" xfId="31741"/>
    <cellStyle name="Output 3 3 5 3 3 5" xfId="31742"/>
    <cellStyle name="Output 3 3 5 3 3 6" xfId="31743"/>
    <cellStyle name="Output 3 3 5 3 4" xfId="31744"/>
    <cellStyle name="Output 3 3 5 3 5" xfId="31745"/>
    <cellStyle name="Output 3 3 5 3 6" xfId="31746"/>
    <cellStyle name="Output 3 3 5 3 7" xfId="31747"/>
    <cellStyle name="Output 3 3 5 3 8" xfId="31748"/>
    <cellStyle name="Output 3 3 5 4" xfId="31749"/>
    <cellStyle name="Output 3 3 5 4 2" xfId="31750"/>
    <cellStyle name="Output 3 3 5 4 3" xfId="31751"/>
    <cellStyle name="Output 3 3 5 4 4" xfId="31752"/>
    <cellStyle name="Output 3 3 5 4 5" xfId="31753"/>
    <cellStyle name="Output 3 3 5 4 6" xfId="31754"/>
    <cellStyle name="Output 3 3 5 5" xfId="31755"/>
    <cellStyle name="Output 3 3 5 5 2" xfId="31756"/>
    <cellStyle name="Output 3 3 5 5 3" xfId="31757"/>
    <cellStyle name="Output 3 3 5 5 4" xfId="31758"/>
    <cellStyle name="Output 3 3 5 5 5" xfId="31759"/>
    <cellStyle name="Output 3 3 5 5 6" xfId="31760"/>
    <cellStyle name="Output 3 3 5 6" xfId="31761"/>
    <cellStyle name="Output 3 3 5 7" xfId="31762"/>
    <cellStyle name="Output 3 3 5 8" xfId="31763"/>
    <cellStyle name="Output 3 3 5 9" xfId="31764"/>
    <cellStyle name="Output 3 3 6" xfId="31765"/>
    <cellStyle name="Output 3 3 6 2" xfId="31766"/>
    <cellStyle name="Output 3 3 6 2 2" xfId="31767"/>
    <cellStyle name="Output 3 3 6 2 2 2" xfId="31768"/>
    <cellStyle name="Output 3 3 6 2 2 3" xfId="31769"/>
    <cellStyle name="Output 3 3 6 2 2 4" xfId="31770"/>
    <cellStyle name="Output 3 3 6 2 2 5" xfId="31771"/>
    <cellStyle name="Output 3 3 6 2 2 6" xfId="31772"/>
    <cellStyle name="Output 3 3 6 2 3" xfId="31773"/>
    <cellStyle name="Output 3 3 6 2 3 2" xfId="31774"/>
    <cellStyle name="Output 3 3 6 2 3 3" xfId="31775"/>
    <cellStyle name="Output 3 3 6 2 3 4" xfId="31776"/>
    <cellStyle name="Output 3 3 6 2 3 5" xfId="31777"/>
    <cellStyle name="Output 3 3 6 2 3 6" xfId="31778"/>
    <cellStyle name="Output 3 3 6 2 4" xfId="31779"/>
    <cellStyle name="Output 3 3 6 2 5" xfId="31780"/>
    <cellStyle name="Output 3 3 6 2 6" xfId="31781"/>
    <cellStyle name="Output 3 3 6 2 7" xfId="31782"/>
    <cellStyle name="Output 3 3 6 2 8" xfId="31783"/>
    <cellStyle name="Output 3 3 6 3" xfId="31784"/>
    <cellStyle name="Output 3 3 6 3 2" xfId="31785"/>
    <cellStyle name="Output 3 3 6 3 3" xfId="31786"/>
    <cellStyle name="Output 3 3 6 3 4" xfId="31787"/>
    <cellStyle name="Output 3 3 6 3 5" xfId="31788"/>
    <cellStyle name="Output 3 3 6 3 6" xfId="31789"/>
    <cellStyle name="Output 3 3 6 4" xfId="31790"/>
    <cellStyle name="Output 3 3 6 4 2" xfId="31791"/>
    <cellStyle name="Output 3 3 6 4 3" xfId="31792"/>
    <cellStyle name="Output 3 3 6 4 4" xfId="31793"/>
    <cellStyle name="Output 3 3 6 4 5" xfId="31794"/>
    <cellStyle name="Output 3 3 6 4 6" xfId="31795"/>
    <cellStyle name="Output 3 3 6 5" xfId="31796"/>
    <cellStyle name="Output 3 3 6 6" xfId="31797"/>
    <cellStyle name="Output 3 3 6 7" xfId="31798"/>
    <cellStyle name="Output 3 3 6 8" xfId="31799"/>
    <cellStyle name="Output 3 3 6 9" xfId="31800"/>
    <cellStyle name="Output 3 3 7" xfId="31801"/>
    <cellStyle name="Output 3 3 7 2" xfId="31802"/>
    <cellStyle name="Output 3 3 7 2 2" xfId="31803"/>
    <cellStyle name="Output 3 3 7 2 3" xfId="31804"/>
    <cellStyle name="Output 3 3 7 2 4" xfId="31805"/>
    <cellStyle name="Output 3 3 7 2 5" xfId="31806"/>
    <cellStyle name="Output 3 3 7 2 6" xfId="31807"/>
    <cellStyle name="Output 3 3 7 3" xfId="31808"/>
    <cellStyle name="Output 3 3 7 3 2" xfId="31809"/>
    <cellStyle name="Output 3 3 7 3 3" xfId="31810"/>
    <cellStyle name="Output 3 3 7 3 4" xfId="31811"/>
    <cellStyle name="Output 3 3 7 3 5" xfId="31812"/>
    <cellStyle name="Output 3 3 7 3 6" xfId="31813"/>
    <cellStyle name="Output 3 3 7 4" xfId="31814"/>
    <cellStyle name="Output 3 3 7 5" xfId="31815"/>
    <cellStyle name="Output 3 3 7 6" xfId="31816"/>
    <cellStyle name="Output 3 3 7 7" xfId="31817"/>
    <cellStyle name="Output 3 3 7 8" xfId="31818"/>
    <cellStyle name="Output 3 3 8" xfId="31819"/>
    <cellStyle name="Output 3 3 8 2" xfId="31820"/>
    <cellStyle name="Output 3 3 8 3" xfId="31821"/>
    <cellStyle name="Output 3 3 8 4" xfId="31822"/>
    <cellStyle name="Output 3 3 8 5" xfId="31823"/>
    <cellStyle name="Output 3 3 8 6" xfId="31824"/>
    <cellStyle name="Output 3 3 9" xfId="31825"/>
    <cellStyle name="Output 3 3 9 2" xfId="31826"/>
    <cellStyle name="Output 3 3 9 3" xfId="31827"/>
    <cellStyle name="Output 3 3 9 4" xfId="31828"/>
    <cellStyle name="Output 3 3 9 5" xfId="31829"/>
    <cellStyle name="Output 3 3 9 6" xfId="31830"/>
    <cellStyle name="Output 3 4" xfId="31831"/>
    <cellStyle name="Output 3 4 10" xfId="31832"/>
    <cellStyle name="Output 3 4 2" xfId="31833"/>
    <cellStyle name="Output 3 4 2 2" xfId="31834"/>
    <cellStyle name="Output 3 4 2 2 2" xfId="31835"/>
    <cellStyle name="Output 3 4 2 2 2 2" xfId="31836"/>
    <cellStyle name="Output 3 4 2 2 2 3" xfId="31837"/>
    <cellStyle name="Output 3 4 2 2 2 4" xfId="31838"/>
    <cellStyle name="Output 3 4 2 2 2 5" xfId="31839"/>
    <cellStyle name="Output 3 4 2 2 2 6" xfId="31840"/>
    <cellStyle name="Output 3 4 2 2 3" xfId="31841"/>
    <cellStyle name="Output 3 4 2 2 3 2" xfId="31842"/>
    <cellStyle name="Output 3 4 2 2 3 3" xfId="31843"/>
    <cellStyle name="Output 3 4 2 2 3 4" xfId="31844"/>
    <cellStyle name="Output 3 4 2 2 3 5" xfId="31845"/>
    <cellStyle name="Output 3 4 2 2 3 6" xfId="31846"/>
    <cellStyle name="Output 3 4 2 2 4" xfId="31847"/>
    <cellStyle name="Output 3 4 2 2 5" xfId="31848"/>
    <cellStyle name="Output 3 4 2 2 6" xfId="31849"/>
    <cellStyle name="Output 3 4 2 2 7" xfId="31850"/>
    <cellStyle name="Output 3 4 2 2 8" xfId="31851"/>
    <cellStyle name="Output 3 4 2 3" xfId="31852"/>
    <cellStyle name="Output 3 4 2 3 2" xfId="31853"/>
    <cellStyle name="Output 3 4 2 3 3" xfId="31854"/>
    <cellStyle name="Output 3 4 2 3 4" xfId="31855"/>
    <cellStyle name="Output 3 4 2 3 5" xfId="31856"/>
    <cellStyle name="Output 3 4 2 3 6" xfId="31857"/>
    <cellStyle name="Output 3 4 2 4" xfId="31858"/>
    <cellStyle name="Output 3 4 2 4 2" xfId="31859"/>
    <cellStyle name="Output 3 4 2 4 3" xfId="31860"/>
    <cellStyle name="Output 3 4 2 4 4" xfId="31861"/>
    <cellStyle name="Output 3 4 2 4 5" xfId="31862"/>
    <cellStyle name="Output 3 4 2 4 6" xfId="31863"/>
    <cellStyle name="Output 3 4 2 5" xfId="31864"/>
    <cellStyle name="Output 3 4 2 6" xfId="31865"/>
    <cellStyle name="Output 3 4 2 7" xfId="31866"/>
    <cellStyle name="Output 3 4 2 8" xfId="31867"/>
    <cellStyle name="Output 3 4 2 9" xfId="31868"/>
    <cellStyle name="Output 3 4 3" xfId="31869"/>
    <cellStyle name="Output 3 4 3 2" xfId="31870"/>
    <cellStyle name="Output 3 4 3 2 2" xfId="31871"/>
    <cellStyle name="Output 3 4 3 2 3" xfId="31872"/>
    <cellStyle name="Output 3 4 3 2 4" xfId="31873"/>
    <cellStyle name="Output 3 4 3 2 5" xfId="31874"/>
    <cellStyle name="Output 3 4 3 2 6" xfId="31875"/>
    <cellStyle name="Output 3 4 3 3" xfId="31876"/>
    <cellStyle name="Output 3 4 3 3 2" xfId="31877"/>
    <cellStyle name="Output 3 4 3 3 3" xfId="31878"/>
    <cellStyle name="Output 3 4 3 3 4" xfId="31879"/>
    <cellStyle name="Output 3 4 3 3 5" xfId="31880"/>
    <cellStyle name="Output 3 4 3 3 6" xfId="31881"/>
    <cellStyle name="Output 3 4 3 4" xfId="31882"/>
    <cellStyle name="Output 3 4 3 5" xfId="31883"/>
    <cellStyle name="Output 3 4 3 6" xfId="31884"/>
    <cellStyle name="Output 3 4 3 7" xfId="31885"/>
    <cellStyle name="Output 3 4 3 8" xfId="31886"/>
    <cellStyle name="Output 3 4 4" xfId="31887"/>
    <cellStyle name="Output 3 4 4 2" xfId="31888"/>
    <cellStyle name="Output 3 4 4 3" xfId="31889"/>
    <cellStyle name="Output 3 4 4 4" xfId="31890"/>
    <cellStyle name="Output 3 4 4 5" xfId="31891"/>
    <cellStyle name="Output 3 4 4 6" xfId="31892"/>
    <cellStyle name="Output 3 4 5" xfId="31893"/>
    <cellStyle name="Output 3 4 5 2" xfId="31894"/>
    <cellStyle name="Output 3 4 5 3" xfId="31895"/>
    <cellStyle name="Output 3 4 5 4" xfId="31896"/>
    <cellStyle name="Output 3 4 5 5" xfId="31897"/>
    <cellStyle name="Output 3 4 5 6" xfId="31898"/>
    <cellStyle name="Output 3 4 6" xfId="31899"/>
    <cellStyle name="Output 3 4 7" xfId="31900"/>
    <cellStyle name="Output 3 4 8" xfId="31901"/>
    <cellStyle name="Output 3 4 9" xfId="31902"/>
    <cellStyle name="Output 3 5" xfId="31903"/>
    <cellStyle name="Output 3 5 2" xfId="31904"/>
    <cellStyle name="Output 3 5 2 2" xfId="31905"/>
    <cellStyle name="Output 3 5 2 2 2" xfId="31906"/>
    <cellStyle name="Output 3 5 2 2 3" xfId="31907"/>
    <cellStyle name="Output 3 5 2 2 4" xfId="31908"/>
    <cellStyle name="Output 3 5 2 2 5" xfId="31909"/>
    <cellStyle name="Output 3 5 2 2 6" xfId="31910"/>
    <cellStyle name="Output 3 5 2 3" xfId="31911"/>
    <cellStyle name="Output 3 5 2 3 2" xfId="31912"/>
    <cellStyle name="Output 3 5 2 3 3" xfId="31913"/>
    <cellStyle name="Output 3 5 2 3 4" xfId="31914"/>
    <cellStyle name="Output 3 5 2 3 5" xfId="31915"/>
    <cellStyle name="Output 3 5 2 3 6" xfId="31916"/>
    <cellStyle name="Output 3 5 2 4" xfId="31917"/>
    <cellStyle name="Output 3 5 2 5" xfId="31918"/>
    <cellStyle name="Output 3 5 2 6" xfId="31919"/>
    <cellStyle name="Output 3 5 2 7" xfId="31920"/>
    <cellStyle name="Output 3 5 2 8" xfId="31921"/>
    <cellStyle name="Output 3 5 3" xfId="31922"/>
    <cellStyle name="Output 3 5 3 2" xfId="31923"/>
    <cellStyle name="Output 3 5 3 3" xfId="31924"/>
    <cellStyle name="Output 3 5 3 4" xfId="31925"/>
    <cellStyle name="Output 3 5 3 5" xfId="31926"/>
    <cellStyle name="Output 3 5 3 6" xfId="31927"/>
    <cellStyle name="Output 3 5 4" xfId="31928"/>
    <cellStyle name="Output 3 5 4 2" xfId="31929"/>
    <cellStyle name="Output 3 5 4 3" xfId="31930"/>
    <cellStyle name="Output 3 5 4 4" xfId="31931"/>
    <cellStyle name="Output 3 5 4 5" xfId="31932"/>
    <cellStyle name="Output 3 5 4 6" xfId="31933"/>
    <cellStyle name="Output 3 5 5" xfId="31934"/>
    <cellStyle name="Output 3 5 6" xfId="31935"/>
    <cellStyle name="Output 3 5 7" xfId="31936"/>
    <cellStyle name="Output 3 5 8" xfId="31937"/>
    <cellStyle name="Output 3 5 9" xfId="31938"/>
    <cellStyle name="Output 3 6" xfId="31939"/>
    <cellStyle name="Output 3 6 2" xfId="31940"/>
    <cellStyle name="Output 3 6 3" xfId="31941"/>
    <cellStyle name="Output 3 6 4" xfId="31942"/>
    <cellStyle name="Output 3 6 5" xfId="31943"/>
    <cellStyle name="Output 3 6 6" xfId="31944"/>
    <cellStyle name="Output 4" xfId="31945"/>
    <cellStyle name="Output 4 10" xfId="31946"/>
    <cellStyle name="Output 4 11" xfId="31947"/>
    <cellStyle name="Output 4 12" xfId="31948"/>
    <cellStyle name="Output 4 13" xfId="31949"/>
    <cellStyle name="Output 4 14" xfId="31950"/>
    <cellStyle name="Output 4 2" xfId="31951"/>
    <cellStyle name="Output 4 2 10" xfId="31952"/>
    <cellStyle name="Output 4 2 11" xfId="31953"/>
    <cellStyle name="Output 4 2 12" xfId="31954"/>
    <cellStyle name="Output 4 2 13" xfId="31955"/>
    <cellStyle name="Output 4 2 2" xfId="31956"/>
    <cellStyle name="Output 4 2 2 10" xfId="31957"/>
    <cellStyle name="Output 4 2 2 11" xfId="31958"/>
    <cellStyle name="Output 4 2 2 12" xfId="31959"/>
    <cellStyle name="Output 4 2 2 2" xfId="31960"/>
    <cellStyle name="Output 4 2 2 2 10" xfId="31961"/>
    <cellStyle name="Output 4 2 2 2 11" xfId="31962"/>
    <cellStyle name="Output 4 2 2 2 2" xfId="31963"/>
    <cellStyle name="Output 4 2 2 2 2 10" xfId="31964"/>
    <cellStyle name="Output 4 2 2 2 2 2" xfId="31965"/>
    <cellStyle name="Output 4 2 2 2 2 2 2" xfId="31966"/>
    <cellStyle name="Output 4 2 2 2 2 2 2 2" xfId="31967"/>
    <cellStyle name="Output 4 2 2 2 2 2 2 2 2" xfId="31968"/>
    <cellStyle name="Output 4 2 2 2 2 2 2 2 3" xfId="31969"/>
    <cellStyle name="Output 4 2 2 2 2 2 2 2 4" xfId="31970"/>
    <cellStyle name="Output 4 2 2 2 2 2 2 2 5" xfId="31971"/>
    <cellStyle name="Output 4 2 2 2 2 2 2 2 6" xfId="31972"/>
    <cellStyle name="Output 4 2 2 2 2 2 2 3" xfId="31973"/>
    <cellStyle name="Output 4 2 2 2 2 2 2 3 2" xfId="31974"/>
    <cellStyle name="Output 4 2 2 2 2 2 2 3 3" xfId="31975"/>
    <cellStyle name="Output 4 2 2 2 2 2 2 3 4" xfId="31976"/>
    <cellStyle name="Output 4 2 2 2 2 2 2 3 5" xfId="31977"/>
    <cellStyle name="Output 4 2 2 2 2 2 2 3 6" xfId="31978"/>
    <cellStyle name="Output 4 2 2 2 2 2 2 4" xfId="31979"/>
    <cellStyle name="Output 4 2 2 2 2 2 2 5" xfId="31980"/>
    <cellStyle name="Output 4 2 2 2 2 2 2 6" xfId="31981"/>
    <cellStyle name="Output 4 2 2 2 2 2 2 7" xfId="31982"/>
    <cellStyle name="Output 4 2 2 2 2 2 2 8" xfId="31983"/>
    <cellStyle name="Output 4 2 2 2 2 2 3" xfId="31984"/>
    <cellStyle name="Output 4 2 2 2 2 2 3 2" xfId="31985"/>
    <cellStyle name="Output 4 2 2 2 2 2 3 3" xfId="31986"/>
    <cellStyle name="Output 4 2 2 2 2 2 3 4" xfId="31987"/>
    <cellStyle name="Output 4 2 2 2 2 2 3 5" xfId="31988"/>
    <cellStyle name="Output 4 2 2 2 2 2 3 6" xfId="31989"/>
    <cellStyle name="Output 4 2 2 2 2 2 4" xfId="31990"/>
    <cellStyle name="Output 4 2 2 2 2 2 4 2" xfId="31991"/>
    <cellStyle name="Output 4 2 2 2 2 2 4 3" xfId="31992"/>
    <cellStyle name="Output 4 2 2 2 2 2 4 4" xfId="31993"/>
    <cellStyle name="Output 4 2 2 2 2 2 4 5" xfId="31994"/>
    <cellStyle name="Output 4 2 2 2 2 2 4 6" xfId="31995"/>
    <cellStyle name="Output 4 2 2 2 2 2 5" xfId="31996"/>
    <cellStyle name="Output 4 2 2 2 2 2 6" xfId="31997"/>
    <cellStyle name="Output 4 2 2 2 2 2 7" xfId="31998"/>
    <cellStyle name="Output 4 2 2 2 2 2 8" xfId="31999"/>
    <cellStyle name="Output 4 2 2 2 2 2 9" xfId="32000"/>
    <cellStyle name="Output 4 2 2 2 2 3" xfId="32001"/>
    <cellStyle name="Output 4 2 2 2 2 3 2" xfId="32002"/>
    <cellStyle name="Output 4 2 2 2 2 3 2 2" xfId="32003"/>
    <cellStyle name="Output 4 2 2 2 2 3 2 3" xfId="32004"/>
    <cellStyle name="Output 4 2 2 2 2 3 2 4" xfId="32005"/>
    <cellStyle name="Output 4 2 2 2 2 3 2 5" xfId="32006"/>
    <cellStyle name="Output 4 2 2 2 2 3 2 6" xfId="32007"/>
    <cellStyle name="Output 4 2 2 2 2 3 3" xfId="32008"/>
    <cellStyle name="Output 4 2 2 2 2 3 3 2" xfId="32009"/>
    <cellStyle name="Output 4 2 2 2 2 3 3 3" xfId="32010"/>
    <cellStyle name="Output 4 2 2 2 2 3 3 4" xfId="32011"/>
    <cellStyle name="Output 4 2 2 2 2 3 3 5" xfId="32012"/>
    <cellStyle name="Output 4 2 2 2 2 3 3 6" xfId="32013"/>
    <cellStyle name="Output 4 2 2 2 2 3 4" xfId="32014"/>
    <cellStyle name="Output 4 2 2 2 2 3 5" xfId="32015"/>
    <cellStyle name="Output 4 2 2 2 2 3 6" xfId="32016"/>
    <cellStyle name="Output 4 2 2 2 2 3 7" xfId="32017"/>
    <cellStyle name="Output 4 2 2 2 2 3 8" xfId="32018"/>
    <cellStyle name="Output 4 2 2 2 2 4" xfId="32019"/>
    <cellStyle name="Output 4 2 2 2 2 4 2" xfId="32020"/>
    <cellStyle name="Output 4 2 2 2 2 4 3" xfId="32021"/>
    <cellStyle name="Output 4 2 2 2 2 4 4" xfId="32022"/>
    <cellStyle name="Output 4 2 2 2 2 4 5" xfId="32023"/>
    <cellStyle name="Output 4 2 2 2 2 4 6" xfId="32024"/>
    <cellStyle name="Output 4 2 2 2 2 5" xfId="32025"/>
    <cellStyle name="Output 4 2 2 2 2 5 2" xfId="32026"/>
    <cellStyle name="Output 4 2 2 2 2 5 3" xfId="32027"/>
    <cellStyle name="Output 4 2 2 2 2 5 4" xfId="32028"/>
    <cellStyle name="Output 4 2 2 2 2 5 5" xfId="32029"/>
    <cellStyle name="Output 4 2 2 2 2 5 6" xfId="32030"/>
    <cellStyle name="Output 4 2 2 2 2 6" xfId="32031"/>
    <cellStyle name="Output 4 2 2 2 2 7" xfId="32032"/>
    <cellStyle name="Output 4 2 2 2 2 8" xfId="32033"/>
    <cellStyle name="Output 4 2 2 2 2 9" xfId="32034"/>
    <cellStyle name="Output 4 2 2 2 3" xfId="32035"/>
    <cellStyle name="Output 4 2 2 2 3 2" xfId="32036"/>
    <cellStyle name="Output 4 2 2 2 3 2 2" xfId="32037"/>
    <cellStyle name="Output 4 2 2 2 3 2 2 2" xfId="32038"/>
    <cellStyle name="Output 4 2 2 2 3 2 2 3" xfId="32039"/>
    <cellStyle name="Output 4 2 2 2 3 2 2 4" xfId="32040"/>
    <cellStyle name="Output 4 2 2 2 3 2 2 5" xfId="32041"/>
    <cellStyle name="Output 4 2 2 2 3 2 2 6" xfId="32042"/>
    <cellStyle name="Output 4 2 2 2 3 2 3" xfId="32043"/>
    <cellStyle name="Output 4 2 2 2 3 2 3 2" xfId="32044"/>
    <cellStyle name="Output 4 2 2 2 3 2 3 3" xfId="32045"/>
    <cellStyle name="Output 4 2 2 2 3 2 3 4" xfId="32046"/>
    <cellStyle name="Output 4 2 2 2 3 2 3 5" xfId="32047"/>
    <cellStyle name="Output 4 2 2 2 3 2 3 6" xfId="32048"/>
    <cellStyle name="Output 4 2 2 2 3 2 4" xfId="32049"/>
    <cellStyle name="Output 4 2 2 2 3 2 5" xfId="32050"/>
    <cellStyle name="Output 4 2 2 2 3 2 6" xfId="32051"/>
    <cellStyle name="Output 4 2 2 2 3 2 7" xfId="32052"/>
    <cellStyle name="Output 4 2 2 2 3 2 8" xfId="32053"/>
    <cellStyle name="Output 4 2 2 2 3 3" xfId="32054"/>
    <cellStyle name="Output 4 2 2 2 3 3 2" xfId="32055"/>
    <cellStyle name="Output 4 2 2 2 3 3 3" xfId="32056"/>
    <cellStyle name="Output 4 2 2 2 3 3 4" xfId="32057"/>
    <cellStyle name="Output 4 2 2 2 3 3 5" xfId="32058"/>
    <cellStyle name="Output 4 2 2 2 3 3 6" xfId="32059"/>
    <cellStyle name="Output 4 2 2 2 3 4" xfId="32060"/>
    <cellStyle name="Output 4 2 2 2 3 4 2" xfId="32061"/>
    <cellStyle name="Output 4 2 2 2 3 4 3" xfId="32062"/>
    <cellStyle name="Output 4 2 2 2 3 4 4" xfId="32063"/>
    <cellStyle name="Output 4 2 2 2 3 4 5" xfId="32064"/>
    <cellStyle name="Output 4 2 2 2 3 4 6" xfId="32065"/>
    <cellStyle name="Output 4 2 2 2 3 5" xfId="32066"/>
    <cellStyle name="Output 4 2 2 2 3 6" xfId="32067"/>
    <cellStyle name="Output 4 2 2 2 3 7" xfId="32068"/>
    <cellStyle name="Output 4 2 2 2 3 8" xfId="32069"/>
    <cellStyle name="Output 4 2 2 2 3 9" xfId="32070"/>
    <cellStyle name="Output 4 2 2 2 4" xfId="32071"/>
    <cellStyle name="Output 4 2 2 2 4 2" xfId="32072"/>
    <cellStyle name="Output 4 2 2 2 4 2 2" xfId="32073"/>
    <cellStyle name="Output 4 2 2 2 4 2 3" xfId="32074"/>
    <cellStyle name="Output 4 2 2 2 4 2 4" xfId="32075"/>
    <cellStyle name="Output 4 2 2 2 4 2 5" xfId="32076"/>
    <cellStyle name="Output 4 2 2 2 4 2 6" xfId="32077"/>
    <cellStyle name="Output 4 2 2 2 4 3" xfId="32078"/>
    <cellStyle name="Output 4 2 2 2 4 3 2" xfId="32079"/>
    <cellStyle name="Output 4 2 2 2 4 3 3" xfId="32080"/>
    <cellStyle name="Output 4 2 2 2 4 3 4" xfId="32081"/>
    <cellStyle name="Output 4 2 2 2 4 3 5" xfId="32082"/>
    <cellStyle name="Output 4 2 2 2 4 3 6" xfId="32083"/>
    <cellStyle name="Output 4 2 2 2 4 4" xfId="32084"/>
    <cellStyle name="Output 4 2 2 2 4 5" xfId="32085"/>
    <cellStyle name="Output 4 2 2 2 4 6" xfId="32086"/>
    <cellStyle name="Output 4 2 2 2 4 7" xfId="32087"/>
    <cellStyle name="Output 4 2 2 2 4 8" xfId="32088"/>
    <cellStyle name="Output 4 2 2 2 5" xfId="32089"/>
    <cellStyle name="Output 4 2 2 2 5 2" xfId="32090"/>
    <cellStyle name="Output 4 2 2 2 5 3" xfId="32091"/>
    <cellStyle name="Output 4 2 2 2 5 4" xfId="32092"/>
    <cellStyle name="Output 4 2 2 2 5 5" xfId="32093"/>
    <cellStyle name="Output 4 2 2 2 5 6" xfId="32094"/>
    <cellStyle name="Output 4 2 2 2 6" xfId="32095"/>
    <cellStyle name="Output 4 2 2 2 6 2" xfId="32096"/>
    <cellStyle name="Output 4 2 2 2 6 3" xfId="32097"/>
    <cellStyle name="Output 4 2 2 2 6 4" xfId="32098"/>
    <cellStyle name="Output 4 2 2 2 6 5" xfId="32099"/>
    <cellStyle name="Output 4 2 2 2 6 6" xfId="32100"/>
    <cellStyle name="Output 4 2 2 2 7" xfId="32101"/>
    <cellStyle name="Output 4 2 2 2 8" xfId="32102"/>
    <cellStyle name="Output 4 2 2 2 9" xfId="32103"/>
    <cellStyle name="Output 4 2 2 3" xfId="32104"/>
    <cellStyle name="Output 4 2 2 3 10" xfId="32105"/>
    <cellStyle name="Output 4 2 2 3 2" xfId="32106"/>
    <cellStyle name="Output 4 2 2 3 2 2" xfId="32107"/>
    <cellStyle name="Output 4 2 2 3 2 2 2" xfId="32108"/>
    <cellStyle name="Output 4 2 2 3 2 2 2 2" xfId="32109"/>
    <cellStyle name="Output 4 2 2 3 2 2 2 3" xfId="32110"/>
    <cellStyle name="Output 4 2 2 3 2 2 2 4" xfId="32111"/>
    <cellStyle name="Output 4 2 2 3 2 2 2 5" xfId="32112"/>
    <cellStyle name="Output 4 2 2 3 2 2 2 6" xfId="32113"/>
    <cellStyle name="Output 4 2 2 3 2 2 3" xfId="32114"/>
    <cellStyle name="Output 4 2 2 3 2 2 3 2" xfId="32115"/>
    <cellStyle name="Output 4 2 2 3 2 2 3 3" xfId="32116"/>
    <cellStyle name="Output 4 2 2 3 2 2 3 4" xfId="32117"/>
    <cellStyle name="Output 4 2 2 3 2 2 3 5" xfId="32118"/>
    <cellStyle name="Output 4 2 2 3 2 2 3 6" xfId="32119"/>
    <cellStyle name="Output 4 2 2 3 2 2 4" xfId="32120"/>
    <cellStyle name="Output 4 2 2 3 2 2 5" xfId="32121"/>
    <cellStyle name="Output 4 2 2 3 2 2 6" xfId="32122"/>
    <cellStyle name="Output 4 2 2 3 2 2 7" xfId="32123"/>
    <cellStyle name="Output 4 2 2 3 2 2 8" xfId="32124"/>
    <cellStyle name="Output 4 2 2 3 2 3" xfId="32125"/>
    <cellStyle name="Output 4 2 2 3 2 3 2" xfId="32126"/>
    <cellStyle name="Output 4 2 2 3 2 3 3" xfId="32127"/>
    <cellStyle name="Output 4 2 2 3 2 3 4" xfId="32128"/>
    <cellStyle name="Output 4 2 2 3 2 3 5" xfId="32129"/>
    <cellStyle name="Output 4 2 2 3 2 3 6" xfId="32130"/>
    <cellStyle name="Output 4 2 2 3 2 4" xfId="32131"/>
    <cellStyle name="Output 4 2 2 3 2 4 2" xfId="32132"/>
    <cellStyle name="Output 4 2 2 3 2 4 3" xfId="32133"/>
    <cellStyle name="Output 4 2 2 3 2 4 4" xfId="32134"/>
    <cellStyle name="Output 4 2 2 3 2 4 5" xfId="32135"/>
    <cellStyle name="Output 4 2 2 3 2 4 6" xfId="32136"/>
    <cellStyle name="Output 4 2 2 3 2 5" xfId="32137"/>
    <cellStyle name="Output 4 2 2 3 2 6" xfId="32138"/>
    <cellStyle name="Output 4 2 2 3 2 7" xfId="32139"/>
    <cellStyle name="Output 4 2 2 3 2 8" xfId="32140"/>
    <cellStyle name="Output 4 2 2 3 2 9" xfId="32141"/>
    <cellStyle name="Output 4 2 2 3 3" xfId="32142"/>
    <cellStyle name="Output 4 2 2 3 3 2" xfId="32143"/>
    <cellStyle name="Output 4 2 2 3 3 2 2" xfId="32144"/>
    <cellStyle name="Output 4 2 2 3 3 2 3" xfId="32145"/>
    <cellStyle name="Output 4 2 2 3 3 2 4" xfId="32146"/>
    <cellStyle name="Output 4 2 2 3 3 2 5" xfId="32147"/>
    <cellStyle name="Output 4 2 2 3 3 2 6" xfId="32148"/>
    <cellStyle name="Output 4 2 2 3 3 3" xfId="32149"/>
    <cellStyle name="Output 4 2 2 3 3 3 2" xfId="32150"/>
    <cellStyle name="Output 4 2 2 3 3 3 3" xfId="32151"/>
    <cellStyle name="Output 4 2 2 3 3 3 4" xfId="32152"/>
    <cellStyle name="Output 4 2 2 3 3 3 5" xfId="32153"/>
    <cellStyle name="Output 4 2 2 3 3 3 6" xfId="32154"/>
    <cellStyle name="Output 4 2 2 3 3 4" xfId="32155"/>
    <cellStyle name="Output 4 2 2 3 3 5" xfId="32156"/>
    <cellStyle name="Output 4 2 2 3 3 6" xfId="32157"/>
    <cellStyle name="Output 4 2 2 3 3 7" xfId="32158"/>
    <cellStyle name="Output 4 2 2 3 3 8" xfId="32159"/>
    <cellStyle name="Output 4 2 2 3 4" xfId="32160"/>
    <cellStyle name="Output 4 2 2 3 4 2" xfId="32161"/>
    <cellStyle name="Output 4 2 2 3 4 3" xfId="32162"/>
    <cellStyle name="Output 4 2 2 3 4 4" xfId="32163"/>
    <cellStyle name="Output 4 2 2 3 4 5" xfId="32164"/>
    <cellStyle name="Output 4 2 2 3 4 6" xfId="32165"/>
    <cellStyle name="Output 4 2 2 3 5" xfId="32166"/>
    <cellStyle name="Output 4 2 2 3 5 2" xfId="32167"/>
    <cellStyle name="Output 4 2 2 3 5 3" xfId="32168"/>
    <cellStyle name="Output 4 2 2 3 5 4" xfId="32169"/>
    <cellStyle name="Output 4 2 2 3 5 5" xfId="32170"/>
    <cellStyle name="Output 4 2 2 3 5 6" xfId="32171"/>
    <cellStyle name="Output 4 2 2 3 6" xfId="32172"/>
    <cellStyle name="Output 4 2 2 3 7" xfId="32173"/>
    <cellStyle name="Output 4 2 2 3 8" xfId="32174"/>
    <cellStyle name="Output 4 2 2 3 9" xfId="32175"/>
    <cellStyle name="Output 4 2 2 4" xfId="32176"/>
    <cellStyle name="Output 4 2 2 4 2" xfId="32177"/>
    <cellStyle name="Output 4 2 2 4 2 2" xfId="32178"/>
    <cellStyle name="Output 4 2 2 4 2 2 2" xfId="32179"/>
    <cellStyle name="Output 4 2 2 4 2 2 3" xfId="32180"/>
    <cellStyle name="Output 4 2 2 4 2 2 4" xfId="32181"/>
    <cellStyle name="Output 4 2 2 4 2 2 5" xfId="32182"/>
    <cellStyle name="Output 4 2 2 4 2 2 6" xfId="32183"/>
    <cellStyle name="Output 4 2 2 4 2 3" xfId="32184"/>
    <cellStyle name="Output 4 2 2 4 2 3 2" xfId="32185"/>
    <cellStyle name="Output 4 2 2 4 2 3 3" xfId="32186"/>
    <cellStyle name="Output 4 2 2 4 2 3 4" xfId="32187"/>
    <cellStyle name="Output 4 2 2 4 2 3 5" xfId="32188"/>
    <cellStyle name="Output 4 2 2 4 2 3 6" xfId="32189"/>
    <cellStyle name="Output 4 2 2 4 2 4" xfId="32190"/>
    <cellStyle name="Output 4 2 2 4 2 5" xfId="32191"/>
    <cellStyle name="Output 4 2 2 4 2 6" xfId="32192"/>
    <cellStyle name="Output 4 2 2 4 2 7" xfId="32193"/>
    <cellStyle name="Output 4 2 2 4 2 8" xfId="32194"/>
    <cellStyle name="Output 4 2 2 4 3" xfId="32195"/>
    <cellStyle name="Output 4 2 2 4 3 2" xfId="32196"/>
    <cellStyle name="Output 4 2 2 4 3 3" xfId="32197"/>
    <cellStyle name="Output 4 2 2 4 3 4" xfId="32198"/>
    <cellStyle name="Output 4 2 2 4 3 5" xfId="32199"/>
    <cellStyle name="Output 4 2 2 4 3 6" xfId="32200"/>
    <cellStyle name="Output 4 2 2 4 4" xfId="32201"/>
    <cellStyle name="Output 4 2 2 4 4 2" xfId="32202"/>
    <cellStyle name="Output 4 2 2 4 4 3" xfId="32203"/>
    <cellStyle name="Output 4 2 2 4 4 4" xfId="32204"/>
    <cellStyle name="Output 4 2 2 4 4 5" xfId="32205"/>
    <cellStyle name="Output 4 2 2 4 4 6" xfId="32206"/>
    <cellStyle name="Output 4 2 2 4 5" xfId="32207"/>
    <cellStyle name="Output 4 2 2 4 6" xfId="32208"/>
    <cellStyle name="Output 4 2 2 4 7" xfId="32209"/>
    <cellStyle name="Output 4 2 2 4 8" xfId="32210"/>
    <cellStyle name="Output 4 2 2 4 9" xfId="32211"/>
    <cellStyle name="Output 4 2 2 5" xfId="32212"/>
    <cellStyle name="Output 4 2 2 5 2" xfId="32213"/>
    <cellStyle name="Output 4 2 2 5 2 2" xfId="32214"/>
    <cellStyle name="Output 4 2 2 5 2 3" xfId="32215"/>
    <cellStyle name="Output 4 2 2 5 2 4" xfId="32216"/>
    <cellStyle name="Output 4 2 2 5 2 5" xfId="32217"/>
    <cellStyle name="Output 4 2 2 5 2 6" xfId="32218"/>
    <cellStyle name="Output 4 2 2 5 3" xfId="32219"/>
    <cellStyle name="Output 4 2 2 5 3 2" xfId="32220"/>
    <cellStyle name="Output 4 2 2 5 3 3" xfId="32221"/>
    <cellStyle name="Output 4 2 2 5 3 4" xfId="32222"/>
    <cellStyle name="Output 4 2 2 5 3 5" xfId="32223"/>
    <cellStyle name="Output 4 2 2 5 3 6" xfId="32224"/>
    <cellStyle name="Output 4 2 2 5 4" xfId="32225"/>
    <cellStyle name="Output 4 2 2 5 5" xfId="32226"/>
    <cellStyle name="Output 4 2 2 5 6" xfId="32227"/>
    <cellStyle name="Output 4 2 2 5 7" xfId="32228"/>
    <cellStyle name="Output 4 2 2 5 8" xfId="32229"/>
    <cellStyle name="Output 4 2 2 6" xfId="32230"/>
    <cellStyle name="Output 4 2 2 6 2" xfId="32231"/>
    <cellStyle name="Output 4 2 2 6 3" xfId="32232"/>
    <cellStyle name="Output 4 2 2 6 4" xfId="32233"/>
    <cellStyle name="Output 4 2 2 6 5" xfId="32234"/>
    <cellStyle name="Output 4 2 2 6 6" xfId="32235"/>
    <cellStyle name="Output 4 2 2 7" xfId="32236"/>
    <cellStyle name="Output 4 2 2 7 2" xfId="32237"/>
    <cellStyle name="Output 4 2 2 7 3" xfId="32238"/>
    <cellStyle name="Output 4 2 2 7 4" xfId="32239"/>
    <cellStyle name="Output 4 2 2 7 5" xfId="32240"/>
    <cellStyle name="Output 4 2 2 7 6" xfId="32241"/>
    <cellStyle name="Output 4 2 2 8" xfId="32242"/>
    <cellStyle name="Output 4 2 2 9" xfId="32243"/>
    <cellStyle name="Output 4 2 3" xfId="32244"/>
    <cellStyle name="Output 4 2 3 10" xfId="32245"/>
    <cellStyle name="Output 4 2 3 11" xfId="32246"/>
    <cellStyle name="Output 4 2 3 2" xfId="32247"/>
    <cellStyle name="Output 4 2 3 2 10" xfId="32248"/>
    <cellStyle name="Output 4 2 3 2 2" xfId="32249"/>
    <cellStyle name="Output 4 2 3 2 2 2" xfId="32250"/>
    <cellStyle name="Output 4 2 3 2 2 2 2" xfId="32251"/>
    <cellStyle name="Output 4 2 3 2 2 2 2 2" xfId="32252"/>
    <cellStyle name="Output 4 2 3 2 2 2 2 3" xfId="32253"/>
    <cellStyle name="Output 4 2 3 2 2 2 2 4" xfId="32254"/>
    <cellStyle name="Output 4 2 3 2 2 2 2 5" xfId="32255"/>
    <cellStyle name="Output 4 2 3 2 2 2 2 6" xfId="32256"/>
    <cellStyle name="Output 4 2 3 2 2 2 3" xfId="32257"/>
    <cellStyle name="Output 4 2 3 2 2 2 3 2" xfId="32258"/>
    <cellStyle name="Output 4 2 3 2 2 2 3 3" xfId="32259"/>
    <cellStyle name="Output 4 2 3 2 2 2 3 4" xfId="32260"/>
    <cellStyle name="Output 4 2 3 2 2 2 3 5" xfId="32261"/>
    <cellStyle name="Output 4 2 3 2 2 2 3 6" xfId="32262"/>
    <cellStyle name="Output 4 2 3 2 2 2 4" xfId="32263"/>
    <cellStyle name="Output 4 2 3 2 2 2 5" xfId="32264"/>
    <cellStyle name="Output 4 2 3 2 2 2 6" xfId="32265"/>
    <cellStyle name="Output 4 2 3 2 2 2 7" xfId="32266"/>
    <cellStyle name="Output 4 2 3 2 2 2 8" xfId="32267"/>
    <cellStyle name="Output 4 2 3 2 2 3" xfId="32268"/>
    <cellStyle name="Output 4 2 3 2 2 3 2" xfId="32269"/>
    <cellStyle name="Output 4 2 3 2 2 3 3" xfId="32270"/>
    <cellStyle name="Output 4 2 3 2 2 3 4" xfId="32271"/>
    <cellStyle name="Output 4 2 3 2 2 3 5" xfId="32272"/>
    <cellStyle name="Output 4 2 3 2 2 3 6" xfId="32273"/>
    <cellStyle name="Output 4 2 3 2 2 4" xfId="32274"/>
    <cellStyle name="Output 4 2 3 2 2 4 2" xfId="32275"/>
    <cellStyle name="Output 4 2 3 2 2 4 3" xfId="32276"/>
    <cellStyle name="Output 4 2 3 2 2 4 4" xfId="32277"/>
    <cellStyle name="Output 4 2 3 2 2 4 5" xfId="32278"/>
    <cellStyle name="Output 4 2 3 2 2 4 6" xfId="32279"/>
    <cellStyle name="Output 4 2 3 2 2 5" xfId="32280"/>
    <cellStyle name="Output 4 2 3 2 2 6" xfId="32281"/>
    <cellStyle name="Output 4 2 3 2 2 7" xfId="32282"/>
    <cellStyle name="Output 4 2 3 2 2 8" xfId="32283"/>
    <cellStyle name="Output 4 2 3 2 2 9" xfId="32284"/>
    <cellStyle name="Output 4 2 3 2 3" xfId="32285"/>
    <cellStyle name="Output 4 2 3 2 3 2" xfId="32286"/>
    <cellStyle name="Output 4 2 3 2 3 2 2" xfId="32287"/>
    <cellStyle name="Output 4 2 3 2 3 2 3" xfId="32288"/>
    <cellStyle name="Output 4 2 3 2 3 2 4" xfId="32289"/>
    <cellStyle name="Output 4 2 3 2 3 2 5" xfId="32290"/>
    <cellStyle name="Output 4 2 3 2 3 2 6" xfId="32291"/>
    <cellStyle name="Output 4 2 3 2 3 3" xfId="32292"/>
    <cellStyle name="Output 4 2 3 2 3 3 2" xfId="32293"/>
    <cellStyle name="Output 4 2 3 2 3 3 3" xfId="32294"/>
    <cellStyle name="Output 4 2 3 2 3 3 4" xfId="32295"/>
    <cellStyle name="Output 4 2 3 2 3 3 5" xfId="32296"/>
    <cellStyle name="Output 4 2 3 2 3 3 6" xfId="32297"/>
    <cellStyle name="Output 4 2 3 2 3 4" xfId="32298"/>
    <cellStyle name="Output 4 2 3 2 3 5" xfId="32299"/>
    <cellStyle name="Output 4 2 3 2 3 6" xfId="32300"/>
    <cellStyle name="Output 4 2 3 2 3 7" xfId="32301"/>
    <cellStyle name="Output 4 2 3 2 3 8" xfId="32302"/>
    <cellStyle name="Output 4 2 3 2 4" xfId="32303"/>
    <cellStyle name="Output 4 2 3 2 4 2" xfId="32304"/>
    <cellStyle name="Output 4 2 3 2 4 3" xfId="32305"/>
    <cellStyle name="Output 4 2 3 2 4 4" xfId="32306"/>
    <cellStyle name="Output 4 2 3 2 4 5" xfId="32307"/>
    <cellStyle name="Output 4 2 3 2 4 6" xfId="32308"/>
    <cellStyle name="Output 4 2 3 2 5" xfId="32309"/>
    <cellStyle name="Output 4 2 3 2 5 2" xfId="32310"/>
    <cellStyle name="Output 4 2 3 2 5 3" xfId="32311"/>
    <cellStyle name="Output 4 2 3 2 5 4" xfId="32312"/>
    <cellStyle name="Output 4 2 3 2 5 5" xfId="32313"/>
    <cellStyle name="Output 4 2 3 2 5 6" xfId="32314"/>
    <cellStyle name="Output 4 2 3 2 6" xfId="32315"/>
    <cellStyle name="Output 4 2 3 2 7" xfId="32316"/>
    <cellStyle name="Output 4 2 3 2 8" xfId="32317"/>
    <cellStyle name="Output 4 2 3 2 9" xfId="32318"/>
    <cellStyle name="Output 4 2 3 3" xfId="32319"/>
    <cellStyle name="Output 4 2 3 3 2" xfId="32320"/>
    <cellStyle name="Output 4 2 3 3 2 2" xfId="32321"/>
    <cellStyle name="Output 4 2 3 3 2 2 2" xfId="32322"/>
    <cellStyle name="Output 4 2 3 3 2 2 3" xfId="32323"/>
    <cellStyle name="Output 4 2 3 3 2 2 4" xfId="32324"/>
    <cellStyle name="Output 4 2 3 3 2 2 5" xfId="32325"/>
    <cellStyle name="Output 4 2 3 3 2 2 6" xfId="32326"/>
    <cellStyle name="Output 4 2 3 3 2 3" xfId="32327"/>
    <cellStyle name="Output 4 2 3 3 2 3 2" xfId="32328"/>
    <cellStyle name="Output 4 2 3 3 2 3 3" xfId="32329"/>
    <cellStyle name="Output 4 2 3 3 2 3 4" xfId="32330"/>
    <cellStyle name="Output 4 2 3 3 2 3 5" xfId="32331"/>
    <cellStyle name="Output 4 2 3 3 2 3 6" xfId="32332"/>
    <cellStyle name="Output 4 2 3 3 2 4" xfId="32333"/>
    <cellStyle name="Output 4 2 3 3 2 5" xfId="32334"/>
    <cellStyle name="Output 4 2 3 3 2 6" xfId="32335"/>
    <cellStyle name="Output 4 2 3 3 2 7" xfId="32336"/>
    <cellStyle name="Output 4 2 3 3 2 8" xfId="32337"/>
    <cellStyle name="Output 4 2 3 3 3" xfId="32338"/>
    <cellStyle name="Output 4 2 3 3 3 2" xfId="32339"/>
    <cellStyle name="Output 4 2 3 3 3 3" xfId="32340"/>
    <cellStyle name="Output 4 2 3 3 3 4" xfId="32341"/>
    <cellStyle name="Output 4 2 3 3 3 5" xfId="32342"/>
    <cellStyle name="Output 4 2 3 3 3 6" xfId="32343"/>
    <cellStyle name="Output 4 2 3 3 4" xfId="32344"/>
    <cellStyle name="Output 4 2 3 3 4 2" xfId="32345"/>
    <cellStyle name="Output 4 2 3 3 4 3" xfId="32346"/>
    <cellStyle name="Output 4 2 3 3 4 4" xfId="32347"/>
    <cellStyle name="Output 4 2 3 3 4 5" xfId="32348"/>
    <cellStyle name="Output 4 2 3 3 4 6" xfId="32349"/>
    <cellStyle name="Output 4 2 3 3 5" xfId="32350"/>
    <cellStyle name="Output 4 2 3 3 6" xfId="32351"/>
    <cellStyle name="Output 4 2 3 3 7" xfId="32352"/>
    <cellStyle name="Output 4 2 3 3 8" xfId="32353"/>
    <cellStyle name="Output 4 2 3 3 9" xfId="32354"/>
    <cellStyle name="Output 4 2 3 4" xfId="32355"/>
    <cellStyle name="Output 4 2 3 4 2" xfId="32356"/>
    <cellStyle name="Output 4 2 3 4 2 2" xfId="32357"/>
    <cellStyle name="Output 4 2 3 4 2 3" xfId="32358"/>
    <cellStyle name="Output 4 2 3 4 2 4" xfId="32359"/>
    <cellStyle name="Output 4 2 3 4 2 5" xfId="32360"/>
    <cellStyle name="Output 4 2 3 4 2 6" xfId="32361"/>
    <cellStyle name="Output 4 2 3 4 3" xfId="32362"/>
    <cellStyle name="Output 4 2 3 4 3 2" xfId="32363"/>
    <cellStyle name="Output 4 2 3 4 3 3" xfId="32364"/>
    <cellStyle name="Output 4 2 3 4 3 4" xfId="32365"/>
    <cellStyle name="Output 4 2 3 4 3 5" xfId="32366"/>
    <cellStyle name="Output 4 2 3 4 3 6" xfId="32367"/>
    <cellStyle name="Output 4 2 3 4 4" xfId="32368"/>
    <cellStyle name="Output 4 2 3 4 5" xfId="32369"/>
    <cellStyle name="Output 4 2 3 4 6" xfId="32370"/>
    <cellStyle name="Output 4 2 3 4 7" xfId="32371"/>
    <cellStyle name="Output 4 2 3 4 8" xfId="32372"/>
    <cellStyle name="Output 4 2 3 5" xfId="32373"/>
    <cellStyle name="Output 4 2 3 5 2" xfId="32374"/>
    <cellStyle name="Output 4 2 3 5 3" xfId="32375"/>
    <cellStyle name="Output 4 2 3 5 4" xfId="32376"/>
    <cellStyle name="Output 4 2 3 5 5" xfId="32377"/>
    <cellStyle name="Output 4 2 3 5 6" xfId="32378"/>
    <cellStyle name="Output 4 2 3 6" xfId="32379"/>
    <cellStyle name="Output 4 2 3 6 2" xfId="32380"/>
    <cellStyle name="Output 4 2 3 6 3" xfId="32381"/>
    <cellStyle name="Output 4 2 3 6 4" xfId="32382"/>
    <cellStyle name="Output 4 2 3 6 5" xfId="32383"/>
    <cellStyle name="Output 4 2 3 6 6" xfId="32384"/>
    <cellStyle name="Output 4 2 3 7" xfId="32385"/>
    <cellStyle name="Output 4 2 3 8" xfId="32386"/>
    <cellStyle name="Output 4 2 3 9" xfId="32387"/>
    <cellStyle name="Output 4 2 4" xfId="32388"/>
    <cellStyle name="Output 4 2 4 10" xfId="32389"/>
    <cellStyle name="Output 4 2 4 2" xfId="32390"/>
    <cellStyle name="Output 4 2 4 2 2" xfId="32391"/>
    <cellStyle name="Output 4 2 4 2 2 2" xfId="32392"/>
    <cellStyle name="Output 4 2 4 2 2 2 2" xfId="32393"/>
    <cellStyle name="Output 4 2 4 2 2 2 3" xfId="32394"/>
    <cellStyle name="Output 4 2 4 2 2 2 4" xfId="32395"/>
    <cellStyle name="Output 4 2 4 2 2 2 5" xfId="32396"/>
    <cellStyle name="Output 4 2 4 2 2 2 6" xfId="32397"/>
    <cellStyle name="Output 4 2 4 2 2 3" xfId="32398"/>
    <cellStyle name="Output 4 2 4 2 2 3 2" xfId="32399"/>
    <cellStyle name="Output 4 2 4 2 2 3 3" xfId="32400"/>
    <cellStyle name="Output 4 2 4 2 2 3 4" xfId="32401"/>
    <cellStyle name="Output 4 2 4 2 2 3 5" xfId="32402"/>
    <cellStyle name="Output 4 2 4 2 2 3 6" xfId="32403"/>
    <cellStyle name="Output 4 2 4 2 2 4" xfId="32404"/>
    <cellStyle name="Output 4 2 4 2 2 5" xfId="32405"/>
    <cellStyle name="Output 4 2 4 2 2 6" xfId="32406"/>
    <cellStyle name="Output 4 2 4 2 2 7" xfId="32407"/>
    <cellStyle name="Output 4 2 4 2 2 8" xfId="32408"/>
    <cellStyle name="Output 4 2 4 2 3" xfId="32409"/>
    <cellStyle name="Output 4 2 4 2 3 2" xfId="32410"/>
    <cellStyle name="Output 4 2 4 2 3 3" xfId="32411"/>
    <cellStyle name="Output 4 2 4 2 3 4" xfId="32412"/>
    <cellStyle name="Output 4 2 4 2 3 5" xfId="32413"/>
    <cellStyle name="Output 4 2 4 2 3 6" xfId="32414"/>
    <cellStyle name="Output 4 2 4 2 4" xfId="32415"/>
    <cellStyle name="Output 4 2 4 2 4 2" xfId="32416"/>
    <cellStyle name="Output 4 2 4 2 4 3" xfId="32417"/>
    <cellStyle name="Output 4 2 4 2 4 4" xfId="32418"/>
    <cellStyle name="Output 4 2 4 2 4 5" xfId="32419"/>
    <cellStyle name="Output 4 2 4 2 4 6" xfId="32420"/>
    <cellStyle name="Output 4 2 4 2 5" xfId="32421"/>
    <cellStyle name="Output 4 2 4 2 6" xfId="32422"/>
    <cellStyle name="Output 4 2 4 2 7" xfId="32423"/>
    <cellStyle name="Output 4 2 4 2 8" xfId="32424"/>
    <cellStyle name="Output 4 2 4 2 9" xfId="32425"/>
    <cellStyle name="Output 4 2 4 3" xfId="32426"/>
    <cellStyle name="Output 4 2 4 3 2" xfId="32427"/>
    <cellStyle name="Output 4 2 4 3 2 2" xfId="32428"/>
    <cellStyle name="Output 4 2 4 3 2 3" xfId="32429"/>
    <cellStyle name="Output 4 2 4 3 2 4" xfId="32430"/>
    <cellStyle name="Output 4 2 4 3 2 5" xfId="32431"/>
    <cellStyle name="Output 4 2 4 3 2 6" xfId="32432"/>
    <cellStyle name="Output 4 2 4 3 3" xfId="32433"/>
    <cellStyle name="Output 4 2 4 3 3 2" xfId="32434"/>
    <cellStyle name="Output 4 2 4 3 3 3" xfId="32435"/>
    <cellStyle name="Output 4 2 4 3 3 4" xfId="32436"/>
    <cellStyle name="Output 4 2 4 3 3 5" xfId="32437"/>
    <cellStyle name="Output 4 2 4 3 3 6" xfId="32438"/>
    <cellStyle name="Output 4 2 4 3 4" xfId="32439"/>
    <cellStyle name="Output 4 2 4 3 5" xfId="32440"/>
    <cellStyle name="Output 4 2 4 3 6" xfId="32441"/>
    <cellStyle name="Output 4 2 4 3 7" xfId="32442"/>
    <cellStyle name="Output 4 2 4 3 8" xfId="32443"/>
    <cellStyle name="Output 4 2 4 4" xfId="32444"/>
    <cellStyle name="Output 4 2 4 4 2" xfId="32445"/>
    <cellStyle name="Output 4 2 4 4 3" xfId="32446"/>
    <cellStyle name="Output 4 2 4 4 4" xfId="32447"/>
    <cellStyle name="Output 4 2 4 4 5" xfId="32448"/>
    <cellStyle name="Output 4 2 4 4 6" xfId="32449"/>
    <cellStyle name="Output 4 2 4 5" xfId="32450"/>
    <cellStyle name="Output 4 2 4 5 2" xfId="32451"/>
    <cellStyle name="Output 4 2 4 5 3" xfId="32452"/>
    <cellStyle name="Output 4 2 4 5 4" xfId="32453"/>
    <cellStyle name="Output 4 2 4 5 5" xfId="32454"/>
    <cellStyle name="Output 4 2 4 5 6" xfId="32455"/>
    <cellStyle name="Output 4 2 4 6" xfId="32456"/>
    <cellStyle name="Output 4 2 4 7" xfId="32457"/>
    <cellStyle name="Output 4 2 4 8" xfId="32458"/>
    <cellStyle name="Output 4 2 4 9" xfId="32459"/>
    <cellStyle name="Output 4 2 5" xfId="32460"/>
    <cellStyle name="Output 4 2 5 2" xfId="32461"/>
    <cellStyle name="Output 4 2 5 2 2" xfId="32462"/>
    <cellStyle name="Output 4 2 5 2 2 2" xfId="32463"/>
    <cellStyle name="Output 4 2 5 2 2 3" xfId="32464"/>
    <cellStyle name="Output 4 2 5 2 2 4" xfId="32465"/>
    <cellStyle name="Output 4 2 5 2 2 5" xfId="32466"/>
    <cellStyle name="Output 4 2 5 2 2 6" xfId="32467"/>
    <cellStyle name="Output 4 2 5 2 3" xfId="32468"/>
    <cellStyle name="Output 4 2 5 2 3 2" xfId="32469"/>
    <cellStyle name="Output 4 2 5 2 3 3" xfId="32470"/>
    <cellStyle name="Output 4 2 5 2 3 4" xfId="32471"/>
    <cellStyle name="Output 4 2 5 2 3 5" xfId="32472"/>
    <cellStyle name="Output 4 2 5 2 3 6" xfId="32473"/>
    <cellStyle name="Output 4 2 5 2 4" xfId="32474"/>
    <cellStyle name="Output 4 2 5 2 5" xfId="32475"/>
    <cellStyle name="Output 4 2 5 2 6" xfId="32476"/>
    <cellStyle name="Output 4 2 5 2 7" xfId="32477"/>
    <cellStyle name="Output 4 2 5 2 8" xfId="32478"/>
    <cellStyle name="Output 4 2 5 3" xfId="32479"/>
    <cellStyle name="Output 4 2 5 3 2" xfId="32480"/>
    <cellStyle name="Output 4 2 5 3 3" xfId="32481"/>
    <cellStyle name="Output 4 2 5 3 4" xfId="32482"/>
    <cellStyle name="Output 4 2 5 3 5" xfId="32483"/>
    <cellStyle name="Output 4 2 5 3 6" xfId="32484"/>
    <cellStyle name="Output 4 2 5 4" xfId="32485"/>
    <cellStyle name="Output 4 2 5 4 2" xfId="32486"/>
    <cellStyle name="Output 4 2 5 4 3" xfId="32487"/>
    <cellStyle name="Output 4 2 5 4 4" xfId="32488"/>
    <cellStyle name="Output 4 2 5 4 5" xfId="32489"/>
    <cellStyle name="Output 4 2 5 4 6" xfId="32490"/>
    <cellStyle name="Output 4 2 5 5" xfId="32491"/>
    <cellStyle name="Output 4 2 5 6" xfId="32492"/>
    <cellStyle name="Output 4 2 5 7" xfId="32493"/>
    <cellStyle name="Output 4 2 5 8" xfId="32494"/>
    <cellStyle name="Output 4 2 5 9" xfId="32495"/>
    <cellStyle name="Output 4 2 6" xfId="32496"/>
    <cellStyle name="Output 4 2 6 2" xfId="32497"/>
    <cellStyle name="Output 4 2 6 2 2" xfId="32498"/>
    <cellStyle name="Output 4 2 6 2 3" xfId="32499"/>
    <cellStyle name="Output 4 2 6 2 4" xfId="32500"/>
    <cellStyle name="Output 4 2 6 2 5" xfId="32501"/>
    <cellStyle name="Output 4 2 6 2 6" xfId="32502"/>
    <cellStyle name="Output 4 2 6 3" xfId="32503"/>
    <cellStyle name="Output 4 2 6 3 2" xfId="32504"/>
    <cellStyle name="Output 4 2 6 3 3" xfId="32505"/>
    <cellStyle name="Output 4 2 6 3 4" xfId="32506"/>
    <cellStyle name="Output 4 2 6 3 5" xfId="32507"/>
    <cellStyle name="Output 4 2 6 3 6" xfId="32508"/>
    <cellStyle name="Output 4 2 6 4" xfId="32509"/>
    <cellStyle name="Output 4 2 6 5" xfId="32510"/>
    <cellStyle name="Output 4 2 6 6" xfId="32511"/>
    <cellStyle name="Output 4 2 6 7" xfId="32512"/>
    <cellStyle name="Output 4 2 6 8" xfId="32513"/>
    <cellStyle name="Output 4 2 7" xfId="32514"/>
    <cellStyle name="Output 4 2 7 2" xfId="32515"/>
    <cellStyle name="Output 4 2 7 3" xfId="32516"/>
    <cellStyle name="Output 4 2 7 4" xfId="32517"/>
    <cellStyle name="Output 4 2 7 5" xfId="32518"/>
    <cellStyle name="Output 4 2 7 6" xfId="32519"/>
    <cellStyle name="Output 4 2 8" xfId="32520"/>
    <cellStyle name="Output 4 2 8 2" xfId="32521"/>
    <cellStyle name="Output 4 2 8 3" xfId="32522"/>
    <cellStyle name="Output 4 2 8 4" xfId="32523"/>
    <cellStyle name="Output 4 2 8 5" xfId="32524"/>
    <cellStyle name="Output 4 2 8 6" xfId="32525"/>
    <cellStyle name="Output 4 2 9" xfId="32526"/>
    <cellStyle name="Output 4 3" xfId="32527"/>
    <cellStyle name="Output 4 3 10" xfId="32528"/>
    <cellStyle name="Output 4 3 11" xfId="32529"/>
    <cellStyle name="Output 4 3 12" xfId="32530"/>
    <cellStyle name="Output 4 3 2" xfId="32531"/>
    <cellStyle name="Output 4 3 2 10" xfId="32532"/>
    <cellStyle name="Output 4 3 2 11" xfId="32533"/>
    <cellStyle name="Output 4 3 2 2" xfId="32534"/>
    <cellStyle name="Output 4 3 2 2 10" xfId="32535"/>
    <cellStyle name="Output 4 3 2 2 2" xfId="32536"/>
    <cellStyle name="Output 4 3 2 2 2 2" xfId="32537"/>
    <cellStyle name="Output 4 3 2 2 2 2 2" xfId="32538"/>
    <cellStyle name="Output 4 3 2 2 2 2 2 2" xfId="32539"/>
    <cellStyle name="Output 4 3 2 2 2 2 2 3" xfId="32540"/>
    <cellStyle name="Output 4 3 2 2 2 2 2 4" xfId="32541"/>
    <cellStyle name="Output 4 3 2 2 2 2 2 5" xfId="32542"/>
    <cellStyle name="Output 4 3 2 2 2 2 2 6" xfId="32543"/>
    <cellStyle name="Output 4 3 2 2 2 2 3" xfId="32544"/>
    <cellStyle name="Output 4 3 2 2 2 2 3 2" xfId="32545"/>
    <cellStyle name="Output 4 3 2 2 2 2 3 3" xfId="32546"/>
    <cellStyle name="Output 4 3 2 2 2 2 3 4" xfId="32547"/>
    <cellStyle name="Output 4 3 2 2 2 2 3 5" xfId="32548"/>
    <cellStyle name="Output 4 3 2 2 2 2 3 6" xfId="32549"/>
    <cellStyle name="Output 4 3 2 2 2 2 4" xfId="32550"/>
    <cellStyle name="Output 4 3 2 2 2 2 5" xfId="32551"/>
    <cellStyle name="Output 4 3 2 2 2 2 6" xfId="32552"/>
    <cellStyle name="Output 4 3 2 2 2 2 7" xfId="32553"/>
    <cellStyle name="Output 4 3 2 2 2 2 8" xfId="32554"/>
    <cellStyle name="Output 4 3 2 2 2 3" xfId="32555"/>
    <cellStyle name="Output 4 3 2 2 2 3 2" xfId="32556"/>
    <cellStyle name="Output 4 3 2 2 2 3 3" xfId="32557"/>
    <cellStyle name="Output 4 3 2 2 2 3 4" xfId="32558"/>
    <cellStyle name="Output 4 3 2 2 2 3 5" xfId="32559"/>
    <cellStyle name="Output 4 3 2 2 2 3 6" xfId="32560"/>
    <cellStyle name="Output 4 3 2 2 2 4" xfId="32561"/>
    <cellStyle name="Output 4 3 2 2 2 4 2" xfId="32562"/>
    <cellStyle name="Output 4 3 2 2 2 4 3" xfId="32563"/>
    <cellStyle name="Output 4 3 2 2 2 4 4" xfId="32564"/>
    <cellStyle name="Output 4 3 2 2 2 4 5" xfId="32565"/>
    <cellStyle name="Output 4 3 2 2 2 4 6" xfId="32566"/>
    <cellStyle name="Output 4 3 2 2 2 5" xfId="32567"/>
    <cellStyle name="Output 4 3 2 2 2 6" xfId="32568"/>
    <cellStyle name="Output 4 3 2 2 2 7" xfId="32569"/>
    <cellStyle name="Output 4 3 2 2 2 8" xfId="32570"/>
    <cellStyle name="Output 4 3 2 2 2 9" xfId="32571"/>
    <cellStyle name="Output 4 3 2 2 3" xfId="32572"/>
    <cellStyle name="Output 4 3 2 2 3 2" xfId="32573"/>
    <cellStyle name="Output 4 3 2 2 3 2 2" xfId="32574"/>
    <cellStyle name="Output 4 3 2 2 3 2 3" xfId="32575"/>
    <cellStyle name="Output 4 3 2 2 3 2 4" xfId="32576"/>
    <cellStyle name="Output 4 3 2 2 3 2 5" xfId="32577"/>
    <cellStyle name="Output 4 3 2 2 3 2 6" xfId="32578"/>
    <cellStyle name="Output 4 3 2 2 3 3" xfId="32579"/>
    <cellStyle name="Output 4 3 2 2 3 3 2" xfId="32580"/>
    <cellStyle name="Output 4 3 2 2 3 3 3" xfId="32581"/>
    <cellStyle name="Output 4 3 2 2 3 3 4" xfId="32582"/>
    <cellStyle name="Output 4 3 2 2 3 3 5" xfId="32583"/>
    <cellStyle name="Output 4 3 2 2 3 3 6" xfId="32584"/>
    <cellStyle name="Output 4 3 2 2 3 4" xfId="32585"/>
    <cellStyle name="Output 4 3 2 2 3 5" xfId="32586"/>
    <cellStyle name="Output 4 3 2 2 3 6" xfId="32587"/>
    <cellStyle name="Output 4 3 2 2 3 7" xfId="32588"/>
    <cellStyle name="Output 4 3 2 2 3 8" xfId="32589"/>
    <cellStyle name="Output 4 3 2 2 4" xfId="32590"/>
    <cellStyle name="Output 4 3 2 2 4 2" xfId="32591"/>
    <cellStyle name="Output 4 3 2 2 4 3" xfId="32592"/>
    <cellStyle name="Output 4 3 2 2 4 4" xfId="32593"/>
    <cellStyle name="Output 4 3 2 2 4 5" xfId="32594"/>
    <cellStyle name="Output 4 3 2 2 4 6" xfId="32595"/>
    <cellStyle name="Output 4 3 2 2 5" xfId="32596"/>
    <cellStyle name="Output 4 3 2 2 5 2" xfId="32597"/>
    <cellStyle name="Output 4 3 2 2 5 3" xfId="32598"/>
    <cellStyle name="Output 4 3 2 2 5 4" xfId="32599"/>
    <cellStyle name="Output 4 3 2 2 5 5" xfId="32600"/>
    <cellStyle name="Output 4 3 2 2 5 6" xfId="32601"/>
    <cellStyle name="Output 4 3 2 2 6" xfId="32602"/>
    <cellStyle name="Output 4 3 2 2 7" xfId="32603"/>
    <cellStyle name="Output 4 3 2 2 8" xfId="32604"/>
    <cellStyle name="Output 4 3 2 2 9" xfId="32605"/>
    <cellStyle name="Output 4 3 2 3" xfId="32606"/>
    <cellStyle name="Output 4 3 2 3 2" xfId="32607"/>
    <cellStyle name="Output 4 3 2 3 2 2" xfId="32608"/>
    <cellStyle name="Output 4 3 2 3 2 2 2" xfId="32609"/>
    <cellStyle name="Output 4 3 2 3 2 2 3" xfId="32610"/>
    <cellStyle name="Output 4 3 2 3 2 2 4" xfId="32611"/>
    <cellStyle name="Output 4 3 2 3 2 2 5" xfId="32612"/>
    <cellStyle name="Output 4 3 2 3 2 2 6" xfId="32613"/>
    <cellStyle name="Output 4 3 2 3 2 3" xfId="32614"/>
    <cellStyle name="Output 4 3 2 3 2 3 2" xfId="32615"/>
    <cellStyle name="Output 4 3 2 3 2 3 3" xfId="32616"/>
    <cellStyle name="Output 4 3 2 3 2 3 4" xfId="32617"/>
    <cellStyle name="Output 4 3 2 3 2 3 5" xfId="32618"/>
    <cellStyle name="Output 4 3 2 3 2 3 6" xfId="32619"/>
    <cellStyle name="Output 4 3 2 3 2 4" xfId="32620"/>
    <cellStyle name="Output 4 3 2 3 2 5" xfId="32621"/>
    <cellStyle name="Output 4 3 2 3 2 6" xfId="32622"/>
    <cellStyle name="Output 4 3 2 3 2 7" xfId="32623"/>
    <cellStyle name="Output 4 3 2 3 2 8" xfId="32624"/>
    <cellStyle name="Output 4 3 2 3 3" xfId="32625"/>
    <cellStyle name="Output 4 3 2 3 3 2" xfId="32626"/>
    <cellStyle name="Output 4 3 2 3 3 3" xfId="32627"/>
    <cellStyle name="Output 4 3 2 3 3 4" xfId="32628"/>
    <cellStyle name="Output 4 3 2 3 3 5" xfId="32629"/>
    <cellStyle name="Output 4 3 2 3 3 6" xfId="32630"/>
    <cellStyle name="Output 4 3 2 3 4" xfId="32631"/>
    <cellStyle name="Output 4 3 2 3 4 2" xfId="32632"/>
    <cellStyle name="Output 4 3 2 3 4 3" xfId="32633"/>
    <cellStyle name="Output 4 3 2 3 4 4" xfId="32634"/>
    <cellStyle name="Output 4 3 2 3 4 5" xfId="32635"/>
    <cellStyle name="Output 4 3 2 3 4 6" xfId="32636"/>
    <cellStyle name="Output 4 3 2 3 5" xfId="32637"/>
    <cellStyle name="Output 4 3 2 3 6" xfId="32638"/>
    <cellStyle name="Output 4 3 2 3 7" xfId="32639"/>
    <cellStyle name="Output 4 3 2 3 8" xfId="32640"/>
    <cellStyle name="Output 4 3 2 3 9" xfId="32641"/>
    <cellStyle name="Output 4 3 2 4" xfId="32642"/>
    <cellStyle name="Output 4 3 2 4 2" xfId="32643"/>
    <cellStyle name="Output 4 3 2 4 2 2" xfId="32644"/>
    <cellStyle name="Output 4 3 2 4 2 3" xfId="32645"/>
    <cellStyle name="Output 4 3 2 4 2 4" xfId="32646"/>
    <cellStyle name="Output 4 3 2 4 2 5" xfId="32647"/>
    <cellStyle name="Output 4 3 2 4 2 6" xfId="32648"/>
    <cellStyle name="Output 4 3 2 4 3" xfId="32649"/>
    <cellStyle name="Output 4 3 2 4 3 2" xfId="32650"/>
    <cellStyle name="Output 4 3 2 4 3 3" xfId="32651"/>
    <cellStyle name="Output 4 3 2 4 3 4" xfId="32652"/>
    <cellStyle name="Output 4 3 2 4 3 5" xfId="32653"/>
    <cellStyle name="Output 4 3 2 4 3 6" xfId="32654"/>
    <cellStyle name="Output 4 3 2 4 4" xfId="32655"/>
    <cellStyle name="Output 4 3 2 4 5" xfId="32656"/>
    <cellStyle name="Output 4 3 2 4 6" xfId="32657"/>
    <cellStyle name="Output 4 3 2 4 7" xfId="32658"/>
    <cellStyle name="Output 4 3 2 4 8" xfId="32659"/>
    <cellStyle name="Output 4 3 2 5" xfId="32660"/>
    <cellStyle name="Output 4 3 2 5 2" xfId="32661"/>
    <cellStyle name="Output 4 3 2 5 3" xfId="32662"/>
    <cellStyle name="Output 4 3 2 5 4" xfId="32663"/>
    <cellStyle name="Output 4 3 2 5 5" xfId="32664"/>
    <cellStyle name="Output 4 3 2 5 6" xfId="32665"/>
    <cellStyle name="Output 4 3 2 6" xfId="32666"/>
    <cellStyle name="Output 4 3 2 6 2" xfId="32667"/>
    <cellStyle name="Output 4 3 2 6 3" xfId="32668"/>
    <cellStyle name="Output 4 3 2 6 4" xfId="32669"/>
    <cellStyle name="Output 4 3 2 6 5" xfId="32670"/>
    <cellStyle name="Output 4 3 2 6 6" xfId="32671"/>
    <cellStyle name="Output 4 3 2 7" xfId="32672"/>
    <cellStyle name="Output 4 3 2 8" xfId="32673"/>
    <cellStyle name="Output 4 3 2 9" xfId="32674"/>
    <cellStyle name="Output 4 3 3" xfId="32675"/>
    <cellStyle name="Output 4 3 3 10" xfId="32676"/>
    <cellStyle name="Output 4 3 3 2" xfId="32677"/>
    <cellStyle name="Output 4 3 3 2 2" xfId="32678"/>
    <cellStyle name="Output 4 3 3 2 2 2" xfId="32679"/>
    <cellStyle name="Output 4 3 3 2 2 2 2" xfId="32680"/>
    <cellStyle name="Output 4 3 3 2 2 2 3" xfId="32681"/>
    <cellStyle name="Output 4 3 3 2 2 2 4" xfId="32682"/>
    <cellStyle name="Output 4 3 3 2 2 2 5" xfId="32683"/>
    <cellStyle name="Output 4 3 3 2 2 2 6" xfId="32684"/>
    <cellStyle name="Output 4 3 3 2 2 3" xfId="32685"/>
    <cellStyle name="Output 4 3 3 2 2 3 2" xfId="32686"/>
    <cellStyle name="Output 4 3 3 2 2 3 3" xfId="32687"/>
    <cellStyle name="Output 4 3 3 2 2 3 4" xfId="32688"/>
    <cellStyle name="Output 4 3 3 2 2 3 5" xfId="32689"/>
    <cellStyle name="Output 4 3 3 2 2 3 6" xfId="32690"/>
    <cellStyle name="Output 4 3 3 2 2 4" xfId="32691"/>
    <cellStyle name="Output 4 3 3 2 2 5" xfId="32692"/>
    <cellStyle name="Output 4 3 3 2 2 6" xfId="32693"/>
    <cellStyle name="Output 4 3 3 2 2 7" xfId="32694"/>
    <cellStyle name="Output 4 3 3 2 2 8" xfId="32695"/>
    <cellStyle name="Output 4 3 3 2 3" xfId="32696"/>
    <cellStyle name="Output 4 3 3 2 3 2" xfId="32697"/>
    <cellStyle name="Output 4 3 3 2 3 3" xfId="32698"/>
    <cellStyle name="Output 4 3 3 2 3 4" xfId="32699"/>
    <cellStyle name="Output 4 3 3 2 3 5" xfId="32700"/>
    <cellStyle name="Output 4 3 3 2 3 6" xfId="32701"/>
    <cellStyle name="Output 4 3 3 2 4" xfId="32702"/>
    <cellStyle name="Output 4 3 3 2 4 2" xfId="32703"/>
    <cellStyle name="Output 4 3 3 2 4 3" xfId="32704"/>
    <cellStyle name="Output 4 3 3 2 4 4" xfId="32705"/>
    <cellStyle name="Output 4 3 3 2 4 5" xfId="32706"/>
    <cellStyle name="Output 4 3 3 2 4 6" xfId="32707"/>
    <cellStyle name="Output 4 3 3 2 5" xfId="32708"/>
    <cellStyle name="Output 4 3 3 2 6" xfId="32709"/>
    <cellStyle name="Output 4 3 3 2 7" xfId="32710"/>
    <cellStyle name="Output 4 3 3 2 8" xfId="32711"/>
    <cellStyle name="Output 4 3 3 2 9" xfId="32712"/>
    <cellStyle name="Output 4 3 3 3" xfId="32713"/>
    <cellStyle name="Output 4 3 3 3 2" xfId="32714"/>
    <cellStyle name="Output 4 3 3 3 2 2" xfId="32715"/>
    <cellStyle name="Output 4 3 3 3 2 3" xfId="32716"/>
    <cellStyle name="Output 4 3 3 3 2 4" xfId="32717"/>
    <cellStyle name="Output 4 3 3 3 2 5" xfId="32718"/>
    <cellStyle name="Output 4 3 3 3 2 6" xfId="32719"/>
    <cellStyle name="Output 4 3 3 3 3" xfId="32720"/>
    <cellStyle name="Output 4 3 3 3 3 2" xfId="32721"/>
    <cellStyle name="Output 4 3 3 3 3 3" xfId="32722"/>
    <cellStyle name="Output 4 3 3 3 3 4" xfId="32723"/>
    <cellStyle name="Output 4 3 3 3 3 5" xfId="32724"/>
    <cellStyle name="Output 4 3 3 3 3 6" xfId="32725"/>
    <cellStyle name="Output 4 3 3 3 4" xfId="32726"/>
    <cellStyle name="Output 4 3 3 3 5" xfId="32727"/>
    <cellStyle name="Output 4 3 3 3 6" xfId="32728"/>
    <cellStyle name="Output 4 3 3 3 7" xfId="32729"/>
    <cellStyle name="Output 4 3 3 3 8" xfId="32730"/>
    <cellStyle name="Output 4 3 3 4" xfId="32731"/>
    <cellStyle name="Output 4 3 3 4 2" xfId="32732"/>
    <cellStyle name="Output 4 3 3 4 3" xfId="32733"/>
    <cellStyle name="Output 4 3 3 4 4" xfId="32734"/>
    <cellStyle name="Output 4 3 3 4 5" xfId="32735"/>
    <cellStyle name="Output 4 3 3 4 6" xfId="32736"/>
    <cellStyle name="Output 4 3 3 5" xfId="32737"/>
    <cellStyle name="Output 4 3 3 5 2" xfId="32738"/>
    <cellStyle name="Output 4 3 3 5 3" xfId="32739"/>
    <cellStyle name="Output 4 3 3 5 4" xfId="32740"/>
    <cellStyle name="Output 4 3 3 5 5" xfId="32741"/>
    <cellStyle name="Output 4 3 3 5 6" xfId="32742"/>
    <cellStyle name="Output 4 3 3 6" xfId="32743"/>
    <cellStyle name="Output 4 3 3 7" xfId="32744"/>
    <cellStyle name="Output 4 3 3 8" xfId="32745"/>
    <cellStyle name="Output 4 3 3 9" xfId="32746"/>
    <cellStyle name="Output 4 3 4" xfId="32747"/>
    <cellStyle name="Output 4 3 4 2" xfId="32748"/>
    <cellStyle name="Output 4 3 4 2 2" xfId="32749"/>
    <cellStyle name="Output 4 3 4 2 2 2" xfId="32750"/>
    <cellStyle name="Output 4 3 4 2 2 3" xfId="32751"/>
    <cellStyle name="Output 4 3 4 2 2 4" xfId="32752"/>
    <cellStyle name="Output 4 3 4 2 2 5" xfId="32753"/>
    <cellStyle name="Output 4 3 4 2 2 6" xfId="32754"/>
    <cellStyle name="Output 4 3 4 2 3" xfId="32755"/>
    <cellStyle name="Output 4 3 4 2 3 2" xfId="32756"/>
    <cellStyle name="Output 4 3 4 2 3 3" xfId="32757"/>
    <cellStyle name="Output 4 3 4 2 3 4" xfId="32758"/>
    <cellStyle name="Output 4 3 4 2 3 5" xfId="32759"/>
    <cellStyle name="Output 4 3 4 2 3 6" xfId="32760"/>
    <cellStyle name="Output 4 3 4 2 4" xfId="32761"/>
    <cellStyle name="Output 4 3 4 2 5" xfId="32762"/>
    <cellStyle name="Output 4 3 4 2 6" xfId="32763"/>
    <cellStyle name="Output 4 3 4 2 7" xfId="32764"/>
    <cellStyle name="Output 4 3 4 2 8" xfId="32765"/>
    <cellStyle name="Output 4 3 4 3" xfId="32766"/>
    <cellStyle name="Output 4 3 4 3 2" xfId="32767"/>
    <cellStyle name="Output 4 3 4 3 3" xfId="32768"/>
    <cellStyle name="Output 4 3 4 3 4" xfId="32769"/>
    <cellStyle name="Output 4 3 4 3 5" xfId="32770"/>
    <cellStyle name="Output 4 3 4 3 6" xfId="32771"/>
    <cellStyle name="Output 4 3 4 4" xfId="32772"/>
    <cellStyle name="Output 4 3 4 4 2" xfId="32773"/>
    <cellStyle name="Output 4 3 4 4 3" xfId="32774"/>
    <cellStyle name="Output 4 3 4 4 4" xfId="32775"/>
    <cellStyle name="Output 4 3 4 4 5" xfId="32776"/>
    <cellStyle name="Output 4 3 4 4 6" xfId="32777"/>
    <cellStyle name="Output 4 3 4 5" xfId="32778"/>
    <cellStyle name="Output 4 3 4 6" xfId="32779"/>
    <cellStyle name="Output 4 3 4 7" xfId="32780"/>
    <cellStyle name="Output 4 3 4 8" xfId="32781"/>
    <cellStyle name="Output 4 3 4 9" xfId="32782"/>
    <cellStyle name="Output 4 3 5" xfId="32783"/>
    <cellStyle name="Output 4 3 5 2" xfId="32784"/>
    <cellStyle name="Output 4 3 5 2 2" xfId="32785"/>
    <cellStyle name="Output 4 3 5 2 3" xfId="32786"/>
    <cellStyle name="Output 4 3 5 2 4" xfId="32787"/>
    <cellStyle name="Output 4 3 5 2 5" xfId="32788"/>
    <cellStyle name="Output 4 3 5 2 6" xfId="32789"/>
    <cellStyle name="Output 4 3 5 3" xfId="32790"/>
    <cellStyle name="Output 4 3 5 3 2" xfId="32791"/>
    <cellStyle name="Output 4 3 5 3 3" xfId="32792"/>
    <cellStyle name="Output 4 3 5 3 4" xfId="32793"/>
    <cellStyle name="Output 4 3 5 3 5" xfId="32794"/>
    <cellStyle name="Output 4 3 5 3 6" xfId="32795"/>
    <cellStyle name="Output 4 3 5 4" xfId="32796"/>
    <cellStyle name="Output 4 3 5 5" xfId="32797"/>
    <cellStyle name="Output 4 3 5 6" xfId="32798"/>
    <cellStyle name="Output 4 3 5 7" xfId="32799"/>
    <cellStyle name="Output 4 3 5 8" xfId="32800"/>
    <cellStyle name="Output 4 3 6" xfId="32801"/>
    <cellStyle name="Output 4 3 6 2" xfId="32802"/>
    <cellStyle name="Output 4 3 6 3" xfId="32803"/>
    <cellStyle name="Output 4 3 6 4" xfId="32804"/>
    <cellStyle name="Output 4 3 6 5" xfId="32805"/>
    <cellStyle name="Output 4 3 6 6" xfId="32806"/>
    <cellStyle name="Output 4 3 7" xfId="32807"/>
    <cellStyle name="Output 4 3 7 2" xfId="32808"/>
    <cellStyle name="Output 4 3 7 3" xfId="32809"/>
    <cellStyle name="Output 4 3 7 4" xfId="32810"/>
    <cellStyle name="Output 4 3 7 5" xfId="32811"/>
    <cellStyle name="Output 4 3 7 6" xfId="32812"/>
    <cellStyle name="Output 4 3 8" xfId="32813"/>
    <cellStyle name="Output 4 3 9" xfId="32814"/>
    <cellStyle name="Output 4 4" xfId="32815"/>
    <cellStyle name="Output 4 4 10" xfId="32816"/>
    <cellStyle name="Output 4 4 11" xfId="32817"/>
    <cellStyle name="Output 4 4 2" xfId="32818"/>
    <cellStyle name="Output 4 4 2 10" xfId="32819"/>
    <cellStyle name="Output 4 4 2 2" xfId="32820"/>
    <cellStyle name="Output 4 4 2 2 2" xfId="32821"/>
    <cellStyle name="Output 4 4 2 2 2 2" xfId="32822"/>
    <cellStyle name="Output 4 4 2 2 2 2 2" xfId="32823"/>
    <cellStyle name="Output 4 4 2 2 2 2 3" xfId="32824"/>
    <cellStyle name="Output 4 4 2 2 2 2 4" xfId="32825"/>
    <cellStyle name="Output 4 4 2 2 2 2 5" xfId="32826"/>
    <cellStyle name="Output 4 4 2 2 2 2 6" xfId="32827"/>
    <cellStyle name="Output 4 4 2 2 2 3" xfId="32828"/>
    <cellStyle name="Output 4 4 2 2 2 3 2" xfId="32829"/>
    <cellStyle name="Output 4 4 2 2 2 3 3" xfId="32830"/>
    <cellStyle name="Output 4 4 2 2 2 3 4" xfId="32831"/>
    <cellStyle name="Output 4 4 2 2 2 3 5" xfId="32832"/>
    <cellStyle name="Output 4 4 2 2 2 3 6" xfId="32833"/>
    <cellStyle name="Output 4 4 2 2 2 4" xfId="32834"/>
    <cellStyle name="Output 4 4 2 2 2 5" xfId="32835"/>
    <cellStyle name="Output 4 4 2 2 2 6" xfId="32836"/>
    <cellStyle name="Output 4 4 2 2 2 7" xfId="32837"/>
    <cellStyle name="Output 4 4 2 2 2 8" xfId="32838"/>
    <cellStyle name="Output 4 4 2 2 3" xfId="32839"/>
    <cellStyle name="Output 4 4 2 2 3 2" xfId="32840"/>
    <cellStyle name="Output 4 4 2 2 3 3" xfId="32841"/>
    <cellStyle name="Output 4 4 2 2 3 4" xfId="32842"/>
    <cellStyle name="Output 4 4 2 2 3 5" xfId="32843"/>
    <cellStyle name="Output 4 4 2 2 3 6" xfId="32844"/>
    <cellStyle name="Output 4 4 2 2 4" xfId="32845"/>
    <cellStyle name="Output 4 4 2 2 4 2" xfId="32846"/>
    <cellStyle name="Output 4 4 2 2 4 3" xfId="32847"/>
    <cellStyle name="Output 4 4 2 2 4 4" xfId="32848"/>
    <cellStyle name="Output 4 4 2 2 4 5" xfId="32849"/>
    <cellStyle name="Output 4 4 2 2 4 6" xfId="32850"/>
    <cellStyle name="Output 4 4 2 2 5" xfId="32851"/>
    <cellStyle name="Output 4 4 2 2 6" xfId="32852"/>
    <cellStyle name="Output 4 4 2 2 7" xfId="32853"/>
    <cellStyle name="Output 4 4 2 2 8" xfId="32854"/>
    <cellStyle name="Output 4 4 2 2 9" xfId="32855"/>
    <cellStyle name="Output 4 4 2 3" xfId="32856"/>
    <cellStyle name="Output 4 4 2 3 2" xfId="32857"/>
    <cellStyle name="Output 4 4 2 3 2 2" xfId="32858"/>
    <cellStyle name="Output 4 4 2 3 2 3" xfId="32859"/>
    <cellStyle name="Output 4 4 2 3 2 4" xfId="32860"/>
    <cellStyle name="Output 4 4 2 3 2 5" xfId="32861"/>
    <cellStyle name="Output 4 4 2 3 2 6" xfId="32862"/>
    <cellStyle name="Output 4 4 2 3 3" xfId="32863"/>
    <cellStyle name="Output 4 4 2 3 3 2" xfId="32864"/>
    <cellStyle name="Output 4 4 2 3 3 3" xfId="32865"/>
    <cellStyle name="Output 4 4 2 3 3 4" xfId="32866"/>
    <cellStyle name="Output 4 4 2 3 3 5" xfId="32867"/>
    <cellStyle name="Output 4 4 2 3 3 6" xfId="32868"/>
    <cellStyle name="Output 4 4 2 3 4" xfId="32869"/>
    <cellStyle name="Output 4 4 2 3 5" xfId="32870"/>
    <cellStyle name="Output 4 4 2 3 6" xfId="32871"/>
    <cellStyle name="Output 4 4 2 3 7" xfId="32872"/>
    <cellStyle name="Output 4 4 2 3 8" xfId="32873"/>
    <cellStyle name="Output 4 4 2 4" xfId="32874"/>
    <cellStyle name="Output 4 4 2 4 2" xfId="32875"/>
    <cellStyle name="Output 4 4 2 4 3" xfId="32876"/>
    <cellStyle name="Output 4 4 2 4 4" xfId="32877"/>
    <cellStyle name="Output 4 4 2 4 5" xfId="32878"/>
    <cellStyle name="Output 4 4 2 4 6" xfId="32879"/>
    <cellStyle name="Output 4 4 2 5" xfId="32880"/>
    <cellStyle name="Output 4 4 2 5 2" xfId="32881"/>
    <cellStyle name="Output 4 4 2 5 3" xfId="32882"/>
    <cellStyle name="Output 4 4 2 5 4" xfId="32883"/>
    <cellStyle name="Output 4 4 2 5 5" xfId="32884"/>
    <cellStyle name="Output 4 4 2 5 6" xfId="32885"/>
    <cellStyle name="Output 4 4 2 6" xfId="32886"/>
    <cellStyle name="Output 4 4 2 7" xfId="32887"/>
    <cellStyle name="Output 4 4 2 8" xfId="32888"/>
    <cellStyle name="Output 4 4 2 9" xfId="32889"/>
    <cellStyle name="Output 4 4 3" xfId="32890"/>
    <cellStyle name="Output 4 4 3 2" xfId="32891"/>
    <cellStyle name="Output 4 4 3 2 2" xfId="32892"/>
    <cellStyle name="Output 4 4 3 2 2 2" xfId="32893"/>
    <cellStyle name="Output 4 4 3 2 2 3" xfId="32894"/>
    <cellStyle name="Output 4 4 3 2 2 4" xfId="32895"/>
    <cellStyle name="Output 4 4 3 2 2 5" xfId="32896"/>
    <cellStyle name="Output 4 4 3 2 2 6" xfId="32897"/>
    <cellStyle name="Output 4 4 3 2 3" xfId="32898"/>
    <cellStyle name="Output 4 4 3 2 3 2" xfId="32899"/>
    <cellStyle name="Output 4 4 3 2 3 3" xfId="32900"/>
    <cellStyle name="Output 4 4 3 2 3 4" xfId="32901"/>
    <cellStyle name="Output 4 4 3 2 3 5" xfId="32902"/>
    <cellStyle name="Output 4 4 3 2 3 6" xfId="32903"/>
    <cellStyle name="Output 4 4 3 2 4" xfId="32904"/>
    <cellStyle name="Output 4 4 3 2 5" xfId="32905"/>
    <cellStyle name="Output 4 4 3 2 6" xfId="32906"/>
    <cellStyle name="Output 4 4 3 2 7" xfId="32907"/>
    <cellStyle name="Output 4 4 3 2 8" xfId="32908"/>
    <cellStyle name="Output 4 4 3 3" xfId="32909"/>
    <cellStyle name="Output 4 4 3 3 2" xfId="32910"/>
    <cellStyle name="Output 4 4 3 3 3" xfId="32911"/>
    <cellStyle name="Output 4 4 3 3 4" xfId="32912"/>
    <cellStyle name="Output 4 4 3 3 5" xfId="32913"/>
    <cellStyle name="Output 4 4 3 3 6" xfId="32914"/>
    <cellStyle name="Output 4 4 3 4" xfId="32915"/>
    <cellStyle name="Output 4 4 3 4 2" xfId="32916"/>
    <cellStyle name="Output 4 4 3 4 3" xfId="32917"/>
    <cellStyle name="Output 4 4 3 4 4" xfId="32918"/>
    <cellStyle name="Output 4 4 3 4 5" xfId="32919"/>
    <cellStyle name="Output 4 4 3 4 6" xfId="32920"/>
    <cellStyle name="Output 4 4 3 5" xfId="32921"/>
    <cellStyle name="Output 4 4 3 6" xfId="32922"/>
    <cellStyle name="Output 4 4 3 7" xfId="32923"/>
    <cellStyle name="Output 4 4 3 8" xfId="32924"/>
    <cellStyle name="Output 4 4 3 9" xfId="32925"/>
    <cellStyle name="Output 4 4 4" xfId="32926"/>
    <cellStyle name="Output 4 4 4 2" xfId="32927"/>
    <cellStyle name="Output 4 4 4 2 2" xfId="32928"/>
    <cellStyle name="Output 4 4 4 2 3" xfId="32929"/>
    <cellStyle name="Output 4 4 4 2 4" xfId="32930"/>
    <cellStyle name="Output 4 4 4 2 5" xfId="32931"/>
    <cellStyle name="Output 4 4 4 2 6" xfId="32932"/>
    <cellStyle name="Output 4 4 4 3" xfId="32933"/>
    <cellStyle name="Output 4 4 4 3 2" xfId="32934"/>
    <cellStyle name="Output 4 4 4 3 3" xfId="32935"/>
    <cellStyle name="Output 4 4 4 3 4" xfId="32936"/>
    <cellStyle name="Output 4 4 4 3 5" xfId="32937"/>
    <cellStyle name="Output 4 4 4 3 6" xfId="32938"/>
    <cellStyle name="Output 4 4 4 4" xfId="32939"/>
    <cellStyle name="Output 4 4 4 5" xfId="32940"/>
    <cellStyle name="Output 4 4 4 6" xfId="32941"/>
    <cellStyle name="Output 4 4 4 7" xfId="32942"/>
    <cellStyle name="Output 4 4 4 8" xfId="32943"/>
    <cellStyle name="Output 4 4 5" xfId="32944"/>
    <cellStyle name="Output 4 4 5 2" xfId="32945"/>
    <cellStyle name="Output 4 4 5 3" xfId="32946"/>
    <cellStyle name="Output 4 4 5 4" xfId="32947"/>
    <cellStyle name="Output 4 4 5 5" xfId="32948"/>
    <cellStyle name="Output 4 4 5 6" xfId="32949"/>
    <cellStyle name="Output 4 4 6" xfId="32950"/>
    <cellStyle name="Output 4 4 6 2" xfId="32951"/>
    <cellStyle name="Output 4 4 6 3" xfId="32952"/>
    <cellStyle name="Output 4 4 6 4" xfId="32953"/>
    <cellStyle name="Output 4 4 6 5" xfId="32954"/>
    <cellStyle name="Output 4 4 6 6" xfId="32955"/>
    <cellStyle name="Output 4 4 7" xfId="32956"/>
    <cellStyle name="Output 4 4 8" xfId="32957"/>
    <cellStyle name="Output 4 4 9" xfId="32958"/>
    <cellStyle name="Output 4 5" xfId="32959"/>
    <cellStyle name="Output 4 5 10" xfId="32960"/>
    <cellStyle name="Output 4 5 2" xfId="32961"/>
    <cellStyle name="Output 4 5 2 2" xfId="32962"/>
    <cellStyle name="Output 4 5 2 2 2" xfId="32963"/>
    <cellStyle name="Output 4 5 2 2 2 2" xfId="32964"/>
    <cellStyle name="Output 4 5 2 2 2 3" xfId="32965"/>
    <cellStyle name="Output 4 5 2 2 2 4" xfId="32966"/>
    <cellStyle name="Output 4 5 2 2 2 5" xfId="32967"/>
    <cellStyle name="Output 4 5 2 2 2 6" xfId="32968"/>
    <cellStyle name="Output 4 5 2 2 3" xfId="32969"/>
    <cellStyle name="Output 4 5 2 2 3 2" xfId="32970"/>
    <cellStyle name="Output 4 5 2 2 3 3" xfId="32971"/>
    <cellStyle name="Output 4 5 2 2 3 4" xfId="32972"/>
    <cellStyle name="Output 4 5 2 2 3 5" xfId="32973"/>
    <cellStyle name="Output 4 5 2 2 3 6" xfId="32974"/>
    <cellStyle name="Output 4 5 2 2 4" xfId="32975"/>
    <cellStyle name="Output 4 5 2 2 5" xfId="32976"/>
    <cellStyle name="Output 4 5 2 2 6" xfId="32977"/>
    <cellStyle name="Output 4 5 2 2 7" xfId="32978"/>
    <cellStyle name="Output 4 5 2 2 8" xfId="32979"/>
    <cellStyle name="Output 4 5 2 3" xfId="32980"/>
    <cellStyle name="Output 4 5 2 3 2" xfId="32981"/>
    <cellStyle name="Output 4 5 2 3 3" xfId="32982"/>
    <cellStyle name="Output 4 5 2 3 4" xfId="32983"/>
    <cellStyle name="Output 4 5 2 3 5" xfId="32984"/>
    <cellStyle name="Output 4 5 2 3 6" xfId="32985"/>
    <cellStyle name="Output 4 5 2 4" xfId="32986"/>
    <cellStyle name="Output 4 5 2 4 2" xfId="32987"/>
    <cellStyle name="Output 4 5 2 4 3" xfId="32988"/>
    <cellStyle name="Output 4 5 2 4 4" xfId="32989"/>
    <cellStyle name="Output 4 5 2 4 5" xfId="32990"/>
    <cellStyle name="Output 4 5 2 4 6" xfId="32991"/>
    <cellStyle name="Output 4 5 2 5" xfId="32992"/>
    <cellStyle name="Output 4 5 2 6" xfId="32993"/>
    <cellStyle name="Output 4 5 2 7" xfId="32994"/>
    <cellStyle name="Output 4 5 2 8" xfId="32995"/>
    <cellStyle name="Output 4 5 2 9" xfId="32996"/>
    <cellStyle name="Output 4 5 3" xfId="32997"/>
    <cellStyle name="Output 4 5 3 2" xfId="32998"/>
    <cellStyle name="Output 4 5 3 2 2" xfId="32999"/>
    <cellStyle name="Output 4 5 3 2 3" xfId="33000"/>
    <cellStyle name="Output 4 5 3 2 4" xfId="33001"/>
    <cellStyle name="Output 4 5 3 2 5" xfId="33002"/>
    <cellStyle name="Output 4 5 3 2 6" xfId="33003"/>
    <cellStyle name="Output 4 5 3 3" xfId="33004"/>
    <cellStyle name="Output 4 5 3 3 2" xfId="33005"/>
    <cellStyle name="Output 4 5 3 3 3" xfId="33006"/>
    <cellStyle name="Output 4 5 3 3 4" xfId="33007"/>
    <cellStyle name="Output 4 5 3 3 5" xfId="33008"/>
    <cellStyle name="Output 4 5 3 3 6" xfId="33009"/>
    <cellStyle name="Output 4 5 3 4" xfId="33010"/>
    <cellStyle name="Output 4 5 3 5" xfId="33011"/>
    <cellStyle name="Output 4 5 3 6" xfId="33012"/>
    <cellStyle name="Output 4 5 3 7" xfId="33013"/>
    <cellStyle name="Output 4 5 3 8" xfId="33014"/>
    <cellStyle name="Output 4 5 4" xfId="33015"/>
    <cellStyle name="Output 4 5 4 2" xfId="33016"/>
    <cellStyle name="Output 4 5 4 3" xfId="33017"/>
    <cellStyle name="Output 4 5 4 4" xfId="33018"/>
    <cellStyle name="Output 4 5 4 5" xfId="33019"/>
    <cellStyle name="Output 4 5 4 6" xfId="33020"/>
    <cellStyle name="Output 4 5 5" xfId="33021"/>
    <cellStyle name="Output 4 5 5 2" xfId="33022"/>
    <cellStyle name="Output 4 5 5 3" xfId="33023"/>
    <cellStyle name="Output 4 5 5 4" xfId="33024"/>
    <cellStyle name="Output 4 5 5 5" xfId="33025"/>
    <cellStyle name="Output 4 5 5 6" xfId="33026"/>
    <cellStyle name="Output 4 5 6" xfId="33027"/>
    <cellStyle name="Output 4 5 7" xfId="33028"/>
    <cellStyle name="Output 4 5 8" xfId="33029"/>
    <cellStyle name="Output 4 5 9" xfId="33030"/>
    <cellStyle name="Output 4 6" xfId="33031"/>
    <cellStyle name="Output 4 6 2" xfId="33032"/>
    <cellStyle name="Output 4 6 2 2" xfId="33033"/>
    <cellStyle name="Output 4 6 2 2 2" xfId="33034"/>
    <cellStyle name="Output 4 6 2 2 3" xfId="33035"/>
    <cellStyle name="Output 4 6 2 2 4" xfId="33036"/>
    <cellStyle name="Output 4 6 2 2 5" xfId="33037"/>
    <cellStyle name="Output 4 6 2 2 6" xfId="33038"/>
    <cellStyle name="Output 4 6 2 3" xfId="33039"/>
    <cellStyle name="Output 4 6 2 3 2" xfId="33040"/>
    <cellStyle name="Output 4 6 2 3 3" xfId="33041"/>
    <cellStyle name="Output 4 6 2 3 4" xfId="33042"/>
    <cellStyle name="Output 4 6 2 3 5" xfId="33043"/>
    <cellStyle name="Output 4 6 2 3 6" xfId="33044"/>
    <cellStyle name="Output 4 6 2 4" xfId="33045"/>
    <cellStyle name="Output 4 6 2 5" xfId="33046"/>
    <cellStyle name="Output 4 6 2 6" xfId="33047"/>
    <cellStyle name="Output 4 6 2 7" xfId="33048"/>
    <cellStyle name="Output 4 6 2 8" xfId="33049"/>
    <cellStyle name="Output 4 6 3" xfId="33050"/>
    <cellStyle name="Output 4 6 3 2" xfId="33051"/>
    <cellStyle name="Output 4 6 3 3" xfId="33052"/>
    <cellStyle name="Output 4 6 3 4" xfId="33053"/>
    <cellStyle name="Output 4 6 3 5" xfId="33054"/>
    <cellStyle name="Output 4 6 3 6" xfId="33055"/>
    <cellStyle name="Output 4 6 4" xfId="33056"/>
    <cellStyle name="Output 4 6 4 2" xfId="33057"/>
    <cellStyle name="Output 4 6 4 3" xfId="33058"/>
    <cellStyle name="Output 4 6 4 4" xfId="33059"/>
    <cellStyle name="Output 4 6 4 5" xfId="33060"/>
    <cellStyle name="Output 4 6 4 6" xfId="33061"/>
    <cellStyle name="Output 4 6 5" xfId="33062"/>
    <cellStyle name="Output 4 6 6" xfId="33063"/>
    <cellStyle name="Output 4 6 7" xfId="33064"/>
    <cellStyle name="Output 4 6 8" xfId="33065"/>
    <cellStyle name="Output 4 6 9" xfId="33066"/>
    <cellStyle name="Output 4 7" xfId="33067"/>
    <cellStyle name="Output 4 7 2" xfId="33068"/>
    <cellStyle name="Output 4 7 2 2" xfId="33069"/>
    <cellStyle name="Output 4 7 2 3" xfId="33070"/>
    <cellStyle name="Output 4 7 2 4" xfId="33071"/>
    <cellStyle name="Output 4 7 2 5" xfId="33072"/>
    <cellStyle name="Output 4 7 2 6" xfId="33073"/>
    <cellStyle name="Output 4 7 3" xfId="33074"/>
    <cellStyle name="Output 4 7 3 2" xfId="33075"/>
    <cellStyle name="Output 4 7 3 3" xfId="33076"/>
    <cellStyle name="Output 4 7 3 4" xfId="33077"/>
    <cellStyle name="Output 4 7 3 5" xfId="33078"/>
    <cellStyle name="Output 4 7 3 6" xfId="33079"/>
    <cellStyle name="Output 4 7 4" xfId="33080"/>
    <cellStyle name="Output 4 7 5" xfId="33081"/>
    <cellStyle name="Output 4 7 6" xfId="33082"/>
    <cellStyle name="Output 4 7 7" xfId="33083"/>
    <cellStyle name="Output 4 7 8" xfId="33084"/>
    <cellStyle name="Output 4 8" xfId="33085"/>
    <cellStyle name="Output 4 8 2" xfId="33086"/>
    <cellStyle name="Output 4 8 3" xfId="33087"/>
    <cellStyle name="Output 4 8 4" xfId="33088"/>
    <cellStyle name="Output 4 8 5" xfId="33089"/>
    <cellStyle name="Output 4 8 6" xfId="33090"/>
    <cellStyle name="Output 4 9" xfId="33091"/>
    <cellStyle name="Output 4 9 2" xfId="33092"/>
    <cellStyle name="Output 4 9 3" xfId="33093"/>
    <cellStyle name="Output 4 9 4" xfId="33094"/>
    <cellStyle name="Output 4 9 5" xfId="33095"/>
    <cellStyle name="Output 4 9 6" xfId="33096"/>
    <cellStyle name="Output 5" xfId="33097"/>
    <cellStyle name="Output 5 10" xfId="33098"/>
    <cellStyle name="Output 5 11" xfId="33099"/>
    <cellStyle name="Output 5 12" xfId="33100"/>
    <cellStyle name="Output 5 13" xfId="33101"/>
    <cellStyle name="Output 5 2" xfId="33102"/>
    <cellStyle name="Output 5 2 10" xfId="33103"/>
    <cellStyle name="Output 5 2 11" xfId="33104"/>
    <cellStyle name="Output 5 2 12" xfId="33105"/>
    <cellStyle name="Output 5 2 2" xfId="33106"/>
    <cellStyle name="Output 5 2 2 10" xfId="33107"/>
    <cellStyle name="Output 5 2 2 11" xfId="33108"/>
    <cellStyle name="Output 5 2 2 2" xfId="33109"/>
    <cellStyle name="Output 5 2 2 2 10" xfId="33110"/>
    <cellStyle name="Output 5 2 2 2 2" xfId="33111"/>
    <cellStyle name="Output 5 2 2 2 2 2" xfId="33112"/>
    <cellStyle name="Output 5 2 2 2 2 2 2" xfId="33113"/>
    <cellStyle name="Output 5 2 2 2 2 2 2 2" xfId="33114"/>
    <cellStyle name="Output 5 2 2 2 2 2 2 3" xfId="33115"/>
    <cellStyle name="Output 5 2 2 2 2 2 2 4" xfId="33116"/>
    <cellStyle name="Output 5 2 2 2 2 2 2 5" xfId="33117"/>
    <cellStyle name="Output 5 2 2 2 2 2 2 6" xfId="33118"/>
    <cellStyle name="Output 5 2 2 2 2 2 3" xfId="33119"/>
    <cellStyle name="Output 5 2 2 2 2 2 3 2" xfId="33120"/>
    <cellStyle name="Output 5 2 2 2 2 2 3 3" xfId="33121"/>
    <cellStyle name="Output 5 2 2 2 2 2 3 4" xfId="33122"/>
    <cellStyle name="Output 5 2 2 2 2 2 3 5" xfId="33123"/>
    <cellStyle name="Output 5 2 2 2 2 2 3 6" xfId="33124"/>
    <cellStyle name="Output 5 2 2 2 2 2 4" xfId="33125"/>
    <cellStyle name="Output 5 2 2 2 2 2 5" xfId="33126"/>
    <cellStyle name="Output 5 2 2 2 2 2 6" xfId="33127"/>
    <cellStyle name="Output 5 2 2 2 2 2 7" xfId="33128"/>
    <cellStyle name="Output 5 2 2 2 2 2 8" xfId="33129"/>
    <cellStyle name="Output 5 2 2 2 2 3" xfId="33130"/>
    <cellStyle name="Output 5 2 2 2 2 3 2" xfId="33131"/>
    <cellStyle name="Output 5 2 2 2 2 3 3" xfId="33132"/>
    <cellStyle name="Output 5 2 2 2 2 3 4" xfId="33133"/>
    <cellStyle name="Output 5 2 2 2 2 3 5" xfId="33134"/>
    <cellStyle name="Output 5 2 2 2 2 3 6" xfId="33135"/>
    <cellStyle name="Output 5 2 2 2 2 4" xfId="33136"/>
    <cellStyle name="Output 5 2 2 2 2 4 2" xfId="33137"/>
    <cellStyle name="Output 5 2 2 2 2 4 3" xfId="33138"/>
    <cellStyle name="Output 5 2 2 2 2 4 4" xfId="33139"/>
    <cellStyle name="Output 5 2 2 2 2 4 5" xfId="33140"/>
    <cellStyle name="Output 5 2 2 2 2 4 6" xfId="33141"/>
    <cellStyle name="Output 5 2 2 2 2 5" xfId="33142"/>
    <cellStyle name="Output 5 2 2 2 2 6" xfId="33143"/>
    <cellStyle name="Output 5 2 2 2 2 7" xfId="33144"/>
    <cellStyle name="Output 5 2 2 2 2 8" xfId="33145"/>
    <cellStyle name="Output 5 2 2 2 2 9" xfId="33146"/>
    <cellStyle name="Output 5 2 2 2 3" xfId="33147"/>
    <cellStyle name="Output 5 2 2 2 3 2" xfId="33148"/>
    <cellStyle name="Output 5 2 2 2 3 2 2" xfId="33149"/>
    <cellStyle name="Output 5 2 2 2 3 2 3" xfId="33150"/>
    <cellStyle name="Output 5 2 2 2 3 2 4" xfId="33151"/>
    <cellStyle name="Output 5 2 2 2 3 2 5" xfId="33152"/>
    <cellStyle name="Output 5 2 2 2 3 2 6" xfId="33153"/>
    <cellStyle name="Output 5 2 2 2 3 3" xfId="33154"/>
    <cellStyle name="Output 5 2 2 2 3 3 2" xfId="33155"/>
    <cellStyle name="Output 5 2 2 2 3 3 3" xfId="33156"/>
    <cellStyle name="Output 5 2 2 2 3 3 4" xfId="33157"/>
    <cellStyle name="Output 5 2 2 2 3 3 5" xfId="33158"/>
    <cellStyle name="Output 5 2 2 2 3 3 6" xfId="33159"/>
    <cellStyle name="Output 5 2 2 2 3 4" xfId="33160"/>
    <cellStyle name="Output 5 2 2 2 3 5" xfId="33161"/>
    <cellStyle name="Output 5 2 2 2 3 6" xfId="33162"/>
    <cellStyle name="Output 5 2 2 2 3 7" xfId="33163"/>
    <cellStyle name="Output 5 2 2 2 3 8" xfId="33164"/>
    <cellStyle name="Output 5 2 2 2 4" xfId="33165"/>
    <cellStyle name="Output 5 2 2 2 4 2" xfId="33166"/>
    <cellStyle name="Output 5 2 2 2 4 3" xfId="33167"/>
    <cellStyle name="Output 5 2 2 2 4 4" xfId="33168"/>
    <cellStyle name="Output 5 2 2 2 4 5" xfId="33169"/>
    <cellStyle name="Output 5 2 2 2 4 6" xfId="33170"/>
    <cellStyle name="Output 5 2 2 2 5" xfId="33171"/>
    <cellStyle name="Output 5 2 2 2 5 2" xfId="33172"/>
    <cellStyle name="Output 5 2 2 2 5 3" xfId="33173"/>
    <cellStyle name="Output 5 2 2 2 5 4" xfId="33174"/>
    <cellStyle name="Output 5 2 2 2 5 5" xfId="33175"/>
    <cellStyle name="Output 5 2 2 2 5 6" xfId="33176"/>
    <cellStyle name="Output 5 2 2 2 6" xfId="33177"/>
    <cellStyle name="Output 5 2 2 2 7" xfId="33178"/>
    <cellStyle name="Output 5 2 2 2 8" xfId="33179"/>
    <cellStyle name="Output 5 2 2 2 9" xfId="33180"/>
    <cellStyle name="Output 5 2 2 3" xfId="33181"/>
    <cellStyle name="Output 5 2 2 3 2" xfId="33182"/>
    <cellStyle name="Output 5 2 2 3 2 2" xfId="33183"/>
    <cellStyle name="Output 5 2 2 3 2 2 2" xfId="33184"/>
    <cellStyle name="Output 5 2 2 3 2 2 3" xfId="33185"/>
    <cellStyle name="Output 5 2 2 3 2 2 4" xfId="33186"/>
    <cellStyle name="Output 5 2 2 3 2 2 5" xfId="33187"/>
    <cellStyle name="Output 5 2 2 3 2 2 6" xfId="33188"/>
    <cellStyle name="Output 5 2 2 3 2 3" xfId="33189"/>
    <cellStyle name="Output 5 2 2 3 2 3 2" xfId="33190"/>
    <cellStyle name="Output 5 2 2 3 2 3 3" xfId="33191"/>
    <cellStyle name="Output 5 2 2 3 2 3 4" xfId="33192"/>
    <cellStyle name="Output 5 2 2 3 2 3 5" xfId="33193"/>
    <cellStyle name="Output 5 2 2 3 2 3 6" xfId="33194"/>
    <cellStyle name="Output 5 2 2 3 2 4" xfId="33195"/>
    <cellStyle name="Output 5 2 2 3 2 5" xfId="33196"/>
    <cellStyle name="Output 5 2 2 3 2 6" xfId="33197"/>
    <cellStyle name="Output 5 2 2 3 2 7" xfId="33198"/>
    <cellStyle name="Output 5 2 2 3 2 8" xfId="33199"/>
    <cellStyle name="Output 5 2 2 3 3" xfId="33200"/>
    <cellStyle name="Output 5 2 2 3 3 2" xfId="33201"/>
    <cellStyle name="Output 5 2 2 3 3 3" xfId="33202"/>
    <cellStyle name="Output 5 2 2 3 3 4" xfId="33203"/>
    <cellStyle name="Output 5 2 2 3 3 5" xfId="33204"/>
    <cellStyle name="Output 5 2 2 3 3 6" xfId="33205"/>
    <cellStyle name="Output 5 2 2 3 4" xfId="33206"/>
    <cellStyle name="Output 5 2 2 3 4 2" xfId="33207"/>
    <cellStyle name="Output 5 2 2 3 4 3" xfId="33208"/>
    <cellStyle name="Output 5 2 2 3 4 4" xfId="33209"/>
    <cellStyle name="Output 5 2 2 3 4 5" xfId="33210"/>
    <cellStyle name="Output 5 2 2 3 4 6" xfId="33211"/>
    <cellStyle name="Output 5 2 2 3 5" xfId="33212"/>
    <cellStyle name="Output 5 2 2 3 6" xfId="33213"/>
    <cellStyle name="Output 5 2 2 3 7" xfId="33214"/>
    <cellStyle name="Output 5 2 2 3 8" xfId="33215"/>
    <cellStyle name="Output 5 2 2 3 9" xfId="33216"/>
    <cellStyle name="Output 5 2 2 4" xfId="33217"/>
    <cellStyle name="Output 5 2 2 4 2" xfId="33218"/>
    <cellStyle name="Output 5 2 2 4 2 2" xfId="33219"/>
    <cellStyle name="Output 5 2 2 4 2 3" xfId="33220"/>
    <cellStyle name="Output 5 2 2 4 2 4" xfId="33221"/>
    <cellStyle name="Output 5 2 2 4 2 5" xfId="33222"/>
    <cellStyle name="Output 5 2 2 4 2 6" xfId="33223"/>
    <cellStyle name="Output 5 2 2 4 3" xfId="33224"/>
    <cellStyle name="Output 5 2 2 4 3 2" xfId="33225"/>
    <cellStyle name="Output 5 2 2 4 3 3" xfId="33226"/>
    <cellStyle name="Output 5 2 2 4 3 4" xfId="33227"/>
    <cellStyle name="Output 5 2 2 4 3 5" xfId="33228"/>
    <cellStyle name="Output 5 2 2 4 3 6" xfId="33229"/>
    <cellStyle name="Output 5 2 2 4 4" xfId="33230"/>
    <cellStyle name="Output 5 2 2 4 5" xfId="33231"/>
    <cellStyle name="Output 5 2 2 4 6" xfId="33232"/>
    <cellStyle name="Output 5 2 2 4 7" xfId="33233"/>
    <cellStyle name="Output 5 2 2 4 8" xfId="33234"/>
    <cellStyle name="Output 5 2 2 5" xfId="33235"/>
    <cellStyle name="Output 5 2 2 5 2" xfId="33236"/>
    <cellStyle name="Output 5 2 2 5 3" xfId="33237"/>
    <cellStyle name="Output 5 2 2 5 4" xfId="33238"/>
    <cellStyle name="Output 5 2 2 5 5" xfId="33239"/>
    <cellStyle name="Output 5 2 2 5 6" xfId="33240"/>
    <cellStyle name="Output 5 2 2 6" xfId="33241"/>
    <cellStyle name="Output 5 2 2 6 2" xfId="33242"/>
    <cellStyle name="Output 5 2 2 6 3" xfId="33243"/>
    <cellStyle name="Output 5 2 2 6 4" xfId="33244"/>
    <cellStyle name="Output 5 2 2 6 5" xfId="33245"/>
    <cellStyle name="Output 5 2 2 6 6" xfId="33246"/>
    <cellStyle name="Output 5 2 2 7" xfId="33247"/>
    <cellStyle name="Output 5 2 2 8" xfId="33248"/>
    <cellStyle name="Output 5 2 2 9" xfId="33249"/>
    <cellStyle name="Output 5 2 3" xfId="33250"/>
    <cellStyle name="Output 5 2 3 10" xfId="33251"/>
    <cellStyle name="Output 5 2 3 2" xfId="33252"/>
    <cellStyle name="Output 5 2 3 2 2" xfId="33253"/>
    <cellStyle name="Output 5 2 3 2 2 2" xfId="33254"/>
    <cellStyle name="Output 5 2 3 2 2 2 2" xfId="33255"/>
    <cellStyle name="Output 5 2 3 2 2 2 3" xfId="33256"/>
    <cellStyle name="Output 5 2 3 2 2 2 4" xfId="33257"/>
    <cellStyle name="Output 5 2 3 2 2 2 5" xfId="33258"/>
    <cellStyle name="Output 5 2 3 2 2 2 6" xfId="33259"/>
    <cellStyle name="Output 5 2 3 2 2 3" xfId="33260"/>
    <cellStyle name="Output 5 2 3 2 2 3 2" xfId="33261"/>
    <cellStyle name="Output 5 2 3 2 2 3 3" xfId="33262"/>
    <cellStyle name="Output 5 2 3 2 2 3 4" xfId="33263"/>
    <cellStyle name="Output 5 2 3 2 2 3 5" xfId="33264"/>
    <cellStyle name="Output 5 2 3 2 2 3 6" xfId="33265"/>
    <cellStyle name="Output 5 2 3 2 2 4" xfId="33266"/>
    <cellStyle name="Output 5 2 3 2 2 5" xfId="33267"/>
    <cellStyle name="Output 5 2 3 2 2 6" xfId="33268"/>
    <cellStyle name="Output 5 2 3 2 2 7" xfId="33269"/>
    <cellStyle name="Output 5 2 3 2 2 8" xfId="33270"/>
    <cellStyle name="Output 5 2 3 2 3" xfId="33271"/>
    <cellStyle name="Output 5 2 3 2 3 2" xfId="33272"/>
    <cellStyle name="Output 5 2 3 2 3 3" xfId="33273"/>
    <cellStyle name="Output 5 2 3 2 3 4" xfId="33274"/>
    <cellStyle name="Output 5 2 3 2 3 5" xfId="33275"/>
    <cellStyle name="Output 5 2 3 2 3 6" xfId="33276"/>
    <cellStyle name="Output 5 2 3 2 4" xfId="33277"/>
    <cellStyle name="Output 5 2 3 2 4 2" xfId="33278"/>
    <cellStyle name="Output 5 2 3 2 4 3" xfId="33279"/>
    <cellStyle name="Output 5 2 3 2 4 4" xfId="33280"/>
    <cellStyle name="Output 5 2 3 2 4 5" xfId="33281"/>
    <cellStyle name="Output 5 2 3 2 4 6" xfId="33282"/>
    <cellStyle name="Output 5 2 3 2 5" xfId="33283"/>
    <cellStyle name="Output 5 2 3 2 6" xfId="33284"/>
    <cellStyle name="Output 5 2 3 2 7" xfId="33285"/>
    <cellStyle name="Output 5 2 3 2 8" xfId="33286"/>
    <cellStyle name="Output 5 2 3 2 9" xfId="33287"/>
    <cellStyle name="Output 5 2 3 3" xfId="33288"/>
    <cellStyle name="Output 5 2 3 3 2" xfId="33289"/>
    <cellStyle name="Output 5 2 3 3 2 2" xfId="33290"/>
    <cellStyle name="Output 5 2 3 3 2 3" xfId="33291"/>
    <cellStyle name="Output 5 2 3 3 2 4" xfId="33292"/>
    <cellStyle name="Output 5 2 3 3 2 5" xfId="33293"/>
    <cellStyle name="Output 5 2 3 3 2 6" xfId="33294"/>
    <cellStyle name="Output 5 2 3 3 3" xfId="33295"/>
    <cellStyle name="Output 5 2 3 3 3 2" xfId="33296"/>
    <cellStyle name="Output 5 2 3 3 3 3" xfId="33297"/>
    <cellStyle name="Output 5 2 3 3 3 4" xfId="33298"/>
    <cellStyle name="Output 5 2 3 3 3 5" xfId="33299"/>
    <cellStyle name="Output 5 2 3 3 3 6" xfId="33300"/>
    <cellStyle name="Output 5 2 3 3 4" xfId="33301"/>
    <cellStyle name="Output 5 2 3 3 5" xfId="33302"/>
    <cellStyle name="Output 5 2 3 3 6" xfId="33303"/>
    <cellStyle name="Output 5 2 3 3 7" xfId="33304"/>
    <cellStyle name="Output 5 2 3 3 8" xfId="33305"/>
    <cellStyle name="Output 5 2 3 4" xfId="33306"/>
    <cellStyle name="Output 5 2 3 4 2" xfId="33307"/>
    <cellStyle name="Output 5 2 3 4 3" xfId="33308"/>
    <cellStyle name="Output 5 2 3 4 4" xfId="33309"/>
    <cellStyle name="Output 5 2 3 4 5" xfId="33310"/>
    <cellStyle name="Output 5 2 3 4 6" xfId="33311"/>
    <cellStyle name="Output 5 2 3 5" xfId="33312"/>
    <cellStyle name="Output 5 2 3 5 2" xfId="33313"/>
    <cellStyle name="Output 5 2 3 5 3" xfId="33314"/>
    <cellStyle name="Output 5 2 3 5 4" xfId="33315"/>
    <cellStyle name="Output 5 2 3 5 5" xfId="33316"/>
    <cellStyle name="Output 5 2 3 5 6" xfId="33317"/>
    <cellStyle name="Output 5 2 3 6" xfId="33318"/>
    <cellStyle name="Output 5 2 3 7" xfId="33319"/>
    <cellStyle name="Output 5 2 3 8" xfId="33320"/>
    <cellStyle name="Output 5 2 3 9" xfId="33321"/>
    <cellStyle name="Output 5 2 4" xfId="33322"/>
    <cellStyle name="Output 5 2 4 2" xfId="33323"/>
    <cellStyle name="Output 5 2 4 2 2" xfId="33324"/>
    <cellStyle name="Output 5 2 4 2 2 2" xfId="33325"/>
    <cellStyle name="Output 5 2 4 2 2 3" xfId="33326"/>
    <cellStyle name="Output 5 2 4 2 2 4" xfId="33327"/>
    <cellStyle name="Output 5 2 4 2 2 5" xfId="33328"/>
    <cellStyle name="Output 5 2 4 2 2 6" xfId="33329"/>
    <cellStyle name="Output 5 2 4 2 3" xfId="33330"/>
    <cellStyle name="Output 5 2 4 2 3 2" xfId="33331"/>
    <cellStyle name="Output 5 2 4 2 3 3" xfId="33332"/>
    <cellStyle name="Output 5 2 4 2 3 4" xfId="33333"/>
    <cellStyle name="Output 5 2 4 2 3 5" xfId="33334"/>
    <cellStyle name="Output 5 2 4 2 3 6" xfId="33335"/>
    <cellStyle name="Output 5 2 4 2 4" xfId="33336"/>
    <cellStyle name="Output 5 2 4 2 5" xfId="33337"/>
    <cellStyle name="Output 5 2 4 2 6" xfId="33338"/>
    <cellStyle name="Output 5 2 4 2 7" xfId="33339"/>
    <cellStyle name="Output 5 2 4 2 8" xfId="33340"/>
    <cellStyle name="Output 5 2 4 3" xfId="33341"/>
    <cellStyle name="Output 5 2 4 3 2" xfId="33342"/>
    <cellStyle name="Output 5 2 4 3 3" xfId="33343"/>
    <cellStyle name="Output 5 2 4 3 4" xfId="33344"/>
    <cellStyle name="Output 5 2 4 3 5" xfId="33345"/>
    <cellStyle name="Output 5 2 4 3 6" xfId="33346"/>
    <cellStyle name="Output 5 2 4 4" xfId="33347"/>
    <cellStyle name="Output 5 2 4 4 2" xfId="33348"/>
    <cellStyle name="Output 5 2 4 4 3" xfId="33349"/>
    <cellStyle name="Output 5 2 4 4 4" xfId="33350"/>
    <cellStyle name="Output 5 2 4 4 5" xfId="33351"/>
    <cellStyle name="Output 5 2 4 4 6" xfId="33352"/>
    <cellStyle name="Output 5 2 4 5" xfId="33353"/>
    <cellStyle name="Output 5 2 4 6" xfId="33354"/>
    <cellStyle name="Output 5 2 4 7" xfId="33355"/>
    <cellStyle name="Output 5 2 4 8" xfId="33356"/>
    <cellStyle name="Output 5 2 4 9" xfId="33357"/>
    <cellStyle name="Output 5 2 5" xfId="33358"/>
    <cellStyle name="Output 5 2 5 2" xfId="33359"/>
    <cellStyle name="Output 5 2 5 2 2" xfId="33360"/>
    <cellStyle name="Output 5 2 5 2 3" xfId="33361"/>
    <cellStyle name="Output 5 2 5 2 4" xfId="33362"/>
    <cellStyle name="Output 5 2 5 2 5" xfId="33363"/>
    <cellStyle name="Output 5 2 5 2 6" xfId="33364"/>
    <cellStyle name="Output 5 2 5 3" xfId="33365"/>
    <cellStyle name="Output 5 2 5 3 2" xfId="33366"/>
    <cellStyle name="Output 5 2 5 3 3" xfId="33367"/>
    <cellStyle name="Output 5 2 5 3 4" xfId="33368"/>
    <cellStyle name="Output 5 2 5 3 5" xfId="33369"/>
    <cellStyle name="Output 5 2 5 3 6" xfId="33370"/>
    <cellStyle name="Output 5 2 5 4" xfId="33371"/>
    <cellStyle name="Output 5 2 5 5" xfId="33372"/>
    <cellStyle name="Output 5 2 5 6" xfId="33373"/>
    <cellStyle name="Output 5 2 5 7" xfId="33374"/>
    <cellStyle name="Output 5 2 5 8" xfId="33375"/>
    <cellStyle name="Output 5 2 6" xfId="33376"/>
    <cellStyle name="Output 5 2 6 2" xfId="33377"/>
    <cellStyle name="Output 5 2 6 3" xfId="33378"/>
    <cellStyle name="Output 5 2 6 4" xfId="33379"/>
    <cellStyle name="Output 5 2 6 5" xfId="33380"/>
    <cellStyle name="Output 5 2 6 6" xfId="33381"/>
    <cellStyle name="Output 5 2 7" xfId="33382"/>
    <cellStyle name="Output 5 2 7 2" xfId="33383"/>
    <cellStyle name="Output 5 2 7 3" xfId="33384"/>
    <cellStyle name="Output 5 2 7 4" xfId="33385"/>
    <cellStyle name="Output 5 2 7 5" xfId="33386"/>
    <cellStyle name="Output 5 2 7 6" xfId="33387"/>
    <cellStyle name="Output 5 2 8" xfId="33388"/>
    <cellStyle name="Output 5 2 9" xfId="33389"/>
    <cellStyle name="Output 5 3" xfId="33390"/>
    <cellStyle name="Output 5 3 10" xfId="33391"/>
    <cellStyle name="Output 5 3 11" xfId="33392"/>
    <cellStyle name="Output 5 3 2" xfId="33393"/>
    <cellStyle name="Output 5 3 2 10" xfId="33394"/>
    <cellStyle name="Output 5 3 2 2" xfId="33395"/>
    <cellStyle name="Output 5 3 2 2 2" xfId="33396"/>
    <cellStyle name="Output 5 3 2 2 2 2" xfId="33397"/>
    <cellStyle name="Output 5 3 2 2 2 2 2" xfId="33398"/>
    <cellStyle name="Output 5 3 2 2 2 2 3" xfId="33399"/>
    <cellStyle name="Output 5 3 2 2 2 2 4" xfId="33400"/>
    <cellStyle name="Output 5 3 2 2 2 2 5" xfId="33401"/>
    <cellStyle name="Output 5 3 2 2 2 2 6" xfId="33402"/>
    <cellStyle name="Output 5 3 2 2 2 3" xfId="33403"/>
    <cellStyle name="Output 5 3 2 2 2 3 2" xfId="33404"/>
    <cellStyle name="Output 5 3 2 2 2 3 3" xfId="33405"/>
    <cellStyle name="Output 5 3 2 2 2 3 4" xfId="33406"/>
    <cellStyle name="Output 5 3 2 2 2 3 5" xfId="33407"/>
    <cellStyle name="Output 5 3 2 2 2 3 6" xfId="33408"/>
    <cellStyle name="Output 5 3 2 2 2 4" xfId="33409"/>
    <cellStyle name="Output 5 3 2 2 2 5" xfId="33410"/>
    <cellStyle name="Output 5 3 2 2 2 6" xfId="33411"/>
    <cellStyle name="Output 5 3 2 2 2 7" xfId="33412"/>
    <cellStyle name="Output 5 3 2 2 2 8" xfId="33413"/>
    <cellStyle name="Output 5 3 2 2 3" xfId="33414"/>
    <cellStyle name="Output 5 3 2 2 3 2" xfId="33415"/>
    <cellStyle name="Output 5 3 2 2 3 3" xfId="33416"/>
    <cellStyle name="Output 5 3 2 2 3 4" xfId="33417"/>
    <cellStyle name="Output 5 3 2 2 3 5" xfId="33418"/>
    <cellStyle name="Output 5 3 2 2 3 6" xfId="33419"/>
    <cellStyle name="Output 5 3 2 2 4" xfId="33420"/>
    <cellStyle name="Output 5 3 2 2 4 2" xfId="33421"/>
    <cellStyle name="Output 5 3 2 2 4 3" xfId="33422"/>
    <cellStyle name="Output 5 3 2 2 4 4" xfId="33423"/>
    <cellStyle name="Output 5 3 2 2 4 5" xfId="33424"/>
    <cellStyle name="Output 5 3 2 2 4 6" xfId="33425"/>
    <cellStyle name="Output 5 3 2 2 5" xfId="33426"/>
    <cellStyle name="Output 5 3 2 2 6" xfId="33427"/>
    <cellStyle name="Output 5 3 2 2 7" xfId="33428"/>
    <cellStyle name="Output 5 3 2 2 8" xfId="33429"/>
    <cellStyle name="Output 5 3 2 2 9" xfId="33430"/>
    <cellStyle name="Output 5 3 2 3" xfId="33431"/>
    <cellStyle name="Output 5 3 2 3 2" xfId="33432"/>
    <cellStyle name="Output 5 3 2 3 2 2" xfId="33433"/>
    <cellStyle name="Output 5 3 2 3 2 3" xfId="33434"/>
    <cellStyle name="Output 5 3 2 3 2 4" xfId="33435"/>
    <cellStyle name="Output 5 3 2 3 2 5" xfId="33436"/>
    <cellStyle name="Output 5 3 2 3 2 6" xfId="33437"/>
    <cellStyle name="Output 5 3 2 3 3" xfId="33438"/>
    <cellStyle name="Output 5 3 2 3 3 2" xfId="33439"/>
    <cellStyle name="Output 5 3 2 3 3 3" xfId="33440"/>
    <cellStyle name="Output 5 3 2 3 3 4" xfId="33441"/>
    <cellStyle name="Output 5 3 2 3 3 5" xfId="33442"/>
    <cellStyle name="Output 5 3 2 3 3 6" xfId="33443"/>
    <cellStyle name="Output 5 3 2 3 4" xfId="33444"/>
    <cellStyle name="Output 5 3 2 3 5" xfId="33445"/>
    <cellStyle name="Output 5 3 2 3 6" xfId="33446"/>
    <cellStyle name="Output 5 3 2 3 7" xfId="33447"/>
    <cellStyle name="Output 5 3 2 3 8" xfId="33448"/>
    <cellStyle name="Output 5 3 2 4" xfId="33449"/>
    <cellStyle name="Output 5 3 2 4 2" xfId="33450"/>
    <cellStyle name="Output 5 3 2 4 3" xfId="33451"/>
    <cellStyle name="Output 5 3 2 4 4" xfId="33452"/>
    <cellStyle name="Output 5 3 2 4 5" xfId="33453"/>
    <cellStyle name="Output 5 3 2 4 6" xfId="33454"/>
    <cellStyle name="Output 5 3 2 5" xfId="33455"/>
    <cellStyle name="Output 5 3 2 5 2" xfId="33456"/>
    <cellStyle name="Output 5 3 2 5 3" xfId="33457"/>
    <cellStyle name="Output 5 3 2 5 4" xfId="33458"/>
    <cellStyle name="Output 5 3 2 5 5" xfId="33459"/>
    <cellStyle name="Output 5 3 2 5 6" xfId="33460"/>
    <cellStyle name="Output 5 3 2 6" xfId="33461"/>
    <cellStyle name="Output 5 3 2 7" xfId="33462"/>
    <cellStyle name="Output 5 3 2 8" xfId="33463"/>
    <cellStyle name="Output 5 3 2 9" xfId="33464"/>
    <cellStyle name="Output 5 3 3" xfId="33465"/>
    <cellStyle name="Output 5 3 3 2" xfId="33466"/>
    <cellStyle name="Output 5 3 3 2 2" xfId="33467"/>
    <cellStyle name="Output 5 3 3 2 2 2" xfId="33468"/>
    <cellStyle name="Output 5 3 3 2 2 3" xfId="33469"/>
    <cellStyle name="Output 5 3 3 2 2 4" xfId="33470"/>
    <cellStyle name="Output 5 3 3 2 2 5" xfId="33471"/>
    <cellStyle name="Output 5 3 3 2 2 6" xfId="33472"/>
    <cellStyle name="Output 5 3 3 2 3" xfId="33473"/>
    <cellStyle name="Output 5 3 3 2 3 2" xfId="33474"/>
    <cellStyle name="Output 5 3 3 2 3 3" xfId="33475"/>
    <cellStyle name="Output 5 3 3 2 3 4" xfId="33476"/>
    <cellStyle name="Output 5 3 3 2 3 5" xfId="33477"/>
    <cellStyle name="Output 5 3 3 2 3 6" xfId="33478"/>
    <cellStyle name="Output 5 3 3 2 4" xfId="33479"/>
    <cellStyle name="Output 5 3 3 2 5" xfId="33480"/>
    <cellStyle name="Output 5 3 3 2 6" xfId="33481"/>
    <cellStyle name="Output 5 3 3 2 7" xfId="33482"/>
    <cellStyle name="Output 5 3 3 2 8" xfId="33483"/>
    <cellStyle name="Output 5 3 3 3" xfId="33484"/>
    <cellStyle name="Output 5 3 3 3 2" xfId="33485"/>
    <cellStyle name="Output 5 3 3 3 3" xfId="33486"/>
    <cellStyle name="Output 5 3 3 3 4" xfId="33487"/>
    <cellStyle name="Output 5 3 3 3 5" xfId="33488"/>
    <cellStyle name="Output 5 3 3 3 6" xfId="33489"/>
    <cellStyle name="Output 5 3 3 4" xfId="33490"/>
    <cellStyle name="Output 5 3 3 4 2" xfId="33491"/>
    <cellStyle name="Output 5 3 3 4 3" xfId="33492"/>
    <cellStyle name="Output 5 3 3 4 4" xfId="33493"/>
    <cellStyle name="Output 5 3 3 4 5" xfId="33494"/>
    <cellStyle name="Output 5 3 3 4 6" xfId="33495"/>
    <cellStyle name="Output 5 3 3 5" xfId="33496"/>
    <cellStyle name="Output 5 3 3 6" xfId="33497"/>
    <cellStyle name="Output 5 3 3 7" xfId="33498"/>
    <cellStyle name="Output 5 3 3 8" xfId="33499"/>
    <cellStyle name="Output 5 3 3 9" xfId="33500"/>
    <cellStyle name="Output 5 3 4" xfId="33501"/>
    <cellStyle name="Output 5 3 4 2" xfId="33502"/>
    <cellStyle name="Output 5 3 4 2 2" xfId="33503"/>
    <cellStyle name="Output 5 3 4 2 3" xfId="33504"/>
    <cellStyle name="Output 5 3 4 2 4" xfId="33505"/>
    <cellStyle name="Output 5 3 4 2 5" xfId="33506"/>
    <cellStyle name="Output 5 3 4 2 6" xfId="33507"/>
    <cellStyle name="Output 5 3 4 3" xfId="33508"/>
    <cellStyle name="Output 5 3 4 3 2" xfId="33509"/>
    <cellStyle name="Output 5 3 4 3 3" xfId="33510"/>
    <cellStyle name="Output 5 3 4 3 4" xfId="33511"/>
    <cellStyle name="Output 5 3 4 3 5" xfId="33512"/>
    <cellStyle name="Output 5 3 4 3 6" xfId="33513"/>
    <cellStyle name="Output 5 3 4 4" xfId="33514"/>
    <cellStyle name="Output 5 3 4 5" xfId="33515"/>
    <cellStyle name="Output 5 3 4 6" xfId="33516"/>
    <cellStyle name="Output 5 3 4 7" xfId="33517"/>
    <cellStyle name="Output 5 3 4 8" xfId="33518"/>
    <cellStyle name="Output 5 3 5" xfId="33519"/>
    <cellStyle name="Output 5 3 5 2" xfId="33520"/>
    <cellStyle name="Output 5 3 5 3" xfId="33521"/>
    <cellStyle name="Output 5 3 5 4" xfId="33522"/>
    <cellStyle name="Output 5 3 5 5" xfId="33523"/>
    <cellStyle name="Output 5 3 5 6" xfId="33524"/>
    <cellStyle name="Output 5 3 6" xfId="33525"/>
    <cellStyle name="Output 5 3 6 2" xfId="33526"/>
    <cellStyle name="Output 5 3 6 3" xfId="33527"/>
    <cellStyle name="Output 5 3 6 4" xfId="33528"/>
    <cellStyle name="Output 5 3 6 5" xfId="33529"/>
    <cellStyle name="Output 5 3 6 6" xfId="33530"/>
    <cellStyle name="Output 5 3 7" xfId="33531"/>
    <cellStyle name="Output 5 3 8" xfId="33532"/>
    <cellStyle name="Output 5 3 9" xfId="33533"/>
    <cellStyle name="Output 5 4" xfId="33534"/>
    <cellStyle name="Output 5 4 10" xfId="33535"/>
    <cellStyle name="Output 5 4 2" xfId="33536"/>
    <cellStyle name="Output 5 4 2 2" xfId="33537"/>
    <cellStyle name="Output 5 4 2 2 2" xfId="33538"/>
    <cellStyle name="Output 5 4 2 2 2 2" xfId="33539"/>
    <cellStyle name="Output 5 4 2 2 2 3" xfId="33540"/>
    <cellStyle name="Output 5 4 2 2 2 4" xfId="33541"/>
    <cellStyle name="Output 5 4 2 2 2 5" xfId="33542"/>
    <cellStyle name="Output 5 4 2 2 2 6" xfId="33543"/>
    <cellStyle name="Output 5 4 2 2 3" xfId="33544"/>
    <cellStyle name="Output 5 4 2 2 3 2" xfId="33545"/>
    <cellStyle name="Output 5 4 2 2 3 3" xfId="33546"/>
    <cellStyle name="Output 5 4 2 2 3 4" xfId="33547"/>
    <cellStyle name="Output 5 4 2 2 3 5" xfId="33548"/>
    <cellStyle name="Output 5 4 2 2 3 6" xfId="33549"/>
    <cellStyle name="Output 5 4 2 2 4" xfId="33550"/>
    <cellStyle name="Output 5 4 2 2 5" xfId="33551"/>
    <cellStyle name="Output 5 4 2 2 6" xfId="33552"/>
    <cellStyle name="Output 5 4 2 2 7" xfId="33553"/>
    <cellStyle name="Output 5 4 2 2 8" xfId="33554"/>
    <cellStyle name="Output 5 4 2 3" xfId="33555"/>
    <cellStyle name="Output 5 4 2 3 2" xfId="33556"/>
    <cellStyle name="Output 5 4 2 3 3" xfId="33557"/>
    <cellStyle name="Output 5 4 2 3 4" xfId="33558"/>
    <cellStyle name="Output 5 4 2 3 5" xfId="33559"/>
    <cellStyle name="Output 5 4 2 3 6" xfId="33560"/>
    <cellStyle name="Output 5 4 2 4" xfId="33561"/>
    <cellStyle name="Output 5 4 2 4 2" xfId="33562"/>
    <cellStyle name="Output 5 4 2 4 3" xfId="33563"/>
    <cellStyle name="Output 5 4 2 4 4" xfId="33564"/>
    <cellStyle name="Output 5 4 2 4 5" xfId="33565"/>
    <cellStyle name="Output 5 4 2 4 6" xfId="33566"/>
    <cellStyle name="Output 5 4 2 5" xfId="33567"/>
    <cellStyle name="Output 5 4 2 6" xfId="33568"/>
    <cellStyle name="Output 5 4 2 7" xfId="33569"/>
    <cellStyle name="Output 5 4 2 8" xfId="33570"/>
    <cellStyle name="Output 5 4 2 9" xfId="33571"/>
    <cellStyle name="Output 5 4 3" xfId="33572"/>
    <cellStyle name="Output 5 4 3 2" xfId="33573"/>
    <cellStyle name="Output 5 4 3 2 2" xfId="33574"/>
    <cellStyle name="Output 5 4 3 2 3" xfId="33575"/>
    <cellStyle name="Output 5 4 3 2 4" xfId="33576"/>
    <cellStyle name="Output 5 4 3 2 5" xfId="33577"/>
    <cellStyle name="Output 5 4 3 2 6" xfId="33578"/>
    <cellStyle name="Output 5 4 3 3" xfId="33579"/>
    <cellStyle name="Output 5 4 3 3 2" xfId="33580"/>
    <cellStyle name="Output 5 4 3 3 3" xfId="33581"/>
    <cellStyle name="Output 5 4 3 3 4" xfId="33582"/>
    <cellStyle name="Output 5 4 3 3 5" xfId="33583"/>
    <cellStyle name="Output 5 4 3 3 6" xfId="33584"/>
    <cellStyle name="Output 5 4 3 4" xfId="33585"/>
    <cellStyle name="Output 5 4 3 5" xfId="33586"/>
    <cellStyle name="Output 5 4 3 6" xfId="33587"/>
    <cellStyle name="Output 5 4 3 7" xfId="33588"/>
    <cellStyle name="Output 5 4 3 8" xfId="33589"/>
    <cellStyle name="Output 5 4 4" xfId="33590"/>
    <cellStyle name="Output 5 4 4 2" xfId="33591"/>
    <cellStyle name="Output 5 4 4 3" xfId="33592"/>
    <cellStyle name="Output 5 4 4 4" xfId="33593"/>
    <cellStyle name="Output 5 4 4 5" xfId="33594"/>
    <cellStyle name="Output 5 4 4 6" xfId="33595"/>
    <cellStyle name="Output 5 4 5" xfId="33596"/>
    <cellStyle name="Output 5 4 5 2" xfId="33597"/>
    <cellStyle name="Output 5 4 5 3" xfId="33598"/>
    <cellStyle name="Output 5 4 5 4" xfId="33599"/>
    <cellStyle name="Output 5 4 5 5" xfId="33600"/>
    <cellStyle name="Output 5 4 5 6" xfId="33601"/>
    <cellStyle name="Output 5 4 6" xfId="33602"/>
    <cellStyle name="Output 5 4 7" xfId="33603"/>
    <cellStyle name="Output 5 4 8" xfId="33604"/>
    <cellStyle name="Output 5 4 9" xfId="33605"/>
    <cellStyle name="Output 5 5" xfId="33606"/>
    <cellStyle name="Output 5 5 2" xfId="33607"/>
    <cellStyle name="Output 5 5 2 2" xfId="33608"/>
    <cellStyle name="Output 5 5 2 2 2" xfId="33609"/>
    <cellStyle name="Output 5 5 2 2 3" xfId="33610"/>
    <cellStyle name="Output 5 5 2 2 4" xfId="33611"/>
    <cellStyle name="Output 5 5 2 2 5" xfId="33612"/>
    <cellStyle name="Output 5 5 2 2 6" xfId="33613"/>
    <cellStyle name="Output 5 5 2 3" xfId="33614"/>
    <cellStyle name="Output 5 5 2 3 2" xfId="33615"/>
    <cellStyle name="Output 5 5 2 3 3" xfId="33616"/>
    <cellStyle name="Output 5 5 2 3 4" xfId="33617"/>
    <cellStyle name="Output 5 5 2 3 5" xfId="33618"/>
    <cellStyle name="Output 5 5 2 3 6" xfId="33619"/>
    <cellStyle name="Output 5 5 2 4" xfId="33620"/>
    <cellStyle name="Output 5 5 2 5" xfId="33621"/>
    <cellStyle name="Output 5 5 2 6" xfId="33622"/>
    <cellStyle name="Output 5 5 2 7" xfId="33623"/>
    <cellStyle name="Output 5 5 2 8" xfId="33624"/>
    <cellStyle name="Output 5 5 3" xfId="33625"/>
    <cellStyle name="Output 5 5 3 2" xfId="33626"/>
    <cellStyle name="Output 5 5 3 3" xfId="33627"/>
    <cellStyle name="Output 5 5 3 4" xfId="33628"/>
    <cellStyle name="Output 5 5 3 5" xfId="33629"/>
    <cellStyle name="Output 5 5 3 6" xfId="33630"/>
    <cellStyle name="Output 5 5 4" xfId="33631"/>
    <cellStyle name="Output 5 5 4 2" xfId="33632"/>
    <cellStyle name="Output 5 5 4 3" xfId="33633"/>
    <cellStyle name="Output 5 5 4 4" xfId="33634"/>
    <cellStyle name="Output 5 5 4 5" xfId="33635"/>
    <cellStyle name="Output 5 5 4 6" xfId="33636"/>
    <cellStyle name="Output 5 5 5" xfId="33637"/>
    <cellStyle name="Output 5 5 6" xfId="33638"/>
    <cellStyle name="Output 5 5 7" xfId="33639"/>
    <cellStyle name="Output 5 5 8" xfId="33640"/>
    <cellStyle name="Output 5 5 9" xfId="33641"/>
    <cellStyle name="Output 5 6" xfId="33642"/>
    <cellStyle name="Output 5 6 2" xfId="33643"/>
    <cellStyle name="Output 5 6 2 2" xfId="33644"/>
    <cellStyle name="Output 5 6 2 3" xfId="33645"/>
    <cellStyle name="Output 5 6 2 4" xfId="33646"/>
    <cellStyle name="Output 5 6 2 5" xfId="33647"/>
    <cellStyle name="Output 5 6 2 6" xfId="33648"/>
    <cellStyle name="Output 5 6 3" xfId="33649"/>
    <cellStyle name="Output 5 6 3 2" xfId="33650"/>
    <cellStyle name="Output 5 6 3 3" xfId="33651"/>
    <cellStyle name="Output 5 6 3 4" xfId="33652"/>
    <cellStyle name="Output 5 6 3 5" xfId="33653"/>
    <cellStyle name="Output 5 6 3 6" xfId="33654"/>
    <cellStyle name="Output 5 6 4" xfId="33655"/>
    <cellStyle name="Output 5 6 5" xfId="33656"/>
    <cellStyle name="Output 5 6 6" xfId="33657"/>
    <cellStyle name="Output 5 6 7" xfId="33658"/>
    <cellStyle name="Output 5 6 8" xfId="33659"/>
    <cellStyle name="Output 5 7" xfId="33660"/>
    <cellStyle name="Output 5 7 2" xfId="33661"/>
    <cellStyle name="Output 5 7 3" xfId="33662"/>
    <cellStyle name="Output 5 7 4" xfId="33663"/>
    <cellStyle name="Output 5 7 5" xfId="33664"/>
    <cellStyle name="Output 5 7 6" xfId="33665"/>
    <cellStyle name="Output 5 8" xfId="33666"/>
    <cellStyle name="Output 5 8 2" xfId="33667"/>
    <cellStyle name="Output 5 8 3" xfId="33668"/>
    <cellStyle name="Output 5 8 4" xfId="33669"/>
    <cellStyle name="Output 5 8 5" xfId="33670"/>
    <cellStyle name="Output 5 8 6" xfId="33671"/>
    <cellStyle name="Output 5 9" xfId="33672"/>
    <cellStyle name="Output 6" xfId="33673"/>
    <cellStyle name="Output 6 2" xfId="33674"/>
    <cellStyle name="Output 6 2 2" xfId="33675"/>
    <cellStyle name="Output 6 2 3" xfId="33676"/>
    <cellStyle name="Output 6 2 4" xfId="33677"/>
    <cellStyle name="Output 6 2 5" xfId="33678"/>
    <cellStyle name="Output 6 2 6" xfId="33679"/>
    <cellStyle name="Output 6 3" xfId="33680"/>
    <cellStyle name="Output 6 4" xfId="33681"/>
    <cellStyle name="Output 6 5" xfId="33682"/>
    <cellStyle name="Output 6 6" xfId="33683"/>
    <cellStyle name="Output 6 7" xfId="33684"/>
    <cellStyle name="Output 7" xfId="33685"/>
    <cellStyle name="Output 7 2" xfId="33686"/>
    <cellStyle name="Output 7 2 2" xfId="33687"/>
    <cellStyle name="Output 7 2 3" xfId="33688"/>
    <cellStyle name="Output 7 2 4" xfId="33689"/>
    <cellStyle name="Output 7 2 5" xfId="33690"/>
    <cellStyle name="Output 7 2 6" xfId="33691"/>
    <cellStyle name="Output 7 3" xfId="33692"/>
    <cellStyle name="Output 7 4" xfId="33693"/>
    <cellStyle name="Output 7 5" xfId="33694"/>
    <cellStyle name="Output 7 6" xfId="33695"/>
    <cellStyle name="Output 7 7" xfId="33696"/>
    <cellStyle name="Output 8" xfId="33697"/>
    <cellStyle name="Output 8 2" xfId="33698"/>
    <cellStyle name="Output 8 2 2" xfId="33699"/>
    <cellStyle name="Output 8 2 3" xfId="33700"/>
    <cellStyle name="Output 8 2 4" xfId="33701"/>
    <cellStyle name="Output 8 2 5" xfId="33702"/>
    <cellStyle name="Output 8 2 6" xfId="33703"/>
    <cellStyle name="Output 8 3" xfId="33704"/>
    <cellStyle name="Output 8 4" xfId="33705"/>
    <cellStyle name="Output 8 5" xfId="33706"/>
    <cellStyle name="Output 8 6" xfId="33707"/>
    <cellStyle name="Output 8 7" xfId="33708"/>
    <cellStyle name="Output 9" xfId="33709"/>
    <cellStyle name="Output 9 2" xfId="33710"/>
    <cellStyle name="Output 9 2 2" xfId="33711"/>
    <cellStyle name="Output 9 2 3" xfId="33712"/>
    <cellStyle name="Output 9 2 4" xfId="33713"/>
    <cellStyle name="Output 9 2 5" xfId="33714"/>
    <cellStyle name="Output 9 2 6" xfId="33715"/>
    <cellStyle name="Output 9 3" xfId="33716"/>
    <cellStyle name="Output 9 4" xfId="33717"/>
    <cellStyle name="Output 9 5" xfId="33718"/>
    <cellStyle name="Output 9 6" xfId="33719"/>
    <cellStyle name="Output 9 7" xfId="33720"/>
    <cellStyle name="Percent 2" xfId="33721"/>
    <cellStyle name="Percent 2 2" xfId="33722"/>
    <cellStyle name="Percent 2 2 2" xfId="33723"/>
    <cellStyle name="Percent 2 2 3" xfId="41436"/>
    <cellStyle name="Percent 2 3" xfId="33724"/>
    <cellStyle name="Percent 2 3 2" xfId="33725"/>
    <cellStyle name="Percent 2 4" xfId="33726"/>
    <cellStyle name="Percent 3" xfId="33727"/>
    <cellStyle name="Percent 3 2" xfId="33728"/>
    <cellStyle name="Percent 3 2 2" xfId="33729"/>
    <cellStyle name="Percent 3 3" xfId="33730"/>
    <cellStyle name="Percent 3 4" xfId="41424"/>
    <cellStyle name="Percent 4" xfId="6"/>
    <cellStyle name="Percent 4 2" xfId="3"/>
    <cellStyle name="Percent 4 2 2" xfId="33731"/>
    <cellStyle name="Percent 4 2 3" xfId="41434"/>
    <cellStyle name="Percent 4 3" xfId="33732"/>
    <cellStyle name="Percent 4 3 2" xfId="33733"/>
    <cellStyle name="Percent 5" xfId="33734"/>
    <cellStyle name="Percent 5 2" xfId="33735"/>
    <cellStyle name="Percent 5 2 2" xfId="33736"/>
    <cellStyle name="Percent 5 3" xfId="33737"/>
    <cellStyle name="Percent 6" xfId="33738"/>
    <cellStyle name="Percent 6 2" xfId="33739"/>
    <cellStyle name="Percent 6 2 2" xfId="33740"/>
    <cellStyle name="Percent 6 3" xfId="33741"/>
    <cellStyle name="Percent 7" xfId="33742"/>
    <cellStyle name="Percent 8" xfId="33743"/>
    <cellStyle name="Percent 9" xfId="41432"/>
    <cellStyle name="Publication_style" xfId="33744"/>
    <cellStyle name="Refdb standard" xfId="33745"/>
    <cellStyle name="Refdb standard 2" xfId="33746"/>
    <cellStyle name="Refdb standard 2 2" xfId="33747"/>
    <cellStyle name="Refdb standard 3" xfId="33748"/>
    <cellStyle name="Refdb standard 4" xfId="33749"/>
    <cellStyle name="Shade" xfId="33750"/>
    <cellStyle name="Shade 2" xfId="33751"/>
    <cellStyle name="Shade 3" xfId="41441"/>
    <cellStyle name="Style 1" xfId="33752"/>
    <cellStyle name="Tabref" xfId="33753"/>
    <cellStyle name="Tabref 2" xfId="33754"/>
    <cellStyle name="Tabref 2 2" xfId="33755"/>
    <cellStyle name="Tabref 3" xfId="33756"/>
    <cellStyle name="Title 2" xfId="33757"/>
    <cellStyle name="Title 3" xfId="33758"/>
    <cellStyle name="Title 4" xfId="33759"/>
    <cellStyle name="Title 5" xfId="33760"/>
    <cellStyle name="Total 10" xfId="33761"/>
    <cellStyle name="Total 11" xfId="33762"/>
    <cellStyle name="Total 12" xfId="33763"/>
    <cellStyle name="Total 2" xfId="33764"/>
    <cellStyle name="Total 2 10" xfId="33765"/>
    <cellStyle name="Total 2 10 2" xfId="33766"/>
    <cellStyle name="Total 2 10 3" xfId="33767"/>
    <cellStyle name="Total 2 10 4" xfId="33768"/>
    <cellStyle name="Total 2 10 5" xfId="33769"/>
    <cellStyle name="Total 2 10 6" xfId="33770"/>
    <cellStyle name="Total 2 11" xfId="33771"/>
    <cellStyle name="Total 2 11 2" xfId="33772"/>
    <cellStyle name="Total 2 11 3" xfId="33773"/>
    <cellStyle name="Total 2 11 4" xfId="33774"/>
    <cellStyle name="Total 2 11 5" xfId="33775"/>
    <cellStyle name="Total 2 11 6" xfId="33776"/>
    <cellStyle name="Total 2 12" xfId="33777"/>
    <cellStyle name="Total 2 13" xfId="33778"/>
    <cellStyle name="Total 2 14" xfId="33779"/>
    <cellStyle name="Total 2 15" xfId="33780"/>
    <cellStyle name="Total 2 16" xfId="33781"/>
    <cellStyle name="Total 2 2" xfId="33782"/>
    <cellStyle name="Total 2 2 10" xfId="33783"/>
    <cellStyle name="Total 2 2 11" xfId="33784"/>
    <cellStyle name="Total 2 2 12" xfId="33785"/>
    <cellStyle name="Total 2 2 13" xfId="33786"/>
    <cellStyle name="Total 2 2 14" xfId="33787"/>
    <cellStyle name="Total 2 2 2" xfId="33788"/>
    <cellStyle name="Total 2 2 2 10" xfId="33789"/>
    <cellStyle name="Total 2 2 2 11" xfId="33790"/>
    <cellStyle name="Total 2 2 2 12" xfId="33791"/>
    <cellStyle name="Total 2 2 2 13" xfId="33792"/>
    <cellStyle name="Total 2 2 2 2" xfId="33793"/>
    <cellStyle name="Total 2 2 2 2 10" xfId="33794"/>
    <cellStyle name="Total 2 2 2 2 11" xfId="33795"/>
    <cellStyle name="Total 2 2 2 2 12" xfId="33796"/>
    <cellStyle name="Total 2 2 2 2 2" xfId="33797"/>
    <cellStyle name="Total 2 2 2 2 2 10" xfId="33798"/>
    <cellStyle name="Total 2 2 2 2 2 11" xfId="33799"/>
    <cellStyle name="Total 2 2 2 2 2 2" xfId="33800"/>
    <cellStyle name="Total 2 2 2 2 2 2 10" xfId="33801"/>
    <cellStyle name="Total 2 2 2 2 2 2 2" xfId="33802"/>
    <cellStyle name="Total 2 2 2 2 2 2 2 2" xfId="33803"/>
    <cellStyle name="Total 2 2 2 2 2 2 2 2 2" xfId="33804"/>
    <cellStyle name="Total 2 2 2 2 2 2 2 2 2 2" xfId="33805"/>
    <cellStyle name="Total 2 2 2 2 2 2 2 2 2 3" xfId="33806"/>
    <cellStyle name="Total 2 2 2 2 2 2 2 2 2 4" xfId="33807"/>
    <cellStyle name="Total 2 2 2 2 2 2 2 2 2 5" xfId="33808"/>
    <cellStyle name="Total 2 2 2 2 2 2 2 2 2 6" xfId="33809"/>
    <cellStyle name="Total 2 2 2 2 2 2 2 2 3" xfId="33810"/>
    <cellStyle name="Total 2 2 2 2 2 2 2 2 3 2" xfId="33811"/>
    <cellStyle name="Total 2 2 2 2 2 2 2 2 3 3" xfId="33812"/>
    <cellStyle name="Total 2 2 2 2 2 2 2 2 3 4" xfId="33813"/>
    <cellStyle name="Total 2 2 2 2 2 2 2 2 3 5" xfId="33814"/>
    <cellStyle name="Total 2 2 2 2 2 2 2 2 3 6" xfId="33815"/>
    <cellStyle name="Total 2 2 2 2 2 2 2 2 4" xfId="33816"/>
    <cellStyle name="Total 2 2 2 2 2 2 2 2 5" xfId="33817"/>
    <cellStyle name="Total 2 2 2 2 2 2 2 2 6" xfId="33818"/>
    <cellStyle name="Total 2 2 2 2 2 2 2 2 7" xfId="33819"/>
    <cellStyle name="Total 2 2 2 2 2 2 2 2 8" xfId="33820"/>
    <cellStyle name="Total 2 2 2 2 2 2 2 3" xfId="33821"/>
    <cellStyle name="Total 2 2 2 2 2 2 2 3 2" xfId="33822"/>
    <cellStyle name="Total 2 2 2 2 2 2 2 3 3" xfId="33823"/>
    <cellStyle name="Total 2 2 2 2 2 2 2 3 4" xfId="33824"/>
    <cellStyle name="Total 2 2 2 2 2 2 2 3 5" xfId="33825"/>
    <cellStyle name="Total 2 2 2 2 2 2 2 3 6" xfId="33826"/>
    <cellStyle name="Total 2 2 2 2 2 2 2 4" xfId="33827"/>
    <cellStyle name="Total 2 2 2 2 2 2 2 4 2" xfId="33828"/>
    <cellStyle name="Total 2 2 2 2 2 2 2 4 3" xfId="33829"/>
    <cellStyle name="Total 2 2 2 2 2 2 2 4 4" xfId="33830"/>
    <cellStyle name="Total 2 2 2 2 2 2 2 4 5" xfId="33831"/>
    <cellStyle name="Total 2 2 2 2 2 2 2 4 6" xfId="33832"/>
    <cellStyle name="Total 2 2 2 2 2 2 2 5" xfId="33833"/>
    <cellStyle name="Total 2 2 2 2 2 2 2 6" xfId="33834"/>
    <cellStyle name="Total 2 2 2 2 2 2 2 7" xfId="33835"/>
    <cellStyle name="Total 2 2 2 2 2 2 2 8" xfId="33836"/>
    <cellStyle name="Total 2 2 2 2 2 2 2 9" xfId="33837"/>
    <cellStyle name="Total 2 2 2 2 2 2 3" xfId="33838"/>
    <cellStyle name="Total 2 2 2 2 2 2 3 2" xfId="33839"/>
    <cellStyle name="Total 2 2 2 2 2 2 3 2 2" xfId="33840"/>
    <cellStyle name="Total 2 2 2 2 2 2 3 2 3" xfId="33841"/>
    <cellStyle name="Total 2 2 2 2 2 2 3 2 4" xfId="33842"/>
    <cellStyle name="Total 2 2 2 2 2 2 3 2 5" xfId="33843"/>
    <cellStyle name="Total 2 2 2 2 2 2 3 2 6" xfId="33844"/>
    <cellStyle name="Total 2 2 2 2 2 2 3 3" xfId="33845"/>
    <cellStyle name="Total 2 2 2 2 2 2 3 3 2" xfId="33846"/>
    <cellStyle name="Total 2 2 2 2 2 2 3 3 3" xfId="33847"/>
    <cellStyle name="Total 2 2 2 2 2 2 3 3 4" xfId="33848"/>
    <cellStyle name="Total 2 2 2 2 2 2 3 3 5" xfId="33849"/>
    <cellStyle name="Total 2 2 2 2 2 2 3 3 6" xfId="33850"/>
    <cellStyle name="Total 2 2 2 2 2 2 3 4" xfId="33851"/>
    <cellStyle name="Total 2 2 2 2 2 2 3 5" xfId="33852"/>
    <cellStyle name="Total 2 2 2 2 2 2 3 6" xfId="33853"/>
    <cellStyle name="Total 2 2 2 2 2 2 3 7" xfId="33854"/>
    <cellStyle name="Total 2 2 2 2 2 2 3 8" xfId="33855"/>
    <cellStyle name="Total 2 2 2 2 2 2 4" xfId="33856"/>
    <cellStyle name="Total 2 2 2 2 2 2 4 2" xfId="33857"/>
    <cellStyle name="Total 2 2 2 2 2 2 4 3" xfId="33858"/>
    <cellStyle name="Total 2 2 2 2 2 2 4 4" xfId="33859"/>
    <cellStyle name="Total 2 2 2 2 2 2 4 5" xfId="33860"/>
    <cellStyle name="Total 2 2 2 2 2 2 4 6" xfId="33861"/>
    <cellStyle name="Total 2 2 2 2 2 2 5" xfId="33862"/>
    <cellStyle name="Total 2 2 2 2 2 2 5 2" xfId="33863"/>
    <cellStyle name="Total 2 2 2 2 2 2 5 3" xfId="33864"/>
    <cellStyle name="Total 2 2 2 2 2 2 5 4" xfId="33865"/>
    <cellStyle name="Total 2 2 2 2 2 2 5 5" xfId="33866"/>
    <cellStyle name="Total 2 2 2 2 2 2 5 6" xfId="33867"/>
    <cellStyle name="Total 2 2 2 2 2 2 6" xfId="33868"/>
    <cellStyle name="Total 2 2 2 2 2 2 7" xfId="33869"/>
    <cellStyle name="Total 2 2 2 2 2 2 8" xfId="33870"/>
    <cellStyle name="Total 2 2 2 2 2 2 9" xfId="33871"/>
    <cellStyle name="Total 2 2 2 2 2 3" xfId="33872"/>
    <cellStyle name="Total 2 2 2 2 2 3 2" xfId="33873"/>
    <cellStyle name="Total 2 2 2 2 2 3 2 2" xfId="33874"/>
    <cellStyle name="Total 2 2 2 2 2 3 2 2 2" xfId="33875"/>
    <cellStyle name="Total 2 2 2 2 2 3 2 2 3" xfId="33876"/>
    <cellStyle name="Total 2 2 2 2 2 3 2 2 4" xfId="33877"/>
    <cellStyle name="Total 2 2 2 2 2 3 2 2 5" xfId="33878"/>
    <cellStyle name="Total 2 2 2 2 2 3 2 2 6" xfId="33879"/>
    <cellStyle name="Total 2 2 2 2 2 3 2 3" xfId="33880"/>
    <cellStyle name="Total 2 2 2 2 2 3 2 3 2" xfId="33881"/>
    <cellStyle name="Total 2 2 2 2 2 3 2 3 3" xfId="33882"/>
    <cellStyle name="Total 2 2 2 2 2 3 2 3 4" xfId="33883"/>
    <cellStyle name="Total 2 2 2 2 2 3 2 3 5" xfId="33884"/>
    <cellStyle name="Total 2 2 2 2 2 3 2 3 6" xfId="33885"/>
    <cellStyle name="Total 2 2 2 2 2 3 2 4" xfId="33886"/>
    <cellStyle name="Total 2 2 2 2 2 3 2 5" xfId="33887"/>
    <cellStyle name="Total 2 2 2 2 2 3 2 6" xfId="33888"/>
    <cellStyle name="Total 2 2 2 2 2 3 2 7" xfId="33889"/>
    <cellStyle name="Total 2 2 2 2 2 3 2 8" xfId="33890"/>
    <cellStyle name="Total 2 2 2 2 2 3 3" xfId="33891"/>
    <cellStyle name="Total 2 2 2 2 2 3 3 2" xfId="33892"/>
    <cellStyle name="Total 2 2 2 2 2 3 3 3" xfId="33893"/>
    <cellStyle name="Total 2 2 2 2 2 3 3 4" xfId="33894"/>
    <cellStyle name="Total 2 2 2 2 2 3 3 5" xfId="33895"/>
    <cellStyle name="Total 2 2 2 2 2 3 3 6" xfId="33896"/>
    <cellStyle name="Total 2 2 2 2 2 3 4" xfId="33897"/>
    <cellStyle name="Total 2 2 2 2 2 3 4 2" xfId="33898"/>
    <cellStyle name="Total 2 2 2 2 2 3 4 3" xfId="33899"/>
    <cellStyle name="Total 2 2 2 2 2 3 4 4" xfId="33900"/>
    <cellStyle name="Total 2 2 2 2 2 3 4 5" xfId="33901"/>
    <cellStyle name="Total 2 2 2 2 2 3 4 6" xfId="33902"/>
    <cellStyle name="Total 2 2 2 2 2 3 5" xfId="33903"/>
    <cellStyle name="Total 2 2 2 2 2 3 6" xfId="33904"/>
    <cellStyle name="Total 2 2 2 2 2 3 7" xfId="33905"/>
    <cellStyle name="Total 2 2 2 2 2 3 8" xfId="33906"/>
    <cellStyle name="Total 2 2 2 2 2 3 9" xfId="33907"/>
    <cellStyle name="Total 2 2 2 2 2 4" xfId="33908"/>
    <cellStyle name="Total 2 2 2 2 2 4 2" xfId="33909"/>
    <cellStyle name="Total 2 2 2 2 2 4 2 2" xfId="33910"/>
    <cellStyle name="Total 2 2 2 2 2 4 2 3" xfId="33911"/>
    <cellStyle name="Total 2 2 2 2 2 4 2 4" xfId="33912"/>
    <cellStyle name="Total 2 2 2 2 2 4 2 5" xfId="33913"/>
    <cellStyle name="Total 2 2 2 2 2 4 2 6" xfId="33914"/>
    <cellStyle name="Total 2 2 2 2 2 4 3" xfId="33915"/>
    <cellStyle name="Total 2 2 2 2 2 4 3 2" xfId="33916"/>
    <cellStyle name="Total 2 2 2 2 2 4 3 3" xfId="33917"/>
    <cellStyle name="Total 2 2 2 2 2 4 3 4" xfId="33918"/>
    <cellStyle name="Total 2 2 2 2 2 4 3 5" xfId="33919"/>
    <cellStyle name="Total 2 2 2 2 2 4 3 6" xfId="33920"/>
    <cellStyle name="Total 2 2 2 2 2 4 4" xfId="33921"/>
    <cellStyle name="Total 2 2 2 2 2 4 5" xfId="33922"/>
    <cellStyle name="Total 2 2 2 2 2 4 6" xfId="33923"/>
    <cellStyle name="Total 2 2 2 2 2 4 7" xfId="33924"/>
    <cellStyle name="Total 2 2 2 2 2 4 8" xfId="33925"/>
    <cellStyle name="Total 2 2 2 2 2 5" xfId="33926"/>
    <cellStyle name="Total 2 2 2 2 2 5 2" xfId="33927"/>
    <cellStyle name="Total 2 2 2 2 2 5 3" xfId="33928"/>
    <cellStyle name="Total 2 2 2 2 2 5 4" xfId="33929"/>
    <cellStyle name="Total 2 2 2 2 2 5 5" xfId="33930"/>
    <cellStyle name="Total 2 2 2 2 2 5 6" xfId="33931"/>
    <cellStyle name="Total 2 2 2 2 2 6" xfId="33932"/>
    <cellStyle name="Total 2 2 2 2 2 6 2" xfId="33933"/>
    <cellStyle name="Total 2 2 2 2 2 6 3" xfId="33934"/>
    <cellStyle name="Total 2 2 2 2 2 6 4" xfId="33935"/>
    <cellStyle name="Total 2 2 2 2 2 6 5" xfId="33936"/>
    <cellStyle name="Total 2 2 2 2 2 6 6" xfId="33937"/>
    <cellStyle name="Total 2 2 2 2 2 7" xfId="33938"/>
    <cellStyle name="Total 2 2 2 2 2 8" xfId="33939"/>
    <cellStyle name="Total 2 2 2 2 2 9" xfId="33940"/>
    <cellStyle name="Total 2 2 2 2 3" xfId="33941"/>
    <cellStyle name="Total 2 2 2 2 3 10" xfId="33942"/>
    <cellStyle name="Total 2 2 2 2 3 2" xfId="33943"/>
    <cellStyle name="Total 2 2 2 2 3 2 2" xfId="33944"/>
    <cellStyle name="Total 2 2 2 2 3 2 2 2" xfId="33945"/>
    <cellStyle name="Total 2 2 2 2 3 2 2 2 2" xfId="33946"/>
    <cellStyle name="Total 2 2 2 2 3 2 2 2 3" xfId="33947"/>
    <cellStyle name="Total 2 2 2 2 3 2 2 2 4" xfId="33948"/>
    <cellStyle name="Total 2 2 2 2 3 2 2 2 5" xfId="33949"/>
    <cellStyle name="Total 2 2 2 2 3 2 2 2 6" xfId="33950"/>
    <cellStyle name="Total 2 2 2 2 3 2 2 3" xfId="33951"/>
    <cellStyle name="Total 2 2 2 2 3 2 2 3 2" xfId="33952"/>
    <cellStyle name="Total 2 2 2 2 3 2 2 3 3" xfId="33953"/>
    <cellStyle name="Total 2 2 2 2 3 2 2 3 4" xfId="33954"/>
    <cellStyle name="Total 2 2 2 2 3 2 2 3 5" xfId="33955"/>
    <cellStyle name="Total 2 2 2 2 3 2 2 3 6" xfId="33956"/>
    <cellStyle name="Total 2 2 2 2 3 2 2 4" xfId="33957"/>
    <cellStyle name="Total 2 2 2 2 3 2 2 5" xfId="33958"/>
    <cellStyle name="Total 2 2 2 2 3 2 2 6" xfId="33959"/>
    <cellStyle name="Total 2 2 2 2 3 2 2 7" xfId="33960"/>
    <cellStyle name="Total 2 2 2 2 3 2 2 8" xfId="33961"/>
    <cellStyle name="Total 2 2 2 2 3 2 3" xfId="33962"/>
    <cellStyle name="Total 2 2 2 2 3 2 3 2" xfId="33963"/>
    <cellStyle name="Total 2 2 2 2 3 2 3 3" xfId="33964"/>
    <cellStyle name="Total 2 2 2 2 3 2 3 4" xfId="33965"/>
    <cellStyle name="Total 2 2 2 2 3 2 3 5" xfId="33966"/>
    <cellStyle name="Total 2 2 2 2 3 2 3 6" xfId="33967"/>
    <cellStyle name="Total 2 2 2 2 3 2 4" xfId="33968"/>
    <cellStyle name="Total 2 2 2 2 3 2 4 2" xfId="33969"/>
    <cellStyle name="Total 2 2 2 2 3 2 4 3" xfId="33970"/>
    <cellStyle name="Total 2 2 2 2 3 2 4 4" xfId="33971"/>
    <cellStyle name="Total 2 2 2 2 3 2 4 5" xfId="33972"/>
    <cellStyle name="Total 2 2 2 2 3 2 4 6" xfId="33973"/>
    <cellStyle name="Total 2 2 2 2 3 2 5" xfId="33974"/>
    <cellStyle name="Total 2 2 2 2 3 2 6" xfId="33975"/>
    <cellStyle name="Total 2 2 2 2 3 2 7" xfId="33976"/>
    <cellStyle name="Total 2 2 2 2 3 2 8" xfId="33977"/>
    <cellStyle name="Total 2 2 2 2 3 2 9" xfId="33978"/>
    <cellStyle name="Total 2 2 2 2 3 3" xfId="33979"/>
    <cellStyle name="Total 2 2 2 2 3 3 2" xfId="33980"/>
    <cellStyle name="Total 2 2 2 2 3 3 2 2" xfId="33981"/>
    <cellStyle name="Total 2 2 2 2 3 3 2 3" xfId="33982"/>
    <cellStyle name="Total 2 2 2 2 3 3 2 4" xfId="33983"/>
    <cellStyle name="Total 2 2 2 2 3 3 2 5" xfId="33984"/>
    <cellStyle name="Total 2 2 2 2 3 3 2 6" xfId="33985"/>
    <cellStyle name="Total 2 2 2 2 3 3 3" xfId="33986"/>
    <cellStyle name="Total 2 2 2 2 3 3 3 2" xfId="33987"/>
    <cellStyle name="Total 2 2 2 2 3 3 3 3" xfId="33988"/>
    <cellStyle name="Total 2 2 2 2 3 3 3 4" xfId="33989"/>
    <cellStyle name="Total 2 2 2 2 3 3 3 5" xfId="33990"/>
    <cellStyle name="Total 2 2 2 2 3 3 3 6" xfId="33991"/>
    <cellStyle name="Total 2 2 2 2 3 3 4" xfId="33992"/>
    <cellStyle name="Total 2 2 2 2 3 3 5" xfId="33993"/>
    <cellStyle name="Total 2 2 2 2 3 3 6" xfId="33994"/>
    <cellStyle name="Total 2 2 2 2 3 3 7" xfId="33995"/>
    <cellStyle name="Total 2 2 2 2 3 3 8" xfId="33996"/>
    <cellStyle name="Total 2 2 2 2 3 4" xfId="33997"/>
    <cellStyle name="Total 2 2 2 2 3 4 2" xfId="33998"/>
    <cellStyle name="Total 2 2 2 2 3 4 3" xfId="33999"/>
    <cellStyle name="Total 2 2 2 2 3 4 4" xfId="34000"/>
    <cellStyle name="Total 2 2 2 2 3 4 5" xfId="34001"/>
    <cellStyle name="Total 2 2 2 2 3 4 6" xfId="34002"/>
    <cellStyle name="Total 2 2 2 2 3 5" xfId="34003"/>
    <cellStyle name="Total 2 2 2 2 3 5 2" xfId="34004"/>
    <cellStyle name="Total 2 2 2 2 3 5 3" xfId="34005"/>
    <cellStyle name="Total 2 2 2 2 3 5 4" xfId="34006"/>
    <cellStyle name="Total 2 2 2 2 3 5 5" xfId="34007"/>
    <cellStyle name="Total 2 2 2 2 3 5 6" xfId="34008"/>
    <cellStyle name="Total 2 2 2 2 3 6" xfId="34009"/>
    <cellStyle name="Total 2 2 2 2 3 7" xfId="34010"/>
    <cellStyle name="Total 2 2 2 2 3 8" xfId="34011"/>
    <cellStyle name="Total 2 2 2 2 3 9" xfId="34012"/>
    <cellStyle name="Total 2 2 2 2 4" xfId="34013"/>
    <cellStyle name="Total 2 2 2 2 4 2" xfId="34014"/>
    <cellStyle name="Total 2 2 2 2 4 2 2" xfId="34015"/>
    <cellStyle name="Total 2 2 2 2 4 2 2 2" xfId="34016"/>
    <cellStyle name="Total 2 2 2 2 4 2 2 3" xfId="34017"/>
    <cellStyle name="Total 2 2 2 2 4 2 2 4" xfId="34018"/>
    <cellStyle name="Total 2 2 2 2 4 2 2 5" xfId="34019"/>
    <cellStyle name="Total 2 2 2 2 4 2 2 6" xfId="34020"/>
    <cellStyle name="Total 2 2 2 2 4 2 3" xfId="34021"/>
    <cellStyle name="Total 2 2 2 2 4 2 3 2" xfId="34022"/>
    <cellStyle name="Total 2 2 2 2 4 2 3 3" xfId="34023"/>
    <cellStyle name="Total 2 2 2 2 4 2 3 4" xfId="34024"/>
    <cellStyle name="Total 2 2 2 2 4 2 3 5" xfId="34025"/>
    <cellStyle name="Total 2 2 2 2 4 2 3 6" xfId="34026"/>
    <cellStyle name="Total 2 2 2 2 4 2 4" xfId="34027"/>
    <cellStyle name="Total 2 2 2 2 4 2 5" xfId="34028"/>
    <cellStyle name="Total 2 2 2 2 4 2 6" xfId="34029"/>
    <cellStyle name="Total 2 2 2 2 4 2 7" xfId="34030"/>
    <cellStyle name="Total 2 2 2 2 4 2 8" xfId="34031"/>
    <cellStyle name="Total 2 2 2 2 4 3" xfId="34032"/>
    <cellStyle name="Total 2 2 2 2 4 3 2" xfId="34033"/>
    <cellStyle name="Total 2 2 2 2 4 3 3" xfId="34034"/>
    <cellStyle name="Total 2 2 2 2 4 3 4" xfId="34035"/>
    <cellStyle name="Total 2 2 2 2 4 3 5" xfId="34036"/>
    <cellStyle name="Total 2 2 2 2 4 3 6" xfId="34037"/>
    <cellStyle name="Total 2 2 2 2 4 4" xfId="34038"/>
    <cellStyle name="Total 2 2 2 2 4 4 2" xfId="34039"/>
    <cellStyle name="Total 2 2 2 2 4 4 3" xfId="34040"/>
    <cellStyle name="Total 2 2 2 2 4 4 4" xfId="34041"/>
    <cellStyle name="Total 2 2 2 2 4 4 5" xfId="34042"/>
    <cellStyle name="Total 2 2 2 2 4 4 6" xfId="34043"/>
    <cellStyle name="Total 2 2 2 2 4 5" xfId="34044"/>
    <cellStyle name="Total 2 2 2 2 4 6" xfId="34045"/>
    <cellStyle name="Total 2 2 2 2 4 7" xfId="34046"/>
    <cellStyle name="Total 2 2 2 2 4 8" xfId="34047"/>
    <cellStyle name="Total 2 2 2 2 4 9" xfId="34048"/>
    <cellStyle name="Total 2 2 2 2 5" xfId="34049"/>
    <cellStyle name="Total 2 2 2 2 5 2" xfId="34050"/>
    <cellStyle name="Total 2 2 2 2 5 2 2" xfId="34051"/>
    <cellStyle name="Total 2 2 2 2 5 2 3" xfId="34052"/>
    <cellStyle name="Total 2 2 2 2 5 2 4" xfId="34053"/>
    <cellStyle name="Total 2 2 2 2 5 2 5" xfId="34054"/>
    <cellStyle name="Total 2 2 2 2 5 2 6" xfId="34055"/>
    <cellStyle name="Total 2 2 2 2 5 3" xfId="34056"/>
    <cellStyle name="Total 2 2 2 2 5 3 2" xfId="34057"/>
    <cellStyle name="Total 2 2 2 2 5 3 3" xfId="34058"/>
    <cellStyle name="Total 2 2 2 2 5 3 4" xfId="34059"/>
    <cellStyle name="Total 2 2 2 2 5 3 5" xfId="34060"/>
    <cellStyle name="Total 2 2 2 2 5 3 6" xfId="34061"/>
    <cellStyle name="Total 2 2 2 2 5 4" xfId="34062"/>
    <cellStyle name="Total 2 2 2 2 5 5" xfId="34063"/>
    <cellStyle name="Total 2 2 2 2 5 6" xfId="34064"/>
    <cellStyle name="Total 2 2 2 2 5 7" xfId="34065"/>
    <cellStyle name="Total 2 2 2 2 5 8" xfId="34066"/>
    <cellStyle name="Total 2 2 2 2 6" xfId="34067"/>
    <cellStyle name="Total 2 2 2 2 6 2" xfId="34068"/>
    <cellStyle name="Total 2 2 2 2 6 3" xfId="34069"/>
    <cellStyle name="Total 2 2 2 2 6 4" xfId="34070"/>
    <cellStyle name="Total 2 2 2 2 6 5" xfId="34071"/>
    <cellStyle name="Total 2 2 2 2 6 6" xfId="34072"/>
    <cellStyle name="Total 2 2 2 2 7" xfId="34073"/>
    <cellStyle name="Total 2 2 2 2 7 2" xfId="34074"/>
    <cellStyle name="Total 2 2 2 2 7 3" xfId="34075"/>
    <cellStyle name="Total 2 2 2 2 7 4" xfId="34076"/>
    <cellStyle name="Total 2 2 2 2 7 5" xfId="34077"/>
    <cellStyle name="Total 2 2 2 2 7 6" xfId="34078"/>
    <cellStyle name="Total 2 2 2 2 8" xfId="34079"/>
    <cellStyle name="Total 2 2 2 2 9" xfId="34080"/>
    <cellStyle name="Total 2 2 2 3" xfId="34081"/>
    <cellStyle name="Total 2 2 2 3 10" xfId="34082"/>
    <cellStyle name="Total 2 2 2 3 11" xfId="34083"/>
    <cellStyle name="Total 2 2 2 3 2" xfId="34084"/>
    <cellStyle name="Total 2 2 2 3 2 10" xfId="34085"/>
    <cellStyle name="Total 2 2 2 3 2 2" xfId="34086"/>
    <cellStyle name="Total 2 2 2 3 2 2 2" xfId="34087"/>
    <cellStyle name="Total 2 2 2 3 2 2 2 2" xfId="34088"/>
    <cellStyle name="Total 2 2 2 3 2 2 2 2 2" xfId="34089"/>
    <cellStyle name="Total 2 2 2 3 2 2 2 2 3" xfId="34090"/>
    <cellStyle name="Total 2 2 2 3 2 2 2 2 4" xfId="34091"/>
    <cellStyle name="Total 2 2 2 3 2 2 2 2 5" xfId="34092"/>
    <cellStyle name="Total 2 2 2 3 2 2 2 2 6" xfId="34093"/>
    <cellStyle name="Total 2 2 2 3 2 2 2 3" xfId="34094"/>
    <cellStyle name="Total 2 2 2 3 2 2 2 3 2" xfId="34095"/>
    <cellStyle name="Total 2 2 2 3 2 2 2 3 3" xfId="34096"/>
    <cellStyle name="Total 2 2 2 3 2 2 2 3 4" xfId="34097"/>
    <cellStyle name="Total 2 2 2 3 2 2 2 3 5" xfId="34098"/>
    <cellStyle name="Total 2 2 2 3 2 2 2 3 6" xfId="34099"/>
    <cellStyle name="Total 2 2 2 3 2 2 2 4" xfId="34100"/>
    <cellStyle name="Total 2 2 2 3 2 2 2 5" xfId="34101"/>
    <cellStyle name="Total 2 2 2 3 2 2 2 6" xfId="34102"/>
    <cellStyle name="Total 2 2 2 3 2 2 2 7" xfId="34103"/>
    <cellStyle name="Total 2 2 2 3 2 2 2 8" xfId="34104"/>
    <cellStyle name="Total 2 2 2 3 2 2 3" xfId="34105"/>
    <cellStyle name="Total 2 2 2 3 2 2 3 2" xfId="34106"/>
    <cellStyle name="Total 2 2 2 3 2 2 3 3" xfId="34107"/>
    <cellStyle name="Total 2 2 2 3 2 2 3 4" xfId="34108"/>
    <cellStyle name="Total 2 2 2 3 2 2 3 5" xfId="34109"/>
    <cellStyle name="Total 2 2 2 3 2 2 3 6" xfId="34110"/>
    <cellStyle name="Total 2 2 2 3 2 2 4" xfId="34111"/>
    <cellStyle name="Total 2 2 2 3 2 2 4 2" xfId="34112"/>
    <cellStyle name="Total 2 2 2 3 2 2 4 3" xfId="34113"/>
    <cellStyle name="Total 2 2 2 3 2 2 4 4" xfId="34114"/>
    <cellStyle name="Total 2 2 2 3 2 2 4 5" xfId="34115"/>
    <cellStyle name="Total 2 2 2 3 2 2 4 6" xfId="34116"/>
    <cellStyle name="Total 2 2 2 3 2 2 5" xfId="34117"/>
    <cellStyle name="Total 2 2 2 3 2 2 6" xfId="34118"/>
    <cellStyle name="Total 2 2 2 3 2 2 7" xfId="34119"/>
    <cellStyle name="Total 2 2 2 3 2 2 8" xfId="34120"/>
    <cellStyle name="Total 2 2 2 3 2 2 9" xfId="34121"/>
    <cellStyle name="Total 2 2 2 3 2 3" xfId="34122"/>
    <cellStyle name="Total 2 2 2 3 2 3 2" xfId="34123"/>
    <cellStyle name="Total 2 2 2 3 2 3 2 2" xfId="34124"/>
    <cellStyle name="Total 2 2 2 3 2 3 2 3" xfId="34125"/>
    <cellStyle name="Total 2 2 2 3 2 3 2 4" xfId="34126"/>
    <cellStyle name="Total 2 2 2 3 2 3 2 5" xfId="34127"/>
    <cellStyle name="Total 2 2 2 3 2 3 2 6" xfId="34128"/>
    <cellStyle name="Total 2 2 2 3 2 3 3" xfId="34129"/>
    <cellStyle name="Total 2 2 2 3 2 3 3 2" xfId="34130"/>
    <cellStyle name="Total 2 2 2 3 2 3 3 3" xfId="34131"/>
    <cellStyle name="Total 2 2 2 3 2 3 3 4" xfId="34132"/>
    <cellStyle name="Total 2 2 2 3 2 3 3 5" xfId="34133"/>
    <cellStyle name="Total 2 2 2 3 2 3 3 6" xfId="34134"/>
    <cellStyle name="Total 2 2 2 3 2 3 4" xfId="34135"/>
    <cellStyle name="Total 2 2 2 3 2 3 5" xfId="34136"/>
    <cellStyle name="Total 2 2 2 3 2 3 6" xfId="34137"/>
    <cellStyle name="Total 2 2 2 3 2 3 7" xfId="34138"/>
    <cellStyle name="Total 2 2 2 3 2 3 8" xfId="34139"/>
    <cellStyle name="Total 2 2 2 3 2 4" xfId="34140"/>
    <cellStyle name="Total 2 2 2 3 2 4 2" xfId="34141"/>
    <cellStyle name="Total 2 2 2 3 2 4 3" xfId="34142"/>
    <cellStyle name="Total 2 2 2 3 2 4 4" xfId="34143"/>
    <cellStyle name="Total 2 2 2 3 2 4 5" xfId="34144"/>
    <cellStyle name="Total 2 2 2 3 2 4 6" xfId="34145"/>
    <cellStyle name="Total 2 2 2 3 2 5" xfId="34146"/>
    <cellStyle name="Total 2 2 2 3 2 5 2" xfId="34147"/>
    <cellStyle name="Total 2 2 2 3 2 5 3" xfId="34148"/>
    <cellStyle name="Total 2 2 2 3 2 5 4" xfId="34149"/>
    <cellStyle name="Total 2 2 2 3 2 5 5" xfId="34150"/>
    <cellStyle name="Total 2 2 2 3 2 5 6" xfId="34151"/>
    <cellStyle name="Total 2 2 2 3 2 6" xfId="34152"/>
    <cellStyle name="Total 2 2 2 3 2 7" xfId="34153"/>
    <cellStyle name="Total 2 2 2 3 2 8" xfId="34154"/>
    <cellStyle name="Total 2 2 2 3 2 9" xfId="34155"/>
    <cellStyle name="Total 2 2 2 3 3" xfId="34156"/>
    <cellStyle name="Total 2 2 2 3 3 2" xfId="34157"/>
    <cellStyle name="Total 2 2 2 3 3 2 2" xfId="34158"/>
    <cellStyle name="Total 2 2 2 3 3 2 2 2" xfId="34159"/>
    <cellStyle name="Total 2 2 2 3 3 2 2 3" xfId="34160"/>
    <cellStyle name="Total 2 2 2 3 3 2 2 4" xfId="34161"/>
    <cellStyle name="Total 2 2 2 3 3 2 2 5" xfId="34162"/>
    <cellStyle name="Total 2 2 2 3 3 2 2 6" xfId="34163"/>
    <cellStyle name="Total 2 2 2 3 3 2 3" xfId="34164"/>
    <cellStyle name="Total 2 2 2 3 3 2 3 2" xfId="34165"/>
    <cellStyle name="Total 2 2 2 3 3 2 3 3" xfId="34166"/>
    <cellStyle name="Total 2 2 2 3 3 2 3 4" xfId="34167"/>
    <cellStyle name="Total 2 2 2 3 3 2 3 5" xfId="34168"/>
    <cellStyle name="Total 2 2 2 3 3 2 3 6" xfId="34169"/>
    <cellStyle name="Total 2 2 2 3 3 2 4" xfId="34170"/>
    <cellStyle name="Total 2 2 2 3 3 2 5" xfId="34171"/>
    <cellStyle name="Total 2 2 2 3 3 2 6" xfId="34172"/>
    <cellStyle name="Total 2 2 2 3 3 2 7" xfId="34173"/>
    <cellStyle name="Total 2 2 2 3 3 2 8" xfId="34174"/>
    <cellStyle name="Total 2 2 2 3 3 3" xfId="34175"/>
    <cellStyle name="Total 2 2 2 3 3 3 2" xfId="34176"/>
    <cellStyle name="Total 2 2 2 3 3 3 3" xfId="34177"/>
    <cellStyle name="Total 2 2 2 3 3 3 4" xfId="34178"/>
    <cellStyle name="Total 2 2 2 3 3 3 5" xfId="34179"/>
    <cellStyle name="Total 2 2 2 3 3 3 6" xfId="34180"/>
    <cellStyle name="Total 2 2 2 3 3 4" xfId="34181"/>
    <cellStyle name="Total 2 2 2 3 3 4 2" xfId="34182"/>
    <cellStyle name="Total 2 2 2 3 3 4 3" xfId="34183"/>
    <cellStyle name="Total 2 2 2 3 3 4 4" xfId="34184"/>
    <cellStyle name="Total 2 2 2 3 3 4 5" xfId="34185"/>
    <cellStyle name="Total 2 2 2 3 3 4 6" xfId="34186"/>
    <cellStyle name="Total 2 2 2 3 3 5" xfId="34187"/>
    <cellStyle name="Total 2 2 2 3 3 6" xfId="34188"/>
    <cellStyle name="Total 2 2 2 3 3 7" xfId="34189"/>
    <cellStyle name="Total 2 2 2 3 3 8" xfId="34190"/>
    <cellStyle name="Total 2 2 2 3 3 9" xfId="34191"/>
    <cellStyle name="Total 2 2 2 3 4" xfId="34192"/>
    <cellStyle name="Total 2 2 2 3 4 2" xfId="34193"/>
    <cellStyle name="Total 2 2 2 3 4 2 2" xfId="34194"/>
    <cellStyle name="Total 2 2 2 3 4 2 3" xfId="34195"/>
    <cellStyle name="Total 2 2 2 3 4 2 4" xfId="34196"/>
    <cellStyle name="Total 2 2 2 3 4 2 5" xfId="34197"/>
    <cellStyle name="Total 2 2 2 3 4 2 6" xfId="34198"/>
    <cellStyle name="Total 2 2 2 3 4 3" xfId="34199"/>
    <cellStyle name="Total 2 2 2 3 4 3 2" xfId="34200"/>
    <cellStyle name="Total 2 2 2 3 4 3 3" xfId="34201"/>
    <cellStyle name="Total 2 2 2 3 4 3 4" xfId="34202"/>
    <cellStyle name="Total 2 2 2 3 4 3 5" xfId="34203"/>
    <cellStyle name="Total 2 2 2 3 4 3 6" xfId="34204"/>
    <cellStyle name="Total 2 2 2 3 4 4" xfId="34205"/>
    <cellStyle name="Total 2 2 2 3 4 5" xfId="34206"/>
    <cellStyle name="Total 2 2 2 3 4 6" xfId="34207"/>
    <cellStyle name="Total 2 2 2 3 4 7" xfId="34208"/>
    <cellStyle name="Total 2 2 2 3 4 8" xfId="34209"/>
    <cellStyle name="Total 2 2 2 3 5" xfId="34210"/>
    <cellStyle name="Total 2 2 2 3 5 2" xfId="34211"/>
    <cellStyle name="Total 2 2 2 3 5 3" xfId="34212"/>
    <cellStyle name="Total 2 2 2 3 5 4" xfId="34213"/>
    <cellStyle name="Total 2 2 2 3 5 5" xfId="34214"/>
    <cellStyle name="Total 2 2 2 3 5 6" xfId="34215"/>
    <cellStyle name="Total 2 2 2 3 6" xfId="34216"/>
    <cellStyle name="Total 2 2 2 3 6 2" xfId="34217"/>
    <cellStyle name="Total 2 2 2 3 6 3" xfId="34218"/>
    <cellStyle name="Total 2 2 2 3 6 4" xfId="34219"/>
    <cellStyle name="Total 2 2 2 3 6 5" xfId="34220"/>
    <cellStyle name="Total 2 2 2 3 6 6" xfId="34221"/>
    <cellStyle name="Total 2 2 2 3 7" xfId="34222"/>
    <cellStyle name="Total 2 2 2 3 8" xfId="34223"/>
    <cellStyle name="Total 2 2 2 3 9" xfId="34224"/>
    <cellStyle name="Total 2 2 2 4" xfId="34225"/>
    <cellStyle name="Total 2 2 2 4 10" xfId="34226"/>
    <cellStyle name="Total 2 2 2 4 2" xfId="34227"/>
    <cellStyle name="Total 2 2 2 4 2 2" xfId="34228"/>
    <cellStyle name="Total 2 2 2 4 2 2 2" xfId="34229"/>
    <cellStyle name="Total 2 2 2 4 2 2 2 2" xfId="34230"/>
    <cellStyle name="Total 2 2 2 4 2 2 2 3" xfId="34231"/>
    <cellStyle name="Total 2 2 2 4 2 2 2 4" xfId="34232"/>
    <cellStyle name="Total 2 2 2 4 2 2 2 5" xfId="34233"/>
    <cellStyle name="Total 2 2 2 4 2 2 2 6" xfId="34234"/>
    <cellStyle name="Total 2 2 2 4 2 2 3" xfId="34235"/>
    <cellStyle name="Total 2 2 2 4 2 2 3 2" xfId="34236"/>
    <cellStyle name="Total 2 2 2 4 2 2 3 3" xfId="34237"/>
    <cellStyle name="Total 2 2 2 4 2 2 3 4" xfId="34238"/>
    <cellStyle name="Total 2 2 2 4 2 2 3 5" xfId="34239"/>
    <cellStyle name="Total 2 2 2 4 2 2 3 6" xfId="34240"/>
    <cellStyle name="Total 2 2 2 4 2 2 4" xfId="34241"/>
    <cellStyle name="Total 2 2 2 4 2 2 5" xfId="34242"/>
    <cellStyle name="Total 2 2 2 4 2 2 6" xfId="34243"/>
    <cellStyle name="Total 2 2 2 4 2 2 7" xfId="34244"/>
    <cellStyle name="Total 2 2 2 4 2 2 8" xfId="34245"/>
    <cellStyle name="Total 2 2 2 4 2 3" xfId="34246"/>
    <cellStyle name="Total 2 2 2 4 2 3 2" xfId="34247"/>
    <cellStyle name="Total 2 2 2 4 2 3 3" xfId="34248"/>
    <cellStyle name="Total 2 2 2 4 2 3 4" xfId="34249"/>
    <cellStyle name="Total 2 2 2 4 2 3 5" xfId="34250"/>
    <cellStyle name="Total 2 2 2 4 2 3 6" xfId="34251"/>
    <cellStyle name="Total 2 2 2 4 2 4" xfId="34252"/>
    <cellStyle name="Total 2 2 2 4 2 4 2" xfId="34253"/>
    <cellStyle name="Total 2 2 2 4 2 4 3" xfId="34254"/>
    <cellStyle name="Total 2 2 2 4 2 4 4" xfId="34255"/>
    <cellStyle name="Total 2 2 2 4 2 4 5" xfId="34256"/>
    <cellStyle name="Total 2 2 2 4 2 4 6" xfId="34257"/>
    <cellStyle name="Total 2 2 2 4 2 5" xfId="34258"/>
    <cellStyle name="Total 2 2 2 4 2 6" xfId="34259"/>
    <cellStyle name="Total 2 2 2 4 2 7" xfId="34260"/>
    <cellStyle name="Total 2 2 2 4 2 8" xfId="34261"/>
    <cellStyle name="Total 2 2 2 4 2 9" xfId="34262"/>
    <cellStyle name="Total 2 2 2 4 3" xfId="34263"/>
    <cellStyle name="Total 2 2 2 4 3 2" xfId="34264"/>
    <cellStyle name="Total 2 2 2 4 3 2 2" xfId="34265"/>
    <cellStyle name="Total 2 2 2 4 3 2 3" xfId="34266"/>
    <cellStyle name="Total 2 2 2 4 3 2 4" xfId="34267"/>
    <cellStyle name="Total 2 2 2 4 3 2 5" xfId="34268"/>
    <cellStyle name="Total 2 2 2 4 3 2 6" xfId="34269"/>
    <cellStyle name="Total 2 2 2 4 3 3" xfId="34270"/>
    <cellStyle name="Total 2 2 2 4 3 3 2" xfId="34271"/>
    <cellStyle name="Total 2 2 2 4 3 3 3" xfId="34272"/>
    <cellStyle name="Total 2 2 2 4 3 3 4" xfId="34273"/>
    <cellStyle name="Total 2 2 2 4 3 3 5" xfId="34274"/>
    <cellStyle name="Total 2 2 2 4 3 3 6" xfId="34275"/>
    <cellStyle name="Total 2 2 2 4 3 4" xfId="34276"/>
    <cellStyle name="Total 2 2 2 4 3 5" xfId="34277"/>
    <cellStyle name="Total 2 2 2 4 3 6" xfId="34278"/>
    <cellStyle name="Total 2 2 2 4 3 7" xfId="34279"/>
    <cellStyle name="Total 2 2 2 4 3 8" xfId="34280"/>
    <cellStyle name="Total 2 2 2 4 4" xfId="34281"/>
    <cellStyle name="Total 2 2 2 4 4 2" xfId="34282"/>
    <cellStyle name="Total 2 2 2 4 4 3" xfId="34283"/>
    <cellStyle name="Total 2 2 2 4 4 4" xfId="34284"/>
    <cellStyle name="Total 2 2 2 4 4 5" xfId="34285"/>
    <cellStyle name="Total 2 2 2 4 4 6" xfId="34286"/>
    <cellStyle name="Total 2 2 2 4 5" xfId="34287"/>
    <cellStyle name="Total 2 2 2 4 5 2" xfId="34288"/>
    <cellStyle name="Total 2 2 2 4 5 3" xfId="34289"/>
    <cellStyle name="Total 2 2 2 4 5 4" xfId="34290"/>
    <cellStyle name="Total 2 2 2 4 5 5" xfId="34291"/>
    <cellStyle name="Total 2 2 2 4 5 6" xfId="34292"/>
    <cellStyle name="Total 2 2 2 4 6" xfId="34293"/>
    <cellStyle name="Total 2 2 2 4 7" xfId="34294"/>
    <cellStyle name="Total 2 2 2 4 8" xfId="34295"/>
    <cellStyle name="Total 2 2 2 4 9" xfId="34296"/>
    <cellStyle name="Total 2 2 2 5" xfId="34297"/>
    <cellStyle name="Total 2 2 2 5 2" xfId="34298"/>
    <cellStyle name="Total 2 2 2 5 2 2" xfId="34299"/>
    <cellStyle name="Total 2 2 2 5 2 2 2" xfId="34300"/>
    <cellStyle name="Total 2 2 2 5 2 2 3" xfId="34301"/>
    <cellStyle name="Total 2 2 2 5 2 2 4" xfId="34302"/>
    <cellStyle name="Total 2 2 2 5 2 2 5" xfId="34303"/>
    <cellStyle name="Total 2 2 2 5 2 2 6" xfId="34304"/>
    <cellStyle name="Total 2 2 2 5 2 3" xfId="34305"/>
    <cellStyle name="Total 2 2 2 5 2 3 2" xfId="34306"/>
    <cellStyle name="Total 2 2 2 5 2 3 3" xfId="34307"/>
    <cellStyle name="Total 2 2 2 5 2 3 4" xfId="34308"/>
    <cellStyle name="Total 2 2 2 5 2 3 5" xfId="34309"/>
    <cellStyle name="Total 2 2 2 5 2 3 6" xfId="34310"/>
    <cellStyle name="Total 2 2 2 5 2 4" xfId="34311"/>
    <cellStyle name="Total 2 2 2 5 2 5" xfId="34312"/>
    <cellStyle name="Total 2 2 2 5 2 6" xfId="34313"/>
    <cellStyle name="Total 2 2 2 5 2 7" xfId="34314"/>
    <cellStyle name="Total 2 2 2 5 2 8" xfId="34315"/>
    <cellStyle name="Total 2 2 2 5 3" xfId="34316"/>
    <cellStyle name="Total 2 2 2 5 3 2" xfId="34317"/>
    <cellStyle name="Total 2 2 2 5 3 3" xfId="34318"/>
    <cellStyle name="Total 2 2 2 5 3 4" xfId="34319"/>
    <cellStyle name="Total 2 2 2 5 3 5" xfId="34320"/>
    <cellStyle name="Total 2 2 2 5 3 6" xfId="34321"/>
    <cellStyle name="Total 2 2 2 5 4" xfId="34322"/>
    <cellStyle name="Total 2 2 2 5 4 2" xfId="34323"/>
    <cellStyle name="Total 2 2 2 5 4 3" xfId="34324"/>
    <cellStyle name="Total 2 2 2 5 4 4" xfId="34325"/>
    <cellStyle name="Total 2 2 2 5 4 5" xfId="34326"/>
    <cellStyle name="Total 2 2 2 5 4 6" xfId="34327"/>
    <cellStyle name="Total 2 2 2 5 5" xfId="34328"/>
    <cellStyle name="Total 2 2 2 5 6" xfId="34329"/>
    <cellStyle name="Total 2 2 2 5 7" xfId="34330"/>
    <cellStyle name="Total 2 2 2 5 8" xfId="34331"/>
    <cellStyle name="Total 2 2 2 5 9" xfId="34332"/>
    <cellStyle name="Total 2 2 2 6" xfId="34333"/>
    <cellStyle name="Total 2 2 2 6 2" xfId="34334"/>
    <cellStyle name="Total 2 2 2 6 2 2" xfId="34335"/>
    <cellStyle name="Total 2 2 2 6 2 3" xfId="34336"/>
    <cellStyle name="Total 2 2 2 6 2 4" xfId="34337"/>
    <cellStyle name="Total 2 2 2 6 2 5" xfId="34338"/>
    <cellStyle name="Total 2 2 2 6 2 6" xfId="34339"/>
    <cellStyle name="Total 2 2 2 6 3" xfId="34340"/>
    <cellStyle name="Total 2 2 2 6 3 2" xfId="34341"/>
    <cellStyle name="Total 2 2 2 6 3 3" xfId="34342"/>
    <cellStyle name="Total 2 2 2 6 3 4" xfId="34343"/>
    <cellStyle name="Total 2 2 2 6 3 5" xfId="34344"/>
    <cellStyle name="Total 2 2 2 6 3 6" xfId="34345"/>
    <cellStyle name="Total 2 2 2 6 4" xfId="34346"/>
    <cellStyle name="Total 2 2 2 6 5" xfId="34347"/>
    <cellStyle name="Total 2 2 2 6 6" xfId="34348"/>
    <cellStyle name="Total 2 2 2 6 7" xfId="34349"/>
    <cellStyle name="Total 2 2 2 6 8" xfId="34350"/>
    <cellStyle name="Total 2 2 2 7" xfId="34351"/>
    <cellStyle name="Total 2 2 2 7 2" xfId="34352"/>
    <cellStyle name="Total 2 2 2 7 3" xfId="34353"/>
    <cellStyle name="Total 2 2 2 7 4" xfId="34354"/>
    <cellStyle name="Total 2 2 2 7 5" xfId="34355"/>
    <cellStyle name="Total 2 2 2 7 6" xfId="34356"/>
    <cellStyle name="Total 2 2 2 8" xfId="34357"/>
    <cellStyle name="Total 2 2 2 8 2" xfId="34358"/>
    <cellStyle name="Total 2 2 2 8 3" xfId="34359"/>
    <cellStyle name="Total 2 2 2 8 4" xfId="34360"/>
    <cellStyle name="Total 2 2 2 8 5" xfId="34361"/>
    <cellStyle name="Total 2 2 2 8 6" xfId="34362"/>
    <cellStyle name="Total 2 2 2 9" xfId="34363"/>
    <cellStyle name="Total 2 2 3" xfId="34364"/>
    <cellStyle name="Total 2 2 3 10" xfId="34365"/>
    <cellStyle name="Total 2 2 3 11" xfId="34366"/>
    <cellStyle name="Total 2 2 3 12" xfId="34367"/>
    <cellStyle name="Total 2 2 3 2" xfId="34368"/>
    <cellStyle name="Total 2 2 3 2 10" xfId="34369"/>
    <cellStyle name="Total 2 2 3 2 11" xfId="34370"/>
    <cellStyle name="Total 2 2 3 2 2" xfId="34371"/>
    <cellStyle name="Total 2 2 3 2 2 10" xfId="34372"/>
    <cellStyle name="Total 2 2 3 2 2 2" xfId="34373"/>
    <cellStyle name="Total 2 2 3 2 2 2 2" xfId="34374"/>
    <cellStyle name="Total 2 2 3 2 2 2 2 2" xfId="34375"/>
    <cellStyle name="Total 2 2 3 2 2 2 2 2 2" xfId="34376"/>
    <cellStyle name="Total 2 2 3 2 2 2 2 2 3" xfId="34377"/>
    <cellStyle name="Total 2 2 3 2 2 2 2 2 4" xfId="34378"/>
    <cellStyle name="Total 2 2 3 2 2 2 2 2 5" xfId="34379"/>
    <cellStyle name="Total 2 2 3 2 2 2 2 2 6" xfId="34380"/>
    <cellStyle name="Total 2 2 3 2 2 2 2 3" xfId="34381"/>
    <cellStyle name="Total 2 2 3 2 2 2 2 3 2" xfId="34382"/>
    <cellStyle name="Total 2 2 3 2 2 2 2 3 3" xfId="34383"/>
    <cellStyle name="Total 2 2 3 2 2 2 2 3 4" xfId="34384"/>
    <cellStyle name="Total 2 2 3 2 2 2 2 3 5" xfId="34385"/>
    <cellStyle name="Total 2 2 3 2 2 2 2 3 6" xfId="34386"/>
    <cellStyle name="Total 2 2 3 2 2 2 2 4" xfId="34387"/>
    <cellStyle name="Total 2 2 3 2 2 2 2 5" xfId="34388"/>
    <cellStyle name="Total 2 2 3 2 2 2 2 6" xfId="34389"/>
    <cellStyle name="Total 2 2 3 2 2 2 2 7" xfId="34390"/>
    <cellStyle name="Total 2 2 3 2 2 2 2 8" xfId="34391"/>
    <cellStyle name="Total 2 2 3 2 2 2 3" xfId="34392"/>
    <cellStyle name="Total 2 2 3 2 2 2 3 2" xfId="34393"/>
    <cellStyle name="Total 2 2 3 2 2 2 3 3" xfId="34394"/>
    <cellStyle name="Total 2 2 3 2 2 2 3 4" xfId="34395"/>
    <cellStyle name="Total 2 2 3 2 2 2 3 5" xfId="34396"/>
    <cellStyle name="Total 2 2 3 2 2 2 3 6" xfId="34397"/>
    <cellStyle name="Total 2 2 3 2 2 2 4" xfId="34398"/>
    <cellStyle name="Total 2 2 3 2 2 2 4 2" xfId="34399"/>
    <cellStyle name="Total 2 2 3 2 2 2 4 3" xfId="34400"/>
    <cellStyle name="Total 2 2 3 2 2 2 4 4" xfId="34401"/>
    <cellStyle name="Total 2 2 3 2 2 2 4 5" xfId="34402"/>
    <cellStyle name="Total 2 2 3 2 2 2 4 6" xfId="34403"/>
    <cellStyle name="Total 2 2 3 2 2 2 5" xfId="34404"/>
    <cellStyle name="Total 2 2 3 2 2 2 6" xfId="34405"/>
    <cellStyle name="Total 2 2 3 2 2 2 7" xfId="34406"/>
    <cellStyle name="Total 2 2 3 2 2 2 8" xfId="34407"/>
    <cellStyle name="Total 2 2 3 2 2 2 9" xfId="34408"/>
    <cellStyle name="Total 2 2 3 2 2 3" xfId="34409"/>
    <cellStyle name="Total 2 2 3 2 2 3 2" xfId="34410"/>
    <cellStyle name="Total 2 2 3 2 2 3 2 2" xfId="34411"/>
    <cellStyle name="Total 2 2 3 2 2 3 2 3" xfId="34412"/>
    <cellStyle name="Total 2 2 3 2 2 3 2 4" xfId="34413"/>
    <cellStyle name="Total 2 2 3 2 2 3 2 5" xfId="34414"/>
    <cellStyle name="Total 2 2 3 2 2 3 2 6" xfId="34415"/>
    <cellStyle name="Total 2 2 3 2 2 3 3" xfId="34416"/>
    <cellStyle name="Total 2 2 3 2 2 3 3 2" xfId="34417"/>
    <cellStyle name="Total 2 2 3 2 2 3 3 3" xfId="34418"/>
    <cellStyle name="Total 2 2 3 2 2 3 3 4" xfId="34419"/>
    <cellStyle name="Total 2 2 3 2 2 3 3 5" xfId="34420"/>
    <cellStyle name="Total 2 2 3 2 2 3 3 6" xfId="34421"/>
    <cellStyle name="Total 2 2 3 2 2 3 4" xfId="34422"/>
    <cellStyle name="Total 2 2 3 2 2 3 5" xfId="34423"/>
    <cellStyle name="Total 2 2 3 2 2 3 6" xfId="34424"/>
    <cellStyle name="Total 2 2 3 2 2 3 7" xfId="34425"/>
    <cellStyle name="Total 2 2 3 2 2 3 8" xfId="34426"/>
    <cellStyle name="Total 2 2 3 2 2 4" xfId="34427"/>
    <cellStyle name="Total 2 2 3 2 2 4 2" xfId="34428"/>
    <cellStyle name="Total 2 2 3 2 2 4 3" xfId="34429"/>
    <cellStyle name="Total 2 2 3 2 2 4 4" xfId="34430"/>
    <cellStyle name="Total 2 2 3 2 2 4 5" xfId="34431"/>
    <cellStyle name="Total 2 2 3 2 2 4 6" xfId="34432"/>
    <cellStyle name="Total 2 2 3 2 2 5" xfId="34433"/>
    <cellStyle name="Total 2 2 3 2 2 5 2" xfId="34434"/>
    <cellStyle name="Total 2 2 3 2 2 5 3" xfId="34435"/>
    <cellStyle name="Total 2 2 3 2 2 5 4" xfId="34436"/>
    <cellStyle name="Total 2 2 3 2 2 5 5" xfId="34437"/>
    <cellStyle name="Total 2 2 3 2 2 5 6" xfId="34438"/>
    <cellStyle name="Total 2 2 3 2 2 6" xfId="34439"/>
    <cellStyle name="Total 2 2 3 2 2 7" xfId="34440"/>
    <cellStyle name="Total 2 2 3 2 2 8" xfId="34441"/>
    <cellStyle name="Total 2 2 3 2 2 9" xfId="34442"/>
    <cellStyle name="Total 2 2 3 2 3" xfId="34443"/>
    <cellStyle name="Total 2 2 3 2 3 2" xfId="34444"/>
    <cellStyle name="Total 2 2 3 2 3 2 2" xfId="34445"/>
    <cellStyle name="Total 2 2 3 2 3 2 2 2" xfId="34446"/>
    <cellStyle name="Total 2 2 3 2 3 2 2 3" xfId="34447"/>
    <cellStyle name="Total 2 2 3 2 3 2 2 4" xfId="34448"/>
    <cellStyle name="Total 2 2 3 2 3 2 2 5" xfId="34449"/>
    <cellStyle name="Total 2 2 3 2 3 2 2 6" xfId="34450"/>
    <cellStyle name="Total 2 2 3 2 3 2 3" xfId="34451"/>
    <cellStyle name="Total 2 2 3 2 3 2 3 2" xfId="34452"/>
    <cellStyle name="Total 2 2 3 2 3 2 3 3" xfId="34453"/>
    <cellStyle name="Total 2 2 3 2 3 2 3 4" xfId="34454"/>
    <cellStyle name="Total 2 2 3 2 3 2 3 5" xfId="34455"/>
    <cellStyle name="Total 2 2 3 2 3 2 3 6" xfId="34456"/>
    <cellStyle name="Total 2 2 3 2 3 2 4" xfId="34457"/>
    <cellStyle name="Total 2 2 3 2 3 2 5" xfId="34458"/>
    <cellStyle name="Total 2 2 3 2 3 2 6" xfId="34459"/>
    <cellStyle name="Total 2 2 3 2 3 2 7" xfId="34460"/>
    <cellStyle name="Total 2 2 3 2 3 2 8" xfId="34461"/>
    <cellStyle name="Total 2 2 3 2 3 3" xfId="34462"/>
    <cellStyle name="Total 2 2 3 2 3 3 2" xfId="34463"/>
    <cellStyle name="Total 2 2 3 2 3 3 3" xfId="34464"/>
    <cellStyle name="Total 2 2 3 2 3 3 4" xfId="34465"/>
    <cellStyle name="Total 2 2 3 2 3 3 5" xfId="34466"/>
    <cellStyle name="Total 2 2 3 2 3 3 6" xfId="34467"/>
    <cellStyle name="Total 2 2 3 2 3 4" xfId="34468"/>
    <cellStyle name="Total 2 2 3 2 3 4 2" xfId="34469"/>
    <cellStyle name="Total 2 2 3 2 3 4 3" xfId="34470"/>
    <cellStyle name="Total 2 2 3 2 3 4 4" xfId="34471"/>
    <cellStyle name="Total 2 2 3 2 3 4 5" xfId="34472"/>
    <cellStyle name="Total 2 2 3 2 3 4 6" xfId="34473"/>
    <cellStyle name="Total 2 2 3 2 3 5" xfId="34474"/>
    <cellStyle name="Total 2 2 3 2 3 6" xfId="34475"/>
    <cellStyle name="Total 2 2 3 2 3 7" xfId="34476"/>
    <cellStyle name="Total 2 2 3 2 3 8" xfId="34477"/>
    <cellStyle name="Total 2 2 3 2 3 9" xfId="34478"/>
    <cellStyle name="Total 2 2 3 2 4" xfId="34479"/>
    <cellStyle name="Total 2 2 3 2 4 2" xfId="34480"/>
    <cellStyle name="Total 2 2 3 2 4 2 2" xfId="34481"/>
    <cellStyle name="Total 2 2 3 2 4 2 3" xfId="34482"/>
    <cellStyle name="Total 2 2 3 2 4 2 4" xfId="34483"/>
    <cellStyle name="Total 2 2 3 2 4 2 5" xfId="34484"/>
    <cellStyle name="Total 2 2 3 2 4 2 6" xfId="34485"/>
    <cellStyle name="Total 2 2 3 2 4 3" xfId="34486"/>
    <cellStyle name="Total 2 2 3 2 4 3 2" xfId="34487"/>
    <cellStyle name="Total 2 2 3 2 4 3 3" xfId="34488"/>
    <cellStyle name="Total 2 2 3 2 4 3 4" xfId="34489"/>
    <cellStyle name="Total 2 2 3 2 4 3 5" xfId="34490"/>
    <cellStyle name="Total 2 2 3 2 4 3 6" xfId="34491"/>
    <cellStyle name="Total 2 2 3 2 4 4" xfId="34492"/>
    <cellStyle name="Total 2 2 3 2 4 5" xfId="34493"/>
    <cellStyle name="Total 2 2 3 2 4 6" xfId="34494"/>
    <cellStyle name="Total 2 2 3 2 4 7" xfId="34495"/>
    <cellStyle name="Total 2 2 3 2 4 8" xfId="34496"/>
    <cellStyle name="Total 2 2 3 2 5" xfId="34497"/>
    <cellStyle name="Total 2 2 3 2 5 2" xfId="34498"/>
    <cellStyle name="Total 2 2 3 2 5 3" xfId="34499"/>
    <cellStyle name="Total 2 2 3 2 5 4" xfId="34500"/>
    <cellStyle name="Total 2 2 3 2 5 5" xfId="34501"/>
    <cellStyle name="Total 2 2 3 2 5 6" xfId="34502"/>
    <cellStyle name="Total 2 2 3 2 6" xfId="34503"/>
    <cellStyle name="Total 2 2 3 2 6 2" xfId="34504"/>
    <cellStyle name="Total 2 2 3 2 6 3" xfId="34505"/>
    <cellStyle name="Total 2 2 3 2 6 4" xfId="34506"/>
    <cellStyle name="Total 2 2 3 2 6 5" xfId="34507"/>
    <cellStyle name="Total 2 2 3 2 6 6" xfId="34508"/>
    <cellStyle name="Total 2 2 3 2 7" xfId="34509"/>
    <cellStyle name="Total 2 2 3 2 8" xfId="34510"/>
    <cellStyle name="Total 2 2 3 2 9" xfId="34511"/>
    <cellStyle name="Total 2 2 3 3" xfId="34512"/>
    <cellStyle name="Total 2 2 3 3 10" xfId="34513"/>
    <cellStyle name="Total 2 2 3 3 2" xfId="34514"/>
    <cellStyle name="Total 2 2 3 3 2 2" xfId="34515"/>
    <cellStyle name="Total 2 2 3 3 2 2 2" xfId="34516"/>
    <cellStyle name="Total 2 2 3 3 2 2 2 2" xfId="34517"/>
    <cellStyle name="Total 2 2 3 3 2 2 2 3" xfId="34518"/>
    <cellStyle name="Total 2 2 3 3 2 2 2 4" xfId="34519"/>
    <cellStyle name="Total 2 2 3 3 2 2 2 5" xfId="34520"/>
    <cellStyle name="Total 2 2 3 3 2 2 2 6" xfId="34521"/>
    <cellStyle name="Total 2 2 3 3 2 2 3" xfId="34522"/>
    <cellStyle name="Total 2 2 3 3 2 2 3 2" xfId="34523"/>
    <cellStyle name="Total 2 2 3 3 2 2 3 3" xfId="34524"/>
    <cellStyle name="Total 2 2 3 3 2 2 3 4" xfId="34525"/>
    <cellStyle name="Total 2 2 3 3 2 2 3 5" xfId="34526"/>
    <cellStyle name="Total 2 2 3 3 2 2 3 6" xfId="34527"/>
    <cellStyle name="Total 2 2 3 3 2 2 4" xfId="34528"/>
    <cellStyle name="Total 2 2 3 3 2 2 5" xfId="34529"/>
    <cellStyle name="Total 2 2 3 3 2 2 6" xfId="34530"/>
    <cellStyle name="Total 2 2 3 3 2 2 7" xfId="34531"/>
    <cellStyle name="Total 2 2 3 3 2 2 8" xfId="34532"/>
    <cellStyle name="Total 2 2 3 3 2 3" xfId="34533"/>
    <cellStyle name="Total 2 2 3 3 2 3 2" xfId="34534"/>
    <cellStyle name="Total 2 2 3 3 2 3 3" xfId="34535"/>
    <cellStyle name="Total 2 2 3 3 2 3 4" xfId="34536"/>
    <cellStyle name="Total 2 2 3 3 2 3 5" xfId="34537"/>
    <cellStyle name="Total 2 2 3 3 2 3 6" xfId="34538"/>
    <cellStyle name="Total 2 2 3 3 2 4" xfId="34539"/>
    <cellStyle name="Total 2 2 3 3 2 4 2" xfId="34540"/>
    <cellStyle name="Total 2 2 3 3 2 4 3" xfId="34541"/>
    <cellStyle name="Total 2 2 3 3 2 4 4" xfId="34542"/>
    <cellStyle name="Total 2 2 3 3 2 4 5" xfId="34543"/>
    <cellStyle name="Total 2 2 3 3 2 4 6" xfId="34544"/>
    <cellStyle name="Total 2 2 3 3 2 5" xfId="34545"/>
    <cellStyle name="Total 2 2 3 3 2 6" xfId="34546"/>
    <cellStyle name="Total 2 2 3 3 2 7" xfId="34547"/>
    <cellStyle name="Total 2 2 3 3 2 8" xfId="34548"/>
    <cellStyle name="Total 2 2 3 3 2 9" xfId="34549"/>
    <cellStyle name="Total 2 2 3 3 3" xfId="34550"/>
    <cellStyle name="Total 2 2 3 3 3 2" xfId="34551"/>
    <cellStyle name="Total 2 2 3 3 3 2 2" xfId="34552"/>
    <cellStyle name="Total 2 2 3 3 3 2 3" xfId="34553"/>
    <cellStyle name="Total 2 2 3 3 3 2 4" xfId="34554"/>
    <cellStyle name="Total 2 2 3 3 3 2 5" xfId="34555"/>
    <cellStyle name="Total 2 2 3 3 3 2 6" xfId="34556"/>
    <cellStyle name="Total 2 2 3 3 3 3" xfId="34557"/>
    <cellStyle name="Total 2 2 3 3 3 3 2" xfId="34558"/>
    <cellStyle name="Total 2 2 3 3 3 3 3" xfId="34559"/>
    <cellStyle name="Total 2 2 3 3 3 3 4" xfId="34560"/>
    <cellStyle name="Total 2 2 3 3 3 3 5" xfId="34561"/>
    <cellStyle name="Total 2 2 3 3 3 3 6" xfId="34562"/>
    <cellStyle name="Total 2 2 3 3 3 4" xfId="34563"/>
    <cellStyle name="Total 2 2 3 3 3 5" xfId="34564"/>
    <cellStyle name="Total 2 2 3 3 3 6" xfId="34565"/>
    <cellStyle name="Total 2 2 3 3 3 7" xfId="34566"/>
    <cellStyle name="Total 2 2 3 3 3 8" xfId="34567"/>
    <cellStyle name="Total 2 2 3 3 4" xfId="34568"/>
    <cellStyle name="Total 2 2 3 3 4 2" xfId="34569"/>
    <cellStyle name="Total 2 2 3 3 4 3" xfId="34570"/>
    <cellStyle name="Total 2 2 3 3 4 4" xfId="34571"/>
    <cellStyle name="Total 2 2 3 3 4 5" xfId="34572"/>
    <cellStyle name="Total 2 2 3 3 4 6" xfId="34573"/>
    <cellStyle name="Total 2 2 3 3 5" xfId="34574"/>
    <cellStyle name="Total 2 2 3 3 5 2" xfId="34575"/>
    <cellStyle name="Total 2 2 3 3 5 3" xfId="34576"/>
    <cellStyle name="Total 2 2 3 3 5 4" xfId="34577"/>
    <cellStyle name="Total 2 2 3 3 5 5" xfId="34578"/>
    <cellStyle name="Total 2 2 3 3 5 6" xfId="34579"/>
    <cellStyle name="Total 2 2 3 3 6" xfId="34580"/>
    <cellStyle name="Total 2 2 3 3 7" xfId="34581"/>
    <cellStyle name="Total 2 2 3 3 8" xfId="34582"/>
    <cellStyle name="Total 2 2 3 3 9" xfId="34583"/>
    <cellStyle name="Total 2 2 3 4" xfId="34584"/>
    <cellStyle name="Total 2 2 3 4 2" xfId="34585"/>
    <cellStyle name="Total 2 2 3 4 2 2" xfId="34586"/>
    <cellStyle name="Total 2 2 3 4 2 2 2" xfId="34587"/>
    <cellStyle name="Total 2 2 3 4 2 2 3" xfId="34588"/>
    <cellStyle name="Total 2 2 3 4 2 2 4" xfId="34589"/>
    <cellStyle name="Total 2 2 3 4 2 2 5" xfId="34590"/>
    <cellStyle name="Total 2 2 3 4 2 2 6" xfId="34591"/>
    <cellStyle name="Total 2 2 3 4 2 3" xfId="34592"/>
    <cellStyle name="Total 2 2 3 4 2 3 2" xfId="34593"/>
    <cellStyle name="Total 2 2 3 4 2 3 3" xfId="34594"/>
    <cellStyle name="Total 2 2 3 4 2 3 4" xfId="34595"/>
    <cellStyle name="Total 2 2 3 4 2 3 5" xfId="34596"/>
    <cellStyle name="Total 2 2 3 4 2 3 6" xfId="34597"/>
    <cellStyle name="Total 2 2 3 4 2 4" xfId="34598"/>
    <cellStyle name="Total 2 2 3 4 2 5" xfId="34599"/>
    <cellStyle name="Total 2 2 3 4 2 6" xfId="34600"/>
    <cellStyle name="Total 2 2 3 4 2 7" xfId="34601"/>
    <cellStyle name="Total 2 2 3 4 2 8" xfId="34602"/>
    <cellStyle name="Total 2 2 3 4 3" xfId="34603"/>
    <cellStyle name="Total 2 2 3 4 3 2" xfId="34604"/>
    <cellStyle name="Total 2 2 3 4 3 3" xfId="34605"/>
    <cellStyle name="Total 2 2 3 4 3 4" xfId="34606"/>
    <cellStyle name="Total 2 2 3 4 3 5" xfId="34607"/>
    <cellStyle name="Total 2 2 3 4 3 6" xfId="34608"/>
    <cellStyle name="Total 2 2 3 4 4" xfId="34609"/>
    <cellStyle name="Total 2 2 3 4 4 2" xfId="34610"/>
    <cellStyle name="Total 2 2 3 4 4 3" xfId="34611"/>
    <cellStyle name="Total 2 2 3 4 4 4" xfId="34612"/>
    <cellStyle name="Total 2 2 3 4 4 5" xfId="34613"/>
    <cellStyle name="Total 2 2 3 4 4 6" xfId="34614"/>
    <cellStyle name="Total 2 2 3 4 5" xfId="34615"/>
    <cellStyle name="Total 2 2 3 4 6" xfId="34616"/>
    <cellStyle name="Total 2 2 3 4 7" xfId="34617"/>
    <cellStyle name="Total 2 2 3 4 8" xfId="34618"/>
    <cellStyle name="Total 2 2 3 4 9" xfId="34619"/>
    <cellStyle name="Total 2 2 3 5" xfId="34620"/>
    <cellStyle name="Total 2 2 3 5 2" xfId="34621"/>
    <cellStyle name="Total 2 2 3 5 2 2" xfId="34622"/>
    <cellStyle name="Total 2 2 3 5 2 3" xfId="34623"/>
    <cellStyle name="Total 2 2 3 5 2 4" xfId="34624"/>
    <cellStyle name="Total 2 2 3 5 2 5" xfId="34625"/>
    <cellStyle name="Total 2 2 3 5 2 6" xfId="34626"/>
    <cellStyle name="Total 2 2 3 5 3" xfId="34627"/>
    <cellStyle name="Total 2 2 3 5 3 2" xfId="34628"/>
    <cellStyle name="Total 2 2 3 5 3 3" xfId="34629"/>
    <cellStyle name="Total 2 2 3 5 3 4" xfId="34630"/>
    <cellStyle name="Total 2 2 3 5 3 5" xfId="34631"/>
    <cellStyle name="Total 2 2 3 5 3 6" xfId="34632"/>
    <cellStyle name="Total 2 2 3 5 4" xfId="34633"/>
    <cellStyle name="Total 2 2 3 5 5" xfId="34634"/>
    <cellStyle name="Total 2 2 3 5 6" xfId="34635"/>
    <cellStyle name="Total 2 2 3 5 7" xfId="34636"/>
    <cellStyle name="Total 2 2 3 5 8" xfId="34637"/>
    <cellStyle name="Total 2 2 3 6" xfId="34638"/>
    <cellStyle name="Total 2 2 3 6 2" xfId="34639"/>
    <cellStyle name="Total 2 2 3 6 3" xfId="34640"/>
    <cellStyle name="Total 2 2 3 6 4" xfId="34641"/>
    <cellStyle name="Total 2 2 3 6 5" xfId="34642"/>
    <cellStyle name="Total 2 2 3 6 6" xfId="34643"/>
    <cellStyle name="Total 2 2 3 7" xfId="34644"/>
    <cellStyle name="Total 2 2 3 7 2" xfId="34645"/>
    <cellStyle name="Total 2 2 3 7 3" xfId="34646"/>
    <cellStyle name="Total 2 2 3 7 4" xfId="34647"/>
    <cellStyle name="Total 2 2 3 7 5" xfId="34648"/>
    <cellStyle name="Total 2 2 3 7 6" xfId="34649"/>
    <cellStyle name="Total 2 2 3 8" xfId="34650"/>
    <cellStyle name="Total 2 2 3 9" xfId="34651"/>
    <cellStyle name="Total 2 2 4" xfId="34652"/>
    <cellStyle name="Total 2 2 4 10" xfId="34653"/>
    <cellStyle name="Total 2 2 4 11" xfId="34654"/>
    <cellStyle name="Total 2 2 4 2" xfId="34655"/>
    <cellStyle name="Total 2 2 4 2 10" xfId="34656"/>
    <cellStyle name="Total 2 2 4 2 2" xfId="34657"/>
    <cellStyle name="Total 2 2 4 2 2 2" xfId="34658"/>
    <cellStyle name="Total 2 2 4 2 2 2 2" xfId="34659"/>
    <cellStyle name="Total 2 2 4 2 2 2 2 2" xfId="34660"/>
    <cellStyle name="Total 2 2 4 2 2 2 2 3" xfId="34661"/>
    <cellStyle name="Total 2 2 4 2 2 2 2 4" xfId="34662"/>
    <cellStyle name="Total 2 2 4 2 2 2 2 5" xfId="34663"/>
    <cellStyle name="Total 2 2 4 2 2 2 2 6" xfId="34664"/>
    <cellStyle name="Total 2 2 4 2 2 2 3" xfId="34665"/>
    <cellStyle name="Total 2 2 4 2 2 2 3 2" xfId="34666"/>
    <cellStyle name="Total 2 2 4 2 2 2 3 3" xfId="34667"/>
    <cellStyle name="Total 2 2 4 2 2 2 3 4" xfId="34668"/>
    <cellStyle name="Total 2 2 4 2 2 2 3 5" xfId="34669"/>
    <cellStyle name="Total 2 2 4 2 2 2 3 6" xfId="34670"/>
    <cellStyle name="Total 2 2 4 2 2 2 4" xfId="34671"/>
    <cellStyle name="Total 2 2 4 2 2 2 5" xfId="34672"/>
    <cellStyle name="Total 2 2 4 2 2 2 6" xfId="34673"/>
    <cellStyle name="Total 2 2 4 2 2 2 7" xfId="34674"/>
    <cellStyle name="Total 2 2 4 2 2 2 8" xfId="34675"/>
    <cellStyle name="Total 2 2 4 2 2 3" xfId="34676"/>
    <cellStyle name="Total 2 2 4 2 2 3 2" xfId="34677"/>
    <cellStyle name="Total 2 2 4 2 2 3 3" xfId="34678"/>
    <cellStyle name="Total 2 2 4 2 2 3 4" xfId="34679"/>
    <cellStyle name="Total 2 2 4 2 2 3 5" xfId="34680"/>
    <cellStyle name="Total 2 2 4 2 2 3 6" xfId="34681"/>
    <cellStyle name="Total 2 2 4 2 2 4" xfId="34682"/>
    <cellStyle name="Total 2 2 4 2 2 4 2" xfId="34683"/>
    <cellStyle name="Total 2 2 4 2 2 4 3" xfId="34684"/>
    <cellStyle name="Total 2 2 4 2 2 4 4" xfId="34685"/>
    <cellStyle name="Total 2 2 4 2 2 4 5" xfId="34686"/>
    <cellStyle name="Total 2 2 4 2 2 4 6" xfId="34687"/>
    <cellStyle name="Total 2 2 4 2 2 5" xfId="34688"/>
    <cellStyle name="Total 2 2 4 2 2 6" xfId="34689"/>
    <cellStyle name="Total 2 2 4 2 2 7" xfId="34690"/>
    <cellStyle name="Total 2 2 4 2 2 8" xfId="34691"/>
    <cellStyle name="Total 2 2 4 2 2 9" xfId="34692"/>
    <cellStyle name="Total 2 2 4 2 3" xfId="34693"/>
    <cellStyle name="Total 2 2 4 2 3 2" xfId="34694"/>
    <cellStyle name="Total 2 2 4 2 3 2 2" xfId="34695"/>
    <cellStyle name="Total 2 2 4 2 3 2 3" xfId="34696"/>
    <cellStyle name="Total 2 2 4 2 3 2 4" xfId="34697"/>
    <cellStyle name="Total 2 2 4 2 3 2 5" xfId="34698"/>
    <cellStyle name="Total 2 2 4 2 3 2 6" xfId="34699"/>
    <cellStyle name="Total 2 2 4 2 3 3" xfId="34700"/>
    <cellStyle name="Total 2 2 4 2 3 3 2" xfId="34701"/>
    <cellStyle name="Total 2 2 4 2 3 3 3" xfId="34702"/>
    <cellStyle name="Total 2 2 4 2 3 3 4" xfId="34703"/>
    <cellStyle name="Total 2 2 4 2 3 3 5" xfId="34704"/>
    <cellStyle name="Total 2 2 4 2 3 3 6" xfId="34705"/>
    <cellStyle name="Total 2 2 4 2 3 4" xfId="34706"/>
    <cellStyle name="Total 2 2 4 2 3 5" xfId="34707"/>
    <cellStyle name="Total 2 2 4 2 3 6" xfId="34708"/>
    <cellStyle name="Total 2 2 4 2 3 7" xfId="34709"/>
    <cellStyle name="Total 2 2 4 2 3 8" xfId="34710"/>
    <cellStyle name="Total 2 2 4 2 4" xfId="34711"/>
    <cellStyle name="Total 2 2 4 2 4 2" xfId="34712"/>
    <cellStyle name="Total 2 2 4 2 4 3" xfId="34713"/>
    <cellStyle name="Total 2 2 4 2 4 4" xfId="34714"/>
    <cellStyle name="Total 2 2 4 2 4 5" xfId="34715"/>
    <cellStyle name="Total 2 2 4 2 4 6" xfId="34716"/>
    <cellStyle name="Total 2 2 4 2 5" xfId="34717"/>
    <cellStyle name="Total 2 2 4 2 5 2" xfId="34718"/>
    <cellStyle name="Total 2 2 4 2 5 3" xfId="34719"/>
    <cellStyle name="Total 2 2 4 2 5 4" xfId="34720"/>
    <cellStyle name="Total 2 2 4 2 5 5" xfId="34721"/>
    <cellStyle name="Total 2 2 4 2 5 6" xfId="34722"/>
    <cellStyle name="Total 2 2 4 2 6" xfId="34723"/>
    <cellStyle name="Total 2 2 4 2 7" xfId="34724"/>
    <cellStyle name="Total 2 2 4 2 8" xfId="34725"/>
    <cellStyle name="Total 2 2 4 2 9" xfId="34726"/>
    <cellStyle name="Total 2 2 4 3" xfId="34727"/>
    <cellStyle name="Total 2 2 4 3 2" xfId="34728"/>
    <cellStyle name="Total 2 2 4 3 2 2" xfId="34729"/>
    <cellStyle name="Total 2 2 4 3 2 2 2" xfId="34730"/>
    <cellStyle name="Total 2 2 4 3 2 2 3" xfId="34731"/>
    <cellStyle name="Total 2 2 4 3 2 2 4" xfId="34732"/>
    <cellStyle name="Total 2 2 4 3 2 2 5" xfId="34733"/>
    <cellStyle name="Total 2 2 4 3 2 2 6" xfId="34734"/>
    <cellStyle name="Total 2 2 4 3 2 3" xfId="34735"/>
    <cellStyle name="Total 2 2 4 3 2 3 2" xfId="34736"/>
    <cellStyle name="Total 2 2 4 3 2 3 3" xfId="34737"/>
    <cellStyle name="Total 2 2 4 3 2 3 4" xfId="34738"/>
    <cellStyle name="Total 2 2 4 3 2 3 5" xfId="34739"/>
    <cellStyle name="Total 2 2 4 3 2 3 6" xfId="34740"/>
    <cellStyle name="Total 2 2 4 3 2 4" xfId="34741"/>
    <cellStyle name="Total 2 2 4 3 2 5" xfId="34742"/>
    <cellStyle name="Total 2 2 4 3 2 6" xfId="34743"/>
    <cellStyle name="Total 2 2 4 3 2 7" xfId="34744"/>
    <cellStyle name="Total 2 2 4 3 2 8" xfId="34745"/>
    <cellStyle name="Total 2 2 4 3 3" xfId="34746"/>
    <cellStyle name="Total 2 2 4 3 3 2" xfId="34747"/>
    <cellStyle name="Total 2 2 4 3 3 3" xfId="34748"/>
    <cellStyle name="Total 2 2 4 3 3 4" xfId="34749"/>
    <cellStyle name="Total 2 2 4 3 3 5" xfId="34750"/>
    <cellStyle name="Total 2 2 4 3 3 6" xfId="34751"/>
    <cellStyle name="Total 2 2 4 3 4" xfId="34752"/>
    <cellStyle name="Total 2 2 4 3 4 2" xfId="34753"/>
    <cellStyle name="Total 2 2 4 3 4 3" xfId="34754"/>
    <cellStyle name="Total 2 2 4 3 4 4" xfId="34755"/>
    <cellStyle name="Total 2 2 4 3 4 5" xfId="34756"/>
    <cellStyle name="Total 2 2 4 3 4 6" xfId="34757"/>
    <cellStyle name="Total 2 2 4 3 5" xfId="34758"/>
    <cellStyle name="Total 2 2 4 3 6" xfId="34759"/>
    <cellStyle name="Total 2 2 4 3 7" xfId="34760"/>
    <cellStyle name="Total 2 2 4 3 8" xfId="34761"/>
    <cellStyle name="Total 2 2 4 3 9" xfId="34762"/>
    <cellStyle name="Total 2 2 4 4" xfId="34763"/>
    <cellStyle name="Total 2 2 4 4 2" xfId="34764"/>
    <cellStyle name="Total 2 2 4 4 2 2" xfId="34765"/>
    <cellStyle name="Total 2 2 4 4 2 3" xfId="34766"/>
    <cellStyle name="Total 2 2 4 4 2 4" xfId="34767"/>
    <cellStyle name="Total 2 2 4 4 2 5" xfId="34768"/>
    <cellStyle name="Total 2 2 4 4 2 6" xfId="34769"/>
    <cellStyle name="Total 2 2 4 4 3" xfId="34770"/>
    <cellStyle name="Total 2 2 4 4 3 2" xfId="34771"/>
    <cellStyle name="Total 2 2 4 4 3 3" xfId="34772"/>
    <cellStyle name="Total 2 2 4 4 3 4" xfId="34773"/>
    <cellStyle name="Total 2 2 4 4 3 5" xfId="34774"/>
    <cellStyle name="Total 2 2 4 4 3 6" xfId="34775"/>
    <cellStyle name="Total 2 2 4 4 4" xfId="34776"/>
    <cellStyle name="Total 2 2 4 4 5" xfId="34777"/>
    <cellStyle name="Total 2 2 4 4 6" xfId="34778"/>
    <cellStyle name="Total 2 2 4 4 7" xfId="34779"/>
    <cellStyle name="Total 2 2 4 4 8" xfId="34780"/>
    <cellStyle name="Total 2 2 4 5" xfId="34781"/>
    <cellStyle name="Total 2 2 4 5 2" xfId="34782"/>
    <cellStyle name="Total 2 2 4 5 3" xfId="34783"/>
    <cellStyle name="Total 2 2 4 5 4" xfId="34784"/>
    <cellStyle name="Total 2 2 4 5 5" xfId="34785"/>
    <cellStyle name="Total 2 2 4 5 6" xfId="34786"/>
    <cellStyle name="Total 2 2 4 6" xfId="34787"/>
    <cellStyle name="Total 2 2 4 6 2" xfId="34788"/>
    <cellStyle name="Total 2 2 4 6 3" xfId="34789"/>
    <cellStyle name="Total 2 2 4 6 4" xfId="34790"/>
    <cellStyle name="Total 2 2 4 6 5" xfId="34791"/>
    <cellStyle name="Total 2 2 4 6 6" xfId="34792"/>
    <cellStyle name="Total 2 2 4 7" xfId="34793"/>
    <cellStyle name="Total 2 2 4 8" xfId="34794"/>
    <cellStyle name="Total 2 2 4 9" xfId="34795"/>
    <cellStyle name="Total 2 2 5" xfId="34796"/>
    <cellStyle name="Total 2 2 5 10" xfId="34797"/>
    <cellStyle name="Total 2 2 5 2" xfId="34798"/>
    <cellStyle name="Total 2 2 5 2 2" xfId="34799"/>
    <cellStyle name="Total 2 2 5 2 2 2" xfId="34800"/>
    <cellStyle name="Total 2 2 5 2 2 2 2" xfId="34801"/>
    <cellStyle name="Total 2 2 5 2 2 2 3" xfId="34802"/>
    <cellStyle name="Total 2 2 5 2 2 2 4" xfId="34803"/>
    <cellStyle name="Total 2 2 5 2 2 2 5" xfId="34804"/>
    <cellStyle name="Total 2 2 5 2 2 2 6" xfId="34805"/>
    <cellStyle name="Total 2 2 5 2 2 3" xfId="34806"/>
    <cellStyle name="Total 2 2 5 2 2 3 2" xfId="34807"/>
    <cellStyle name="Total 2 2 5 2 2 3 3" xfId="34808"/>
    <cellStyle name="Total 2 2 5 2 2 3 4" xfId="34809"/>
    <cellStyle name="Total 2 2 5 2 2 3 5" xfId="34810"/>
    <cellStyle name="Total 2 2 5 2 2 3 6" xfId="34811"/>
    <cellStyle name="Total 2 2 5 2 2 4" xfId="34812"/>
    <cellStyle name="Total 2 2 5 2 2 5" xfId="34813"/>
    <cellStyle name="Total 2 2 5 2 2 6" xfId="34814"/>
    <cellStyle name="Total 2 2 5 2 2 7" xfId="34815"/>
    <cellStyle name="Total 2 2 5 2 2 8" xfId="34816"/>
    <cellStyle name="Total 2 2 5 2 3" xfId="34817"/>
    <cellStyle name="Total 2 2 5 2 3 2" xfId="34818"/>
    <cellStyle name="Total 2 2 5 2 3 3" xfId="34819"/>
    <cellStyle name="Total 2 2 5 2 3 4" xfId="34820"/>
    <cellStyle name="Total 2 2 5 2 3 5" xfId="34821"/>
    <cellStyle name="Total 2 2 5 2 3 6" xfId="34822"/>
    <cellStyle name="Total 2 2 5 2 4" xfId="34823"/>
    <cellStyle name="Total 2 2 5 2 4 2" xfId="34824"/>
    <cellStyle name="Total 2 2 5 2 4 3" xfId="34825"/>
    <cellStyle name="Total 2 2 5 2 4 4" xfId="34826"/>
    <cellStyle name="Total 2 2 5 2 4 5" xfId="34827"/>
    <cellStyle name="Total 2 2 5 2 4 6" xfId="34828"/>
    <cellStyle name="Total 2 2 5 2 5" xfId="34829"/>
    <cellStyle name="Total 2 2 5 2 6" xfId="34830"/>
    <cellStyle name="Total 2 2 5 2 7" xfId="34831"/>
    <cellStyle name="Total 2 2 5 2 8" xfId="34832"/>
    <cellStyle name="Total 2 2 5 2 9" xfId="34833"/>
    <cellStyle name="Total 2 2 5 3" xfId="34834"/>
    <cellStyle name="Total 2 2 5 3 2" xfId="34835"/>
    <cellStyle name="Total 2 2 5 3 2 2" xfId="34836"/>
    <cellStyle name="Total 2 2 5 3 2 3" xfId="34837"/>
    <cellStyle name="Total 2 2 5 3 2 4" xfId="34838"/>
    <cellStyle name="Total 2 2 5 3 2 5" xfId="34839"/>
    <cellStyle name="Total 2 2 5 3 2 6" xfId="34840"/>
    <cellStyle name="Total 2 2 5 3 3" xfId="34841"/>
    <cellStyle name="Total 2 2 5 3 3 2" xfId="34842"/>
    <cellStyle name="Total 2 2 5 3 3 3" xfId="34843"/>
    <cellStyle name="Total 2 2 5 3 3 4" xfId="34844"/>
    <cellStyle name="Total 2 2 5 3 3 5" xfId="34845"/>
    <cellStyle name="Total 2 2 5 3 3 6" xfId="34846"/>
    <cellStyle name="Total 2 2 5 3 4" xfId="34847"/>
    <cellStyle name="Total 2 2 5 3 5" xfId="34848"/>
    <cellStyle name="Total 2 2 5 3 6" xfId="34849"/>
    <cellStyle name="Total 2 2 5 3 7" xfId="34850"/>
    <cellStyle name="Total 2 2 5 3 8" xfId="34851"/>
    <cellStyle name="Total 2 2 5 4" xfId="34852"/>
    <cellStyle name="Total 2 2 5 4 2" xfId="34853"/>
    <cellStyle name="Total 2 2 5 4 3" xfId="34854"/>
    <cellStyle name="Total 2 2 5 4 4" xfId="34855"/>
    <cellStyle name="Total 2 2 5 4 5" xfId="34856"/>
    <cellStyle name="Total 2 2 5 4 6" xfId="34857"/>
    <cellStyle name="Total 2 2 5 5" xfId="34858"/>
    <cellStyle name="Total 2 2 5 5 2" xfId="34859"/>
    <cellStyle name="Total 2 2 5 5 3" xfId="34860"/>
    <cellStyle name="Total 2 2 5 5 4" xfId="34861"/>
    <cellStyle name="Total 2 2 5 5 5" xfId="34862"/>
    <cellStyle name="Total 2 2 5 5 6" xfId="34863"/>
    <cellStyle name="Total 2 2 5 6" xfId="34864"/>
    <cellStyle name="Total 2 2 5 7" xfId="34865"/>
    <cellStyle name="Total 2 2 5 8" xfId="34866"/>
    <cellStyle name="Total 2 2 5 9" xfId="34867"/>
    <cellStyle name="Total 2 2 6" xfId="34868"/>
    <cellStyle name="Total 2 2 6 2" xfId="34869"/>
    <cellStyle name="Total 2 2 6 2 2" xfId="34870"/>
    <cellStyle name="Total 2 2 6 2 2 2" xfId="34871"/>
    <cellStyle name="Total 2 2 6 2 2 3" xfId="34872"/>
    <cellStyle name="Total 2 2 6 2 2 4" xfId="34873"/>
    <cellStyle name="Total 2 2 6 2 2 5" xfId="34874"/>
    <cellStyle name="Total 2 2 6 2 2 6" xfId="34875"/>
    <cellStyle name="Total 2 2 6 2 3" xfId="34876"/>
    <cellStyle name="Total 2 2 6 2 3 2" xfId="34877"/>
    <cellStyle name="Total 2 2 6 2 3 3" xfId="34878"/>
    <cellStyle name="Total 2 2 6 2 3 4" xfId="34879"/>
    <cellStyle name="Total 2 2 6 2 3 5" xfId="34880"/>
    <cellStyle name="Total 2 2 6 2 3 6" xfId="34881"/>
    <cellStyle name="Total 2 2 6 2 4" xfId="34882"/>
    <cellStyle name="Total 2 2 6 2 5" xfId="34883"/>
    <cellStyle name="Total 2 2 6 2 6" xfId="34884"/>
    <cellStyle name="Total 2 2 6 2 7" xfId="34885"/>
    <cellStyle name="Total 2 2 6 2 8" xfId="34886"/>
    <cellStyle name="Total 2 2 6 3" xfId="34887"/>
    <cellStyle name="Total 2 2 6 3 2" xfId="34888"/>
    <cellStyle name="Total 2 2 6 3 3" xfId="34889"/>
    <cellStyle name="Total 2 2 6 3 4" xfId="34890"/>
    <cellStyle name="Total 2 2 6 3 5" xfId="34891"/>
    <cellStyle name="Total 2 2 6 3 6" xfId="34892"/>
    <cellStyle name="Total 2 2 6 4" xfId="34893"/>
    <cellStyle name="Total 2 2 6 4 2" xfId="34894"/>
    <cellStyle name="Total 2 2 6 4 3" xfId="34895"/>
    <cellStyle name="Total 2 2 6 4 4" xfId="34896"/>
    <cellStyle name="Total 2 2 6 4 5" xfId="34897"/>
    <cellStyle name="Total 2 2 6 4 6" xfId="34898"/>
    <cellStyle name="Total 2 2 6 5" xfId="34899"/>
    <cellStyle name="Total 2 2 6 6" xfId="34900"/>
    <cellStyle name="Total 2 2 6 7" xfId="34901"/>
    <cellStyle name="Total 2 2 6 8" xfId="34902"/>
    <cellStyle name="Total 2 2 6 9" xfId="34903"/>
    <cellStyle name="Total 2 2 7" xfId="34904"/>
    <cellStyle name="Total 2 2 7 2" xfId="34905"/>
    <cellStyle name="Total 2 2 7 2 2" xfId="34906"/>
    <cellStyle name="Total 2 2 7 2 3" xfId="34907"/>
    <cellStyle name="Total 2 2 7 2 4" xfId="34908"/>
    <cellStyle name="Total 2 2 7 2 5" xfId="34909"/>
    <cellStyle name="Total 2 2 7 2 6" xfId="34910"/>
    <cellStyle name="Total 2 2 7 3" xfId="34911"/>
    <cellStyle name="Total 2 2 7 3 2" xfId="34912"/>
    <cellStyle name="Total 2 2 7 3 3" xfId="34913"/>
    <cellStyle name="Total 2 2 7 3 4" xfId="34914"/>
    <cellStyle name="Total 2 2 7 3 5" xfId="34915"/>
    <cellStyle name="Total 2 2 7 3 6" xfId="34916"/>
    <cellStyle name="Total 2 2 7 4" xfId="34917"/>
    <cellStyle name="Total 2 2 7 5" xfId="34918"/>
    <cellStyle name="Total 2 2 7 6" xfId="34919"/>
    <cellStyle name="Total 2 2 7 7" xfId="34920"/>
    <cellStyle name="Total 2 2 7 8" xfId="34921"/>
    <cellStyle name="Total 2 2 8" xfId="34922"/>
    <cellStyle name="Total 2 2 8 2" xfId="34923"/>
    <cellStyle name="Total 2 2 8 3" xfId="34924"/>
    <cellStyle name="Total 2 2 8 4" xfId="34925"/>
    <cellStyle name="Total 2 2 8 5" xfId="34926"/>
    <cellStyle name="Total 2 2 8 6" xfId="34927"/>
    <cellStyle name="Total 2 2 9" xfId="34928"/>
    <cellStyle name="Total 2 2 9 2" xfId="34929"/>
    <cellStyle name="Total 2 2 9 3" xfId="34930"/>
    <cellStyle name="Total 2 2 9 4" xfId="34931"/>
    <cellStyle name="Total 2 2 9 5" xfId="34932"/>
    <cellStyle name="Total 2 2 9 6" xfId="34933"/>
    <cellStyle name="Total 2 3" xfId="34934"/>
    <cellStyle name="Total 2 3 10" xfId="34935"/>
    <cellStyle name="Total 2 3 11" xfId="34936"/>
    <cellStyle name="Total 2 3 12" xfId="34937"/>
    <cellStyle name="Total 2 3 13" xfId="34938"/>
    <cellStyle name="Total 2 3 14" xfId="34939"/>
    <cellStyle name="Total 2 3 2" xfId="34940"/>
    <cellStyle name="Total 2 3 2 10" xfId="34941"/>
    <cellStyle name="Total 2 3 2 11" xfId="34942"/>
    <cellStyle name="Total 2 3 2 12" xfId="34943"/>
    <cellStyle name="Total 2 3 2 13" xfId="34944"/>
    <cellStyle name="Total 2 3 2 2" xfId="34945"/>
    <cellStyle name="Total 2 3 2 2 10" xfId="34946"/>
    <cellStyle name="Total 2 3 2 2 11" xfId="34947"/>
    <cellStyle name="Total 2 3 2 2 12" xfId="34948"/>
    <cellStyle name="Total 2 3 2 2 2" xfId="34949"/>
    <cellStyle name="Total 2 3 2 2 2 10" xfId="34950"/>
    <cellStyle name="Total 2 3 2 2 2 11" xfId="34951"/>
    <cellStyle name="Total 2 3 2 2 2 2" xfId="34952"/>
    <cellStyle name="Total 2 3 2 2 2 2 10" xfId="34953"/>
    <cellStyle name="Total 2 3 2 2 2 2 2" xfId="34954"/>
    <cellStyle name="Total 2 3 2 2 2 2 2 2" xfId="34955"/>
    <cellStyle name="Total 2 3 2 2 2 2 2 2 2" xfId="34956"/>
    <cellStyle name="Total 2 3 2 2 2 2 2 2 2 2" xfId="34957"/>
    <cellStyle name="Total 2 3 2 2 2 2 2 2 2 3" xfId="34958"/>
    <cellStyle name="Total 2 3 2 2 2 2 2 2 2 4" xfId="34959"/>
    <cellStyle name="Total 2 3 2 2 2 2 2 2 2 5" xfId="34960"/>
    <cellStyle name="Total 2 3 2 2 2 2 2 2 2 6" xfId="34961"/>
    <cellStyle name="Total 2 3 2 2 2 2 2 2 3" xfId="34962"/>
    <cellStyle name="Total 2 3 2 2 2 2 2 2 3 2" xfId="34963"/>
    <cellStyle name="Total 2 3 2 2 2 2 2 2 3 3" xfId="34964"/>
    <cellStyle name="Total 2 3 2 2 2 2 2 2 3 4" xfId="34965"/>
    <cellStyle name="Total 2 3 2 2 2 2 2 2 3 5" xfId="34966"/>
    <cellStyle name="Total 2 3 2 2 2 2 2 2 3 6" xfId="34967"/>
    <cellStyle name="Total 2 3 2 2 2 2 2 2 4" xfId="34968"/>
    <cellStyle name="Total 2 3 2 2 2 2 2 2 5" xfId="34969"/>
    <cellStyle name="Total 2 3 2 2 2 2 2 2 6" xfId="34970"/>
    <cellStyle name="Total 2 3 2 2 2 2 2 2 7" xfId="34971"/>
    <cellStyle name="Total 2 3 2 2 2 2 2 2 8" xfId="34972"/>
    <cellStyle name="Total 2 3 2 2 2 2 2 3" xfId="34973"/>
    <cellStyle name="Total 2 3 2 2 2 2 2 3 2" xfId="34974"/>
    <cellStyle name="Total 2 3 2 2 2 2 2 3 3" xfId="34975"/>
    <cellStyle name="Total 2 3 2 2 2 2 2 3 4" xfId="34976"/>
    <cellStyle name="Total 2 3 2 2 2 2 2 3 5" xfId="34977"/>
    <cellStyle name="Total 2 3 2 2 2 2 2 3 6" xfId="34978"/>
    <cellStyle name="Total 2 3 2 2 2 2 2 4" xfId="34979"/>
    <cellStyle name="Total 2 3 2 2 2 2 2 4 2" xfId="34980"/>
    <cellStyle name="Total 2 3 2 2 2 2 2 4 3" xfId="34981"/>
    <cellStyle name="Total 2 3 2 2 2 2 2 4 4" xfId="34982"/>
    <cellStyle name="Total 2 3 2 2 2 2 2 4 5" xfId="34983"/>
    <cellStyle name="Total 2 3 2 2 2 2 2 4 6" xfId="34984"/>
    <cellStyle name="Total 2 3 2 2 2 2 2 5" xfId="34985"/>
    <cellStyle name="Total 2 3 2 2 2 2 2 6" xfId="34986"/>
    <cellStyle name="Total 2 3 2 2 2 2 2 7" xfId="34987"/>
    <cellStyle name="Total 2 3 2 2 2 2 2 8" xfId="34988"/>
    <cellStyle name="Total 2 3 2 2 2 2 2 9" xfId="34989"/>
    <cellStyle name="Total 2 3 2 2 2 2 3" xfId="34990"/>
    <cellStyle name="Total 2 3 2 2 2 2 3 2" xfId="34991"/>
    <cellStyle name="Total 2 3 2 2 2 2 3 2 2" xfId="34992"/>
    <cellStyle name="Total 2 3 2 2 2 2 3 2 3" xfId="34993"/>
    <cellStyle name="Total 2 3 2 2 2 2 3 2 4" xfId="34994"/>
    <cellStyle name="Total 2 3 2 2 2 2 3 2 5" xfId="34995"/>
    <cellStyle name="Total 2 3 2 2 2 2 3 2 6" xfId="34996"/>
    <cellStyle name="Total 2 3 2 2 2 2 3 3" xfId="34997"/>
    <cellStyle name="Total 2 3 2 2 2 2 3 3 2" xfId="34998"/>
    <cellStyle name="Total 2 3 2 2 2 2 3 3 3" xfId="34999"/>
    <cellStyle name="Total 2 3 2 2 2 2 3 3 4" xfId="35000"/>
    <cellStyle name="Total 2 3 2 2 2 2 3 3 5" xfId="35001"/>
    <cellStyle name="Total 2 3 2 2 2 2 3 3 6" xfId="35002"/>
    <cellStyle name="Total 2 3 2 2 2 2 3 4" xfId="35003"/>
    <cellStyle name="Total 2 3 2 2 2 2 3 5" xfId="35004"/>
    <cellStyle name="Total 2 3 2 2 2 2 3 6" xfId="35005"/>
    <cellStyle name="Total 2 3 2 2 2 2 3 7" xfId="35006"/>
    <cellStyle name="Total 2 3 2 2 2 2 3 8" xfId="35007"/>
    <cellStyle name="Total 2 3 2 2 2 2 4" xfId="35008"/>
    <cellStyle name="Total 2 3 2 2 2 2 4 2" xfId="35009"/>
    <cellStyle name="Total 2 3 2 2 2 2 4 3" xfId="35010"/>
    <cellStyle name="Total 2 3 2 2 2 2 4 4" xfId="35011"/>
    <cellStyle name="Total 2 3 2 2 2 2 4 5" xfId="35012"/>
    <cellStyle name="Total 2 3 2 2 2 2 4 6" xfId="35013"/>
    <cellStyle name="Total 2 3 2 2 2 2 5" xfId="35014"/>
    <cellStyle name="Total 2 3 2 2 2 2 5 2" xfId="35015"/>
    <cellStyle name="Total 2 3 2 2 2 2 5 3" xfId="35016"/>
    <cellStyle name="Total 2 3 2 2 2 2 5 4" xfId="35017"/>
    <cellStyle name="Total 2 3 2 2 2 2 5 5" xfId="35018"/>
    <cellStyle name="Total 2 3 2 2 2 2 5 6" xfId="35019"/>
    <cellStyle name="Total 2 3 2 2 2 2 6" xfId="35020"/>
    <cellStyle name="Total 2 3 2 2 2 2 7" xfId="35021"/>
    <cellStyle name="Total 2 3 2 2 2 2 8" xfId="35022"/>
    <cellStyle name="Total 2 3 2 2 2 2 9" xfId="35023"/>
    <cellStyle name="Total 2 3 2 2 2 3" xfId="35024"/>
    <cellStyle name="Total 2 3 2 2 2 3 2" xfId="35025"/>
    <cellStyle name="Total 2 3 2 2 2 3 2 2" xfId="35026"/>
    <cellStyle name="Total 2 3 2 2 2 3 2 2 2" xfId="35027"/>
    <cellStyle name="Total 2 3 2 2 2 3 2 2 3" xfId="35028"/>
    <cellStyle name="Total 2 3 2 2 2 3 2 2 4" xfId="35029"/>
    <cellStyle name="Total 2 3 2 2 2 3 2 2 5" xfId="35030"/>
    <cellStyle name="Total 2 3 2 2 2 3 2 2 6" xfId="35031"/>
    <cellStyle name="Total 2 3 2 2 2 3 2 3" xfId="35032"/>
    <cellStyle name="Total 2 3 2 2 2 3 2 3 2" xfId="35033"/>
    <cellStyle name="Total 2 3 2 2 2 3 2 3 3" xfId="35034"/>
    <cellStyle name="Total 2 3 2 2 2 3 2 3 4" xfId="35035"/>
    <cellStyle name="Total 2 3 2 2 2 3 2 3 5" xfId="35036"/>
    <cellStyle name="Total 2 3 2 2 2 3 2 3 6" xfId="35037"/>
    <cellStyle name="Total 2 3 2 2 2 3 2 4" xfId="35038"/>
    <cellStyle name="Total 2 3 2 2 2 3 2 5" xfId="35039"/>
    <cellStyle name="Total 2 3 2 2 2 3 2 6" xfId="35040"/>
    <cellStyle name="Total 2 3 2 2 2 3 2 7" xfId="35041"/>
    <cellStyle name="Total 2 3 2 2 2 3 2 8" xfId="35042"/>
    <cellStyle name="Total 2 3 2 2 2 3 3" xfId="35043"/>
    <cellStyle name="Total 2 3 2 2 2 3 3 2" xfId="35044"/>
    <cellStyle name="Total 2 3 2 2 2 3 3 3" xfId="35045"/>
    <cellStyle name="Total 2 3 2 2 2 3 3 4" xfId="35046"/>
    <cellStyle name="Total 2 3 2 2 2 3 3 5" xfId="35047"/>
    <cellStyle name="Total 2 3 2 2 2 3 3 6" xfId="35048"/>
    <cellStyle name="Total 2 3 2 2 2 3 4" xfId="35049"/>
    <cellStyle name="Total 2 3 2 2 2 3 4 2" xfId="35050"/>
    <cellStyle name="Total 2 3 2 2 2 3 4 3" xfId="35051"/>
    <cellStyle name="Total 2 3 2 2 2 3 4 4" xfId="35052"/>
    <cellStyle name="Total 2 3 2 2 2 3 4 5" xfId="35053"/>
    <cellStyle name="Total 2 3 2 2 2 3 4 6" xfId="35054"/>
    <cellStyle name="Total 2 3 2 2 2 3 5" xfId="35055"/>
    <cellStyle name="Total 2 3 2 2 2 3 6" xfId="35056"/>
    <cellStyle name="Total 2 3 2 2 2 3 7" xfId="35057"/>
    <cellStyle name="Total 2 3 2 2 2 3 8" xfId="35058"/>
    <cellStyle name="Total 2 3 2 2 2 3 9" xfId="35059"/>
    <cellStyle name="Total 2 3 2 2 2 4" xfId="35060"/>
    <cellStyle name="Total 2 3 2 2 2 4 2" xfId="35061"/>
    <cellStyle name="Total 2 3 2 2 2 4 2 2" xfId="35062"/>
    <cellStyle name="Total 2 3 2 2 2 4 2 3" xfId="35063"/>
    <cellStyle name="Total 2 3 2 2 2 4 2 4" xfId="35064"/>
    <cellStyle name="Total 2 3 2 2 2 4 2 5" xfId="35065"/>
    <cellStyle name="Total 2 3 2 2 2 4 2 6" xfId="35066"/>
    <cellStyle name="Total 2 3 2 2 2 4 3" xfId="35067"/>
    <cellStyle name="Total 2 3 2 2 2 4 3 2" xfId="35068"/>
    <cellStyle name="Total 2 3 2 2 2 4 3 3" xfId="35069"/>
    <cellStyle name="Total 2 3 2 2 2 4 3 4" xfId="35070"/>
    <cellStyle name="Total 2 3 2 2 2 4 3 5" xfId="35071"/>
    <cellStyle name="Total 2 3 2 2 2 4 3 6" xfId="35072"/>
    <cellStyle name="Total 2 3 2 2 2 4 4" xfId="35073"/>
    <cellStyle name="Total 2 3 2 2 2 4 5" xfId="35074"/>
    <cellStyle name="Total 2 3 2 2 2 4 6" xfId="35075"/>
    <cellStyle name="Total 2 3 2 2 2 4 7" xfId="35076"/>
    <cellStyle name="Total 2 3 2 2 2 4 8" xfId="35077"/>
    <cellStyle name="Total 2 3 2 2 2 5" xfId="35078"/>
    <cellStyle name="Total 2 3 2 2 2 5 2" xfId="35079"/>
    <cellStyle name="Total 2 3 2 2 2 5 3" xfId="35080"/>
    <cellStyle name="Total 2 3 2 2 2 5 4" xfId="35081"/>
    <cellStyle name="Total 2 3 2 2 2 5 5" xfId="35082"/>
    <cellStyle name="Total 2 3 2 2 2 5 6" xfId="35083"/>
    <cellStyle name="Total 2 3 2 2 2 6" xfId="35084"/>
    <cellStyle name="Total 2 3 2 2 2 6 2" xfId="35085"/>
    <cellStyle name="Total 2 3 2 2 2 6 3" xfId="35086"/>
    <cellStyle name="Total 2 3 2 2 2 6 4" xfId="35087"/>
    <cellStyle name="Total 2 3 2 2 2 6 5" xfId="35088"/>
    <cellStyle name="Total 2 3 2 2 2 6 6" xfId="35089"/>
    <cellStyle name="Total 2 3 2 2 2 7" xfId="35090"/>
    <cellStyle name="Total 2 3 2 2 2 8" xfId="35091"/>
    <cellStyle name="Total 2 3 2 2 2 9" xfId="35092"/>
    <cellStyle name="Total 2 3 2 2 3" xfId="35093"/>
    <cellStyle name="Total 2 3 2 2 3 10" xfId="35094"/>
    <cellStyle name="Total 2 3 2 2 3 2" xfId="35095"/>
    <cellStyle name="Total 2 3 2 2 3 2 2" xfId="35096"/>
    <cellStyle name="Total 2 3 2 2 3 2 2 2" xfId="35097"/>
    <cellStyle name="Total 2 3 2 2 3 2 2 2 2" xfId="35098"/>
    <cellStyle name="Total 2 3 2 2 3 2 2 2 3" xfId="35099"/>
    <cellStyle name="Total 2 3 2 2 3 2 2 2 4" xfId="35100"/>
    <cellStyle name="Total 2 3 2 2 3 2 2 2 5" xfId="35101"/>
    <cellStyle name="Total 2 3 2 2 3 2 2 2 6" xfId="35102"/>
    <cellStyle name="Total 2 3 2 2 3 2 2 3" xfId="35103"/>
    <cellStyle name="Total 2 3 2 2 3 2 2 3 2" xfId="35104"/>
    <cellStyle name="Total 2 3 2 2 3 2 2 3 3" xfId="35105"/>
    <cellStyle name="Total 2 3 2 2 3 2 2 3 4" xfId="35106"/>
    <cellStyle name="Total 2 3 2 2 3 2 2 3 5" xfId="35107"/>
    <cellStyle name="Total 2 3 2 2 3 2 2 3 6" xfId="35108"/>
    <cellStyle name="Total 2 3 2 2 3 2 2 4" xfId="35109"/>
    <cellStyle name="Total 2 3 2 2 3 2 2 5" xfId="35110"/>
    <cellStyle name="Total 2 3 2 2 3 2 2 6" xfId="35111"/>
    <cellStyle name="Total 2 3 2 2 3 2 2 7" xfId="35112"/>
    <cellStyle name="Total 2 3 2 2 3 2 2 8" xfId="35113"/>
    <cellStyle name="Total 2 3 2 2 3 2 3" xfId="35114"/>
    <cellStyle name="Total 2 3 2 2 3 2 3 2" xfId="35115"/>
    <cellStyle name="Total 2 3 2 2 3 2 3 3" xfId="35116"/>
    <cellStyle name="Total 2 3 2 2 3 2 3 4" xfId="35117"/>
    <cellStyle name="Total 2 3 2 2 3 2 3 5" xfId="35118"/>
    <cellStyle name="Total 2 3 2 2 3 2 3 6" xfId="35119"/>
    <cellStyle name="Total 2 3 2 2 3 2 4" xfId="35120"/>
    <cellStyle name="Total 2 3 2 2 3 2 4 2" xfId="35121"/>
    <cellStyle name="Total 2 3 2 2 3 2 4 3" xfId="35122"/>
    <cellStyle name="Total 2 3 2 2 3 2 4 4" xfId="35123"/>
    <cellStyle name="Total 2 3 2 2 3 2 4 5" xfId="35124"/>
    <cellStyle name="Total 2 3 2 2 3 2 4 6" xfId="35125"/>
    <cellStyle name="Total 2 3 2 2 3 2 5" xfId="35126"/>
    <cellStyle name="Total 2 3 2 2 3 2 6" xfId="35127"/>
    <cellStyle name="Total 2 3 2 2 3 2 7" xfId="35128"/>
    <cellStyle name="Total 2 3 2 2 3 2 8" xfId="35129"/>
    <cellStyle name="Total 2 3 2 2 3 2 9" xfId="35130"/>
    <cellStyle name="Total 2 3 2 2 3 3" xfId="35131"/>
    <cellStyle name="Total 2 3 2 2 3 3 2" xfId="35132"/>
    <cellStyle name="Total 2 3 2 2 3 3 2 2" xfId="35133"/>
    <cellStyle name="Total 2 3 2 2 3 3 2 3" xfId="35134"/>
    <cellStyle name="Total 2 3 2 2 3 3 2 4" xfId="35135"/>
    <cellStyle name="Total 2 3 2 2 3 3 2 5" xfId="35136"/>
    <cellStyle name="Total 2 3 2 2 3 3 2 6" xfId="35137"/>
    <cellStyle name="Total 2 3 2 2 3 3 3" xfId="35138"/>
    <cellStyle name="Total 2 3 2 2 3 3 3 2" xfId="35139"/>
    <cellStyle name="Total 2 3 2 2 3 3 3 3" xfId="35140"/>
    <cellStyle name="Total 2 3 2 2 3 3 3 4" xfId="35141"/>
    <cellStyle name="Total 2 3 2 2 3 3 3 5" xfId="35142"/>
    <cellStyle name="Total 2 3 2 2 3 3 3 6" xfId="35143"/>
    <cellStyle name="Total 2 3 2 2 3 3 4" xfId="35144"/>
    <cellStyle name="Total 2 3 2 2 3 3 5" xfId="35145"/>
    <cellStyle name="Total 2 3 2 2 3 3 6" xfId="35146"/>
    <cellStyle name="Total 2 3 2 2 3 3 7" xfId="35147"/>
    <cellStyle name="Total 2 3 2 2 3 3 8" xfId="35148"/>
    <cellStyle name="Total 2 3 2 2 3 4" xfId="35149"/>
    <cellStyle name="Total 2 3 2 2 3 4 2" xfId="35150"/>
    <cellStyle name="Total 2 3 2 2 3 4 3" xfId="35151"/>
    <cellStyle name="Total 2 3 2 2 3 4 4" xfId="35152"/>
    <cellStyle name="Total 2 3 2 2 3 4 5" xfId="35153"/>
    <cellStyle name="Total 2 3 2 2 3 4 6" xfId="35154"/>
    <cellStyle name="Total 2 3 2 2 3 5" xfId="35155"/>
    <cellStyle name="Total 2 3 2 2 3 5 2" xfId="35156"/>
    <cellStyle name="Total 2 3 2 2 3 5 3" xfId="35157"/>
    <cellStyle name="Total 2 3 2 2 3 5 4" xfId="35158"/>
    <cellStyle name="Total 2 3 2 2 3 5 5" xfId="35159"/>
    <cellStyle name="Total 2 3 2 2 3 5 6" xfId="35160"/>
    <cellStyle name="Total 2 3 2 2 3 6" xfId="35161"/>
    <cellStyle name="Total 2 3 2 2 3 7" xfId="35162"/>
    <cellStyle name="Total 2 3 2 2 3 8" xfId="35163"/>
    <cellStyle name="Total 2 3 2 2 3 9" xfId="35164"/>
    <cellStyle name="Total 2 3 2 2 4" xfId="35165"/>
    <cellStyle name="Total 2 3 2 2 4 2" xfId="35166"/>
    <cellStyle name="Total 2 3 2 2 4 2 2" xfId="35167"/>
    <cellStyle name="Total 2 3 2 2 4 2 2 2" xfId="35168"/>
    <cellStyle name="Total 2 3 2 2 4 2 2 3" xfId="35169"/>
    <cellStyle name="Total 2 3 2 2 4 2 2 4" xfId="35170"/>
    <cellStyle name="Total 2 3 2 2 4 2 2 5" xfId="35171"/>
    <cellStyle name="Total 2 3 2 2 4 2 2 6" xfId="35172"/>
    <cellStyle name="Total 2 3 2 2 4 2 3" xfId="35173"/>
    <cellStyle name="Total 2 3 2 2 4 2 3 2" xfId="35174"/>
    <cellStyle name="Total 2 3 2 2 4 2 3 3" xfId="35175"/>
    <cellStyle name="Total 2 3 2 2 4 2 3 4" xfId="35176"/>
    <cellStyle name="Total 2 3 2 2 4 2 3 5" xfId="35177"/>
    <cellStyle name="Total 2 3 2 2 4 2 3 6" xfId="35178"/>
    <cellStyle name="Total 2 3 2 2 4 2 4" xfId="35179"/>
    <cellStyle name="Total 2 3 2 2 4 2 5" xfId="35180"/>
    <cellStyle name="Total 2 3 2 2 4 2 6" xfId="35181"/>
    <cellStyle name="Total 2 3 2 2 4 2 7" xfId="35182"/>
    <cellStyle name="Total 2 3 2 2 4 2 8" xfId="35183"/>
    <cellStyle name="Total 2 3 2 2 4 3" xfId="35184"/>
    <cellStyle name="Total 2 3 2 2 4 3 2" xfId="35185"/>
    <cellStyle name="Total 2 3 2 2 4 3 3" xfId="35186"/>
    <cellStyle name="Total 2 3 2 2 4 3 4" xfId="35187"/>
    <cellStyle name="Total 2 3 2 2 4 3 5" xfId="35188"/>
    <cellStyle name="Total 2 3 2 2 4 3 6" xfId="35189"/>
    <cellStyle name="Total 2 3 2 2 4 4" xfId="35190"/>
    <cellStyle name="Total 2 3 2 2 4 4 2" xfId="35191"/>
    <cellStyle name="Total 2 3 2 2 4 4 3" xfId="35192"/>
    <cellStyle name="Total 2 3 2 2 4 4 4" xfId="35193"/>
    <cellStyle name="Total 2 3 2 2 4 4 5" xfId="35194"/>
    <cellStyle name="Total 2 3 2 2 4 4 6" xfId="35195"/>
    <cellStyle name="Total 2 3 2 2 4 5" xfId="35196"/>
    <cellStyle name="Total 2 3 2 2 4 6" xfId="35197"/>
    <cellStyle name="Total 2 3 2 2 4 7" xfId="35198"/>
    <cellStyle name="Total 2 3 2 2 4 8" xfId="35199"/>
    <cellStyle name="Total 2 3 2 2 4 9" xfId="35200"/>
    <cellStyle name="Total 2 3 2 2 5" xfId="35201"/>
    <cellStyle name="Total 2 3 2 2 5 2" xfId="35202"/>
    <cellStyle name="Total 2 3 2 2 5 2 2" xfId="35203"/>
    <cellStyle name="Total 2 3 2 2 5 2 3" xfId="35204"/>
    <cellStyle name="Total 2 3 2 2 5 2 4" xfId="35205"/>
    <cellStyle name="Total 2 3 2 2 5 2 5" xfId="35206"/>
    <cellStyle name="Total 2 3 2 2 5 2 6" xfId="35207"/>
    <cellStyle name="Total 2 3 2 2 5 3" xfId="35208"/>
    <cellStyle name="Total 2 3 2 2 5 3 2" xfId="35209"/>
    <cellStyle name="Total 2 3 2 2 5 3 3" xfId="35210"/>
    <cellStyle name="Total 2 3 2 2 5 3 4" xfId="35211"/>
    <cellStyle name="Total 2 3 2 2 5 3 5" xfId="35212"/>
    <cellStyle name="Total 2 3 2 2 5 3 6" xfId="35213"/>
    <cellStyle name="Total 2 3 2 2 5 4" xfId="35214"/>
    <cellStyle name="Total 2 3 2 2 5 5" xfId="35215"/>
    <cellStyle name="Total 2 3 2 2 5 6" xfId="35216"/>
    <cellStyle name="Total 2 3 2 2 5 7" xfId="35217"/>
    <cellStyle name="Total 2 3 2 2 5 8" xfId="35218"/>
    <cellStyle name="Total 2 3 2 2 6" xfId="35219"/>
    <cellStyle name="Total 2 3 2 2 6 2" xfId="35220"/>
    <cellStyle name="Total 2 3 2 2 6 3" xfId="35221"/>
    <cellStyle name="Total 2 3 2 2 6 4" xfId="35222"/>
    <cellStyle name="Total 2 3 2 2 6 5" xfId="35223"/>
    <cellStyle name="Total 2 3 2 2 6 6" xfId="35224"/>
    <cellStyle name="Total 2 3 2 2 7" xfId="35225"/>
    <cellStyle name="Total 2 3 2 2 7 2" xfId="35226"/>
    <cellStyle name="Total 2 3 2 2 7 3" xfId="35227"/>
    <cellStyle name="Total 2 3 2 2 7 4" xfId="35228"/>
    <cellStyle name="Total 2 3 2 2 7 5" xfId="35229"/>
    <cellStyle name="Total 2 3 2 2 7 6" xfId="35230"/>
    <cellStyle name="Total 2 3 2 2 8" xfId="35231"/>
    <cellStyle name="Total 2 3 2 2 9" xfId="35232"/>
    <cellStyle name="Total 2 3 2 3" xfId="35233"/>
    <cellStyle name="Total 2 3 2 3 10" xfId="35234"/>
    <cellStyle name="Total 2 3 2 3 11" xfId="35235"/>
    <cellStyle name="Total 2 3 2 3 2" xfId="35236"/>
    <cellStyle name="Total 2 3 2 3 2 10" xfId="35237"/>
    <cellStyle name="Total 2 3 2 3 2 2" xfId="35238"/>
    <cellStyle name="Total 2 3 2 3 2 2 2" xfId="35239"/>
    <cellStyle name="Total 2 3 2 3 2 2 2 2" xfId="35240"/>
    <cellStyle name="Total 2 3 2 3 2 2 2 2 2" xfId="35241"/>
    <cellStyle name="Total 2 3 2 3 2 2 2 2 3" xfId="35242"/>
    <cellStyle name="Total 2 3 2 3 2 2 2 2 4" xfId="35243"/>
    <cellStyle name="Total 2 3 2 3 2 2 2 2 5" xfId="35244"/>
    <cellStyle name="Total 2 3 2 3 2 2 2 2 6" xfId="35245"/>
    <cellStyle name="Total 2 3 2 3 2 2 2 3" xfId="35246"/>
    <cellStyle name="Total 2 3 2 3 2 2 2 3 2" xfId="35247"/>
    <cellStyle name="Total 2 3 2 3 2 2 2 3 3" xfId="35248"/>
    <cellStyle name="Total 2 3 2 3 2 2 2 3 4" xfId="35249"/>
    <cellStyle name="Total 2 3 2 3 2 2 2 3 5" xfId="35250"/>
    <cellStyle name="Total 2 3 2 3 2 2 2 3 6" xfId="35251"/>
    <cellStyle name="Total 2 3 2 3 2 2 2 4" xfId="35252"/>
    <cellStyle name="Total 2 3 2 3 2 2 2 5" xfId="35253"/>
    <cellStyle name="Total 2 3 2 3 2 2 2 6" xfId="35254"/>
    <cellStyle name="Total 2 3 2 3 2 2 2 7" xfId="35255"/>
    <cellStyle name="Total 2 3 2 3 2 2 2 8" xfId="35256"/>
    <cellStyle name="Total 2 3 2 3 2 2 3" xfId="35257"/>
    <cellStyle name="Total 2 3 2 3 2 2 3 2" xfId="35258"/>
    <cellStyle name="Total 2 3 2 3 2 2 3 3" xfId="35259"/>
    <cellStyle name="Total 2 3 2 3 2 2 3 4" xfId="35260"/>
    <cellStyle name="Total 2 3 2 3 2 2 3 5" xfId="35261"/>
    <cellStyle name="Total 2 3 2 3 2 2 3 6" xfId="35262"/>
    <cellStyle name="Total 2 3 2 3 2 2 4" xfId="35263"/>
    <cellStyle name="Total 2 3 2 3 2 2 4 2" xfId="35264"/>
    <cellStyle name="Total 2 3 2 3 2 2 4 3" xfId="35265"/>
    <cellStyle name="Total 2 3 2 3 2 2 4 4" xfId="35266"/>
    <cellStyle name="Total 2 3 2 3 2 2 4 5" xfId="35267"/>
    <cellStyle name="Total 2 3 2 3 2 2 4 6" xfId="35268"/>
    <cellStyle name="Total 2 3 2 3 2 2 5" xfId="35269"/>
    <cellStyle name="Total 2 3 2 3 2 2 6" xfId="35270"/>
    <cellStyle name="Total 2 3 2 3 2 2 7" xfId="35271"/>
    <cellStyle name="Total 2 3 2 3 2 2 8" xfId="35272"/>
    <cellStyle name="Total 2 3 2 3 2 2 9" xfId="35273"/>
    <cellStyle name="Total 2 3 2 3 2 3" xfId="35274"/>
    <cellStyle name="Total 2 3 2 3 2 3 2" xfId="35275"/>
    <cellStyle name="Total 2 3 2 3 2 3 2 2" xfId="35276"/>
    <cellStyle name="Total 2 3 2 3 2 3 2 3" xfId="35277"/>
    <cellStyle name="Total 2 3 2 3 2 3 2 4" xfId="35278"/>
    <cellStyle name="Total 2 3 2 3 2 3 2 5" xfId="35279"/>
    <cellStyle name="Total 2 3 2 3 2 3 2 6" xfId="35280"/>
    <cellStyle name="Total 2 3 2 3 2 3 3" xfId="35281"/>
    <cellStyle name="Total 2 3 2 3 2 3 3 2" xfId="35282"/>
    <cellStyle name="Total 2 3 2 3 2 3 3 3" xfId="35283"/>
    <cellStyle name="Total 2 3 2 3 2 3 3 4" xfId="35284"/>
    <cellStyle name="Total 2 3 2 3 2 3 3 5" xfId="35285"/>
    <cellStyle name="Total 2 3 2 3 2 3 3 6" xfId="35286"/>
    <cellStyle name="Total 2 3 2 3 2 3 4" xfId="35287"/>
    <cellStyle name="Total 2 3 2 3 2 3 5" xfId="35288"/>
    <cellStyle name="Total 2 3 2 3 2 3 6" xfId="35289"/>
    <cellStyle name="Total 2 3 2 3 2 3 7" xfId="35290"/>
    <cellStyle name="Total 2 3 2 3 2 3 8" xfId="35291"/>
    <cellStyle name="Total 2 3 2 3 2 4" xfId="35292"/>
    <cellStyle name="Total 2 3 2 3 2 4 2" xfId="35293"/>
    <cellStyle name="Total 2 3 2 3 2 4 3" xfId="35294"/>
    <cellStyle name="Total 2 3 2 3 2 4 4" xfId="35295"/>
    <cellStyle name="Total 2 3 2 3 2 4 5" xfId="35296"/>
    <cellStyle name="Total 2 3 2 3 2 4 6" xfId="35297"/>
    <cellStyle name="Total 2 3 2 3 2 5" xfId="35298"/>
    <cellStyle name="Total 2 3 2 3 2 5 2" xfId="35299"/>
    <cellStyle name="Total 2 3 2 3 2 5 3" xfId="35300"/>
    <cellStyle name="Total 2 3 2 3 2 5 4" xfId="35301"/>
    <cellStyle name="Total 2 3 2 3 2 5 5" xfId="35302"/>
    <cellStyle name="Total 2 3 2 3 2 5 6" xfId="35303"/>
    <cellStyle name="Total 2 3 2 3 2 6" xfId="35304"/>
    <cellStyle name="Total 2 3 2 3 2 7" xfId="35305"/>
    <cellStyle name="Total 2 3 2 3 2 8" xfId="35306"/>
    <cellStyle name="Total 2 3 2 3 2 9" xfId="35307"/>
    <cellStyle name="Total 2 3 2 3 3" xfId="35308"/>
    <cellStyle name="Total 2 3 2 3 3 2" xfId="35309"/>
    <cellStyle name="Total 2 3 2 3 3 2 2" xfId="35310"/>
    <cellStyle name="Total 2 3 2 3 3 2 2 2" xfId="35311"/>
    <cellStyle name="Total 2 3 2 3 3 2 2 3" xfId="35312"/>
    <cellStyle name="Total 2 3 2 3 3 2 2 4" xfId="35313"/>
    <cellStyle name="Total 2 3 2 3 3 2 2 5" xfId="35314"/>
    <cellStyle name="Total 2 3 2 3 3 2 2 6" xfId="35315"/>
    <cellStyle name="Total 2 3 2 3 3 2 3" xfId="35316"/>
    <cellStyle name="Total 2 3 2 3 3 2 3 2" xfId="35317"/>
    <cellStyle name="Total 2 3 2 3 3 2 3 3" xfId="35318"/>
    <cellStyle name="Total 2 3 2 3 3 2 3 4" xfId="35319"/>
    <cellStyle name="Total 2 3 2 3 3 2 3 5" xfId="35320"/>
    <cellStyle name="Total 2 3 2 3 3 2 3 6" xfId="35321"/>
    <cellStyle name="Total 2 3 2 3 3 2 4" xfId="35322"/>
    <cellStyle name="Total 2 3 2 3 3 2 5" xfId="35323"/>
    <cellStyle name="Total 2 3 2 3 3 2 6" xfId="35324"/>
    <cellStyle name="Total 2 3 2 3 3 2 7" xfId="35325"/>
    <cellStyle name="Total 2 3 2 3 3 2 8" xfId="35326"/>
    <cellStyle name="Total 2 3 2 3 3 3" xfId="35327"/>
    <cellStyle name="Total 2 3 2 3 3 3 2" xfId="35328"/>
    <cellStyle name="Total 2 3 2 3 3 3 3" xfId="35329"/>
    <cellStyle name="Total 2 3 2 3 3 3 4" xfId="35330"/>
    <cellStyle name="Total 2 3 2 3 3 3 5" xfId="35331"/>
    <cellStyle name="Total 2 3 2 3 3 3 6" xfId="35332"/>
    <cellStyle name="Total 2 3 2 3 3 4" xfId="35333"/>
    <cellStyle name="Total 2 3 2 3 3 4 2" xfId="35334"/>
    <cellStyle name="Total 2 3 2 3 3 4 3" xfId="35335"/>
    <cellStyle name="Total 2 3 2 3 3 4 4" xfId="35336"/>
    <cellStyle name="Total 2 3 2 3 3 4 5" xfId="35337"/>
    <cellStyle name="Total 2 3 2 3 3 4 6" xfId="35338"/>
    <cellStyle name="Total 2 3 2 3 3 5" xfId="35339"/>
    <cellStyle name="Total 2 3 2 3 3 6" xfId="35340"/>
    <cellStyle name="Total 2 3 2 3 3 7" xfId="35341"/>
    <cellStyle name="Total 2 3 2 3 3 8" xfId="35342"/>
    <cellStyle name="Total 2 3 2 3 3 9" xfId="35343"/>
    <cellStyle name="Total 2 3 2 3 4" xfId="35344"/>
    <cellStyle name="Total 2 3 2 3 4 2" xfId="35345"/>
    <cellStyle name="Total 2 3 2 3 4 2 2" xfId="35346"/>
    <cellStyle name="Total 2 3 2 3 4 2 3" xfId="35347"/>
    <cellStyle name="Total 2 3 2 3 4 2 4" xfId="35348"/>
    <cellStyle name="Total 2 3 2 3 4 2 5" xfId="35349"/>
    <cellStyle name="Total 2 3 2 3 4 2 6" xfId="35350"/>
    <cellStyle name="Total 2 3 2 3 4 3" xfId="35351"/>
    <cellStyle name="Total 2 3 2 3 4 3 2" xfId="35352"/>
    <cellStyle name="Total 2 3 2 3 4 3 3" xfId="35353"/>
    <cellStyle name="Total 2 3 2 3 4 3 4" xfId="35354"/>
    <cellStyle name="Total 2 3 2 3 4 3 5" xfId="35355"/>
    <cellStyle name="Total 2 3 2 3 4 3 6" xfId="35356"/>
    <cellStyle name="Total 2 3 2 3 4 4" xfId="35357"/>
    <cellStyle name="Total 2 3 2 3 4 5" xfId="35358"/>
    <cellStyle name="Total 2 3 2 3 4 6" xfId="35359"/>
    <cellStyle name="Total 2 3 2 3 4 7" xfId="35360"/>
    <cellStyle name="Total 2 3 2 3 4 8" xfId="35361"/>
    <cellStyle name="Total 2 3 2 3 5" xfId="35362"/>
    <cellStyle name="Total 2 3 2 3 5 2" xfId="35363"/>
    <cellStyle name="Total 2 3 2 3 5 3" xfId="35364"/>
    <cellStyle name="Total 2 3 2 3 5 4" xfId="35365"/>
    <cellStyle name="Total 2 3 2 3 5 5" xfId="35366"/>
    <cellStyle name="Total 2 3 2 3 5 6" xfId="35367"/>
    <cellStyle name="Total 2 3 2 3 6" xfId="35368"/>
    <cellStyle name="Total 2 3 2 3 6 2" xfId="35369"/>
    <cellStyle name="Total 2 3 2 3 6 3" xfId="35370"/>
    <cellStyle name="Total 2 3 2 3 6 4" xfId="35371"/>
    <cellStyle name="Total 2 3 2 3 6 5" xfId="35372"/>
    <cellStyle name="Total 2 3 2 3 6 6" xfId="35373"/>
    <cellStyle name="Total 2 3 2 3 7" xfId="35374"/>
    <cellStyle name="Total 2 3 2 3 8" xfId="35375"/>
    <cellStyle name="Total 2 3 2 3 9" xfId="35376"/>
    <cellStyle name="Total 2 3 2 4" xfId="35377"/>
    <cellStyle name="Total 2 3 2 4 10" xfId="35378"/>
    <cellStyle name="Total 2 3 2 4 2" xfId="35379"/>
    <cellStyle name="Total 2 3 2 4 2 2" xfId="35380"/>
    <cellStyle name="Total 2 3 2 4 2 2 2" xfId="35381"/>
    <cellStyle name="Total 2 3 2 4 2 2 2 2" xfId="35382"/>
    <cellStyle name="Total 2 3 2 4 2 2 2 3" xfId="35383"/>
    <cellStyle name="Total 2 3 2 4 2 2 2 4" xfId="35384"/>
    <cellStyle name="Total 2 3 2 4 2 2 2 5" xfId="35385"/>
    <cellStyle name="Total 2 3 2 4 2 2 2 6" xfId="35386"/>
    <cellStyle name="Total 2 3 2 4 2 2 3" xfId="35387"/>
    <cellStyle name="Total 2 3 2 4 2 2 3 2" xfId="35388"/>
    <cellStyle name="Total 2 3 2 4 2 2 3 3" xfId="35389"/>
    <cellStyle name="Total 2 3 2 4 2 2 3 4" xfId="35390"/>
    <cellStyle name="Total 2 3 2 4 2 2 3 5" xfId="35391"/>
    <cellStyle name="Total 2 3 2 4 2 2 3 6" xfId="35392"/>
    <cellStyle name="Total 2 3 2 4 2 2 4" xfId="35393"/>
    <cellStyle name="Total 2 3 2 4 2 2 5" xfId="35394"/>
    <cellStyle name="Total 2 3 2 4 2 2 6" xfId="35395"/>
    <cellStyle name="Total 2 3 2 4 2 2 7" xfId="35396"/>
    <cellStyle name="Total 2 3 2 4 2 2 8" xfId="35397"/>
    <cellStyle name="Total 2 3 2 4 2 3" xfId="35398"/>
    <cellStyle name="Total 2 3 2 4 2 3 2" xfId="35399"/>
    <cellStyle name="Total 2 3 2 4 2 3 3" xfId="35400"/>
    <cellStyle name="Total 2 3 2 4 2 3 4" xfId="35401"/>
    <cellStyle name="Total 2 3 2 4 2 3 5" xfId="35402"/>
    <cellStyle name="Total 2 3 2 4 2 3 6" xfId="35403"/>
    <cellStyle name="Total 2 3 2 4 2 4" xfId="35404"/>
    <cellStyle name="Total 2 3 2 4 2 4 2" xfId="35405"/>
    <cellStyle name="Total 2 3 2 4 2 4 3" xfId="35406"/>
    <cellStyle name="Total 2 3 2 4 2 4 4" xfId="35407"/>
    <cellStyle name="Total 2 3 2 4 2 4 5" xfId="35408"/>
    <cellStyle name="Total 2 3 2 4 2 4 6" xfId="35409"/>
    <cellStyle name="Total 2 3 2 4 2 5" xfId="35410"/>
    <cellStyle name="Total 2 3 2 4 2 6" xfId="35411"/>
    <cellStyle name="Total 2 3 2 4 2 7" xfId="35412"/>
    <cellStyle name="Total 2 3 2 4 2 8" xfId="35413"/>
    <cellStyle name="Total 2 3 2 4 2 9" xfId="35414"/>
    <cellStyle name="Total 2 3 2 4 3" xfId="35415"/>
    <cellStyle name="Total 2 3 2 4 3 2" xfId="35416"/>
    <cellStyle name="Total 2 3 2 4 3 2 2" xfId="35417"/>
    <cellStyle name="Total 2 3 2 4 3 2 3" xfId="35418"/>
    <cellStyle name="Total 2 3 2 4 3 2 4" xfId="35419"/>
    <cellStyle name="Total 2 3 2 4 3 2 5" xfId="35420"/>
    <cellStyle name="Total 2 3 2 4 3 2 6" xfId="35421"/>
    <cellStyle name="Total 2 3 2 4 3 3" xfId="35422"/>
    <cellStyle name="Total 2 3 2 4 3 3 2" xfId="35423"/>
    <cellStyle name="Total 2 3 2 4 3 3 3" xfId="35424"/>
    <cellStyle name="Total 2 3 2 4 3 3 4" xfId="35425"/>
    <cellStyle name="Total 2 3 2 4 3 3 5" xfId="35426"/>
    <cellStyle name="Total 2 3 2 4 3 3 6" xfId="35427"/>
    <cellStyle name="Total 2 3 2 4 3 4" xfId="35428"/>
    <cellStyle name="Total 2 3 2 4 3 5" xfId="35429"/>
    <cellStyle name="Total 2 3 2 4 3 6" xfId="35430"/>
    <cellStyle name="Total 2 3 2 4 3 7" xfId="35431"/>
    <cellStyle name="Total 2 3 2 4 3 8" xfId="35432"/>
    <cellStyle name="Total 2 3 2 4 4" xfId="35433"/>
    <cellStyle name="Total 2 3 2 4 4 2" xfId="35434"/>
    <cellStyle name="Total 2 3 2 4 4 3" xfId="35435"/>
    <cellStyle name="Total 2 3 2 4 4 4" xfId="35436"/>
    <cellStyle name="Total 2 3 2 4 4 5" xfId="35437"/>
    <cellStyle name="Total 2 3 2 4 4 6" xfId="35438"/>
    <cellStyle name="Total 2 3 2 4 5" xfId="35439"/>
    <cellStyle name="Total 2 3 2 4 5 2" xfId="35440"/>
    <cellStyle name="Total 2 3 2 4 5 3" xfId="35441"/>
    <cellStyle name="Total 2 3 2 4 5 4" xfId="35442"/>
    <cellStyle name="Total 2 3 2 4 5 5" xfId="35443"/>
    <cellStyle name="Total 2 3 2 4 5 6" xfId="35444"/>
    <cellStyle name="Total 2 3 2 4 6" xfId="35445"/>
    <cellStyle name="Total 2 3 2 4 7" xfId="35446"/>
    <cellStyle name="Total 2 3 2 4 8" xfId="35447"/>
    <cellStyle name="Total 2 3 2 4 9" xfId="35448"/>
    <cellStyle name="Total 2 3 2 5" xfId="35449"/>
    <cellStyle name="Total 2 3 2 5 2" xfId="35450"/>
    <cellStyle name="Total 2 3 2 5 2 2" xfId="35451"/>
    <cellStyle name="Total 2 3 2 5 2 2 2" xfId="35452"/>
    <cellStyle name="Total 2 3 2 5 2 2 3" xfId="35453"/>
    <cellStyle name="Total 2 3 2 5 2 2 4" xfId="35454"/>
    <cellStyle name="Total 2 3 2 5 2 2 5" xfId="35455"/>
    <cellStyle name="Total 2 3 2 5 2 2 6" xfId="35456"/>
    <cellStyle name="Total 2 3 2 5 2 3" xfId="35457"/>
    <cellStyle name="Total 2 3 2 5 2 3 2" xfId="35458"/>
    <cellStyle name="Total 2 3 2 5 2 3 3" xfId="35459"/>
    <cellStyle name="Total 2 3 2 5 2 3 4" xfId="35460"/>
    <cellStyle name="Total 2 3 2 5 2 3 5" xfId="35461"/>
    <cellStyle name="Total 2 3 2 5 2 3 6" xfId="35462"/>
    <cellStyle name="Total 2 3 2 5 2 4" xfId="35463"/>
    <cellStyle name="Total 2 3 2 5 2 5" xfId="35464"/>
    <cellStyle name="Total 2 3 2 5 2 6" xfId="35465"/>
    <cellStyle name="Total 2 3 2 5 2 7" xfId="35466"/>
    <cellStyle name="Total 2 3 2 5 2 8" xfId="35467"/>
    <cellStyle name="Total 2 3 2 5 3" xfId="35468"/>
    <cellStyle name="Total 2 3 2 5 3 2" xfId="35469"/>
    <cellStyle name="Total 2 3 2 5 3 3" xfId="35470"/>
    <cellStyle name="Total 2 3 2 5 3 4" xfId="35471"/>
    <cellStyle name="Total 2 3 2 5 3 5" xfId="35472"/>
    <cellStyle name="Total 2 3 2 5 3 6" xfId="35473"/>
    <cellStyle name="Total 2 3 2 5 4" xfId="35474"/>
    <cellStyle name="Total 2 3 2 5 4 2" xfId="35475"/>
    <cellStyle name="Total 2 3 2 5 4 3" xfId="35476"/>
    <cellStyle name="Total 2 3 2 5 4 4" xfId="35477"/>
    <cellStyle name="Total 2 3 2 5 4 5" xfId="35478"/>
    <cellStyle name="Total 2 3 2 5 4 6" xfId="35479"/>
    <cellStyle name="Total 2 3 2 5 5" xfId="35480"/>
    <cellStyle name="Total 2 3 2 5 6" xfId="35481"/>
    <cellStyle name="Total 2 3 2 5 7" xfId="35482"/>
    <cellStyle name="Total 2 3 2 5 8" xfId="35483"/>
    <cellStyle name="Total 2 3 2 5 9" xfId="35484"/>
    <cellStyle name="Total 2 3 2 6" xfId="35485"/>
    <cellStyle name="Total 2 3 2 6 2" xfId="35486"/>
    <cellStyle name="Total 2 3 2 6 2 2" xfId="35487"/>
    <cellStyle name="Total 2 3 2 6 2 3" xfId="35488"/>
    <cellStyle name="Total 2 3 2 6 2 4" xfId="35489"/>
    <cellStyle name="Total 2 3 2 6 2 5" xfId="35490"/>
    <cellStyle name="Total 2 3 2 6 2 6" xfId="35491"/>
    <cellStyle name="Total 2 3 2 6 3" xfId="35492"/>
    <cellStyle name="Total 2 3 2 6 3 2" xfId="35493"/>
    <cellStyle name="Total 2 3 2 6 3 3" xfId="35494"/>
    <cellStyle name="Total 2 3 2 6 3 4" xfId="35495"/>
    <cellStyle name="Total 2 3 2 6 3 5" xfId="35496"/>
    <cellStyle name="Total 2 3 2 6 3 6" xfId="35497"/>
    <cellStyle name="Total 2 3 2 6 4" xfId="35498"/>
    <cellStyle name="Total 2 3 2 6 5" xfId="35499"/>
    <cellStyle name="Total 2 3 2 6 6" xfId="35500"/>
    <cellStyle name="Total 2 3 2 6 7" xfId="35501"/>
    <cellStyle name="Total 2 3 2 6 8" xfId="35502"/>
    <cellStyle name="Total 2 3 2 7" xfId="35503"/>
    <cellStyle name="Total 2 3 2 7 2" xfId="35504"/>
    <cellStyle name="Total 2 3 2 7 3" xfId="35505"/>
    <cellStyle name="Total 2 3 2 7 4" xfId="35506"/>
    <cellStyle name="Total 2 3 2 7 5" xfId="35507"/>
    <cellStyle name="Total 2 3 2 7 6" xfId="35508"/>
    <cellStyle name="Total 2 3 2 8" xfId="35509"/>
    <cellStyle name="Total 2 3 2 8 2" xfId="35510"/>
    <cellStyle name="Total 2 3 2 8 3" xfId="35511"/>
    <cellStyle name="Total 2 3 2 8 4" xfId="35512"/>
    <cellStyle name="Total 2 3 2 8 5" xfId="35513"/>
    <cellStyle name="Total 2 3 2 8 6" xfId="35514"/>
    <cellStyle name="Total 2 3 2 9" xfId="35515"/>
    <cellStyle name="Total 2 3 3" xfId="35516"/>
    <cellStyle name="Total 2 3 3 10" xfId="35517"/>
    <cellStyle name="Total 2 3 3 11" xfId="35518"/>
    <cellStyle name="Total 2 3 3 12" xfId="35519"/>
    <cellStyle name="Total 2 3 3 2" xfId="35520"/>
    <cellStyle name="Total 2 3 3 2 10" xfId="35521"/>
    <cellStyle name="Total 2 3 3 2 11" xfId="35522"/>
    <cellStyle name="Total 2 3 3 2 2" xfId="35523"/>
    <cellStyle name="Total 2 3 3 2 2 10" xfId="35524"/>
    <cellStyle name="Total 2 3 3 2 2 2" xfId="35525"/>
    <cellStyle name="Total 2 3 3 2 2 2 2" xfId="35526"/>
    <cellStyle name="Total 2 3 3 2 2 2 2 2" xfId="35527"/>
    <cellStyle name="Total 2 3 3 2 2 2 2 2 2" xfId="35528"/>
    <cellStyle name="Total 2 3 3 2 2 2 2 2 3" xfId="35529"/>
    <cellStyle name="Total 2 3 3 2 2 2 2 2 4" xfId="35530"/>
    <cellStyle name="Total 2 3 3 2 2 2 2 2 5" xfId="35531"/>
    <cellStyle name="Total 2 3 3 2 2 2 2 2 6" xfId="35532"/>
    <cellStyle name="Total 2 3 3 2 2 2 2 3" xfId="35533"/>
    <cellStyle name="Total 2 3 3 2 2 2 2 3 2" xfId="35534"/>
    <cellStyle name="Total 2 3 3 2 2 2 2 3 3" xfId="35535"/>
    <cellStyle name="Total 2 3 3 2 2 2 2 3 4" xfId="35536"/>
    <cellStyle name="Total 2 3 3 2 2 2 2 3 5" xfId="35537"/>
    <cellStyle name="Total 2 3 3 2 2 2 2 3 6" xfId="35538"/>
    <cellStyle name="Total 2 3 3 2 2 2 2 4" xfId="35539"/>
    <cellStyle name="Total 2 3 3 2 2 2 2 5" xfId="35540"/>
    <cellStyle name="Total 2 3 3 2 2 2 2 6" xfId="35541"/>
    <cellStyle name="Total 2 3 3 2 2 2 2 7" xfId="35542"/>
    <cellStyle name="Total 2 3 3 2 2 2 2 8" xfId="35543"/>
    <cellStyle name="Total 2 3 3 2 2 2 3" xfId="35544"/>
    <cellStyle name="Total 2 3 3 2 2 2 3 2" xfId="35545"/>
    <cellStyle name="Total 2 3 3 2 2 2 3 3" xfId="35546"/>
    <cellStyle name="Total 2 3 3 2 2 2 3 4" xfId="35547"/>
    <cellStyle name="Total 2 3 3 2 2 2 3 5" xfId="35548"/>
    <cellStyle name="Total 2 3 3 2 2 2 3 6" xfId="35549"/>
    <cellStyle name="Total 2 3 3 2 2 2 4" xfId="35550"/>
    <cellStyle name="Total 2 3 3 2 2 2 4 2" xfId="35551"/>
    <cellStyle name="Total 2 3 3 2 2 2 4 3" xfId="35552"/>
    <cellStyle name="Total 2 3 3 2 2 2 4 4" xfId="35553"/>
    <cellStyle name="Total 2 3 3 2 2 2 4 5" xfId="35554"/>
    <cellStyle name="Total 2 3 3 2 2 2 4 6" xfId="35555"/>
    <cellStyle name="Total 2 3 3 2 2 2 5" xfId="35556"/>
    <cellStyle name="Total 2 3 3 2 2 2 6" xfId="35557"/>
    <cellStyle name="Total 2 3 3 2 2 2 7" xfId="35558"/>
    <cellStyle name="Total 2 3 3 2 2 2 8" xfId="35559"/>
    <cellStyle name="Total 2 3 3 2 2 2 9" xfId="35560"/>
    <cellStyle name="Total 2 3 3 2 2 3" xfId="35561"/>
    <cellStyle name="Total 2 3 3 2 2 3 2" xfId="35562"/>
    <cellStyle name="Total 2 3 3 2 2 3 2 2" xfId="35563"/>
    <cellStyle name="Total 2 3 3 2 2 3 2 3" xfId="35564"/>
    <cellStyle name="Total 2 3 3 2 2 3 2 4" xfId="35565"/>
    <cellStyle name="Total 2 3 3 2 2 3 2 5" xfId="35566"/>
    <cellStyle name="Total 2 3 3 2 2 3 2 6" xfId="35567"/>
    <cellStyle name="Total 2 3 3 2 2 3 3" xfId="35568"/>
    <cellStyle name="Total 2 3 3 2 2 3 3 2" xfId="35569"/>
    <cellStyle name="Total 2 3 3 2 2 3 3 3" xfId="35570"/>
    <cellStyle name="Total 2 3 3 2 2 3 3 4" xfId="35571"/>
    <cellStyle name="Total 2 3 3 2 2 3 3 5" xfId="35572"/>
    <cellStyle name="Total 2 3 3 2 2 3 3 6" xfId="35573"/>
    <cellStyle name="Total 2 3 3 2 2 3 4" xfId="35574"/>
    <cellStyle name="Total 2 3 3 2 2 3 5" xfId="35575"/>
    <cellStyle name="Total 2 3 3 2 2 3 6" xfId="35576"/>
    <cellStyle name="Total 2 3 3 2 2 3 7" xfId="35577"/>
    <cellStyle name="Total 2 3 3 2 2 3 8" xfId="35578"/>
    <cellStyle name="Total 2 3 3 2 2 4" xfId="35579"/>
    <cellStyle name="Total 2 3 3 2 2 4 2" xfId="35580"/>
    <cellStyle name="Total 2 3 3 2 2 4 3" xfId="35581"/>
    <cellStyle name="Total 2 3 3 2 2 4 4" xfId="35582"/>
    <cellStyle name="Total 2 3 3 2 2 4 5" xfId="35583"/>
    <cellStyle name="Total 2 3 3 2 2 4 6" xfId="35584"/>
    <cellStyle name="Total 2 3 3 2 2 5" xfId="35585"/>
    <cellStyle name="Total 2 3 3 2 2 5 2" xfId="35586"/>
    <cellStyle name="Total 2 3 3 2 2 5 3" xfId="35587"/>
    <cellStyle name="Total 2 3 3 2 2 5 4" xfId="35588"/>
    <cellStyle name="Total 2 3 3 2 2 5 5" xfId="35589"/>
    <cellStyle name="Total 2 3 3 2 2 5 6" xfId="35590"/>
    <cellStyle name="Total 2 3 3 2 2 6" xfId="35591"/>
    <cellStyle name="Total 2 3 3 2 2 7" xfId="35592"/>
    <cellStyle name="Total 2 3 3 2 2 8" xfId="35593"/>
    <cellStyle name="Total 2 3 3 2 2 9" xfId="35594"/>
    <cellStyle name="Total 2 3 3 2 3" xfId="35595"/>
    <cellStyle name="Total 2 3 3 2 3 2" xfId="35596"/>
    <cellStyle name="Total 2 3 3 2 3 2 2" xfId="35597"/>
    <cellStyle name="Total 2 3 3 2 3 2 2 2" xfId="35598"/>
    <cellStyle name="Total 2 3 3 2 3 2 2 3" xfId="35599"/>
    <cellStyle name="Total 2 3 3 2 3 2 2 4" xfId="35600"/>
    <cellStyle name="Total 2 3 3 2 3 2 2 5" xfId="35601"/>
    <cellStyle name="Total 2 3 3 2 3 2 2 6" xfId="35602"/>
    <cellStyle name="Total 2 3 3 2 3 2 3" xfId="35603"/>
    <cellStyle name="Total 2 3 3 2 3 2 3 2" xfId="35604"/>
    <cellStyle name="Total 2 3 3 2 3 2 3 3" xfId="35605"/>
    <cellStyle name="Total 2 3 3 2 3 2 3 4" xfId="35606"/>
    <cellStyle name="Total 2 3 3 2 3 2 3 5" xfId="35607"/>
    <cellStyle name="Total 2 3 3 2 3 2 3 6" xfId="35608"/>
    <cellStyle name="Total 2 3 3 2 3 2 4" xfId="35609"/>
    <cellStyle name="Total 2 3 3 2 3 2 5" xfId="35610"/>
    <cellStyle name="Total 2 3 3 2 3 2 6" xfId="35611"/>
    <cellStyle name="Total 2 3 3 2 3 2 7" xfId="35612"/>
    <cellStyle name="Total 2 3 3 2 3 2 8" xfId="35613"/>
    <cellStyle name="Total 2 3 3 2 3 3" xfId="35614"/>
    <cellStyle name="Total 2 3 3 2 3 3 2" xfId="35615"/>
    <cellStyle name="Total 2 3 3 2 3 3 3" xfId="35616"/>
    <cellStyle name="Total 2 3 3 2 3 3 4" xfId="35617"/>
    <cellStyle name="Total 2 3 3 2 3 3 5" xfId="35618"/>
    <cellStyle name="Total 2 3 3 2 3 3 6" xfId="35619"/>
    <cellStyle name="Total 2 3 3 2 3 4" xfId="35620"/>
    <cellStyle name="Total 2 3 3 2 3 4 2" xfId="35621"/>
    <cellStyle name="Total 2 3 3 2 3 4 3" xfId="35622"/>
    <cellStyle name="Total 2 3 3 2 3 4 4" xfId="35623"/>
    <cellStyle name="Total 2 3 3 2 3 4 5" xfId="35624"/>
    <cellStyle name="Total 2 3 3 2 3 4 6" xfId="35625"/>
    <cellStyle name="Total 2 3 3 2 3 5" xfId="35626"/>
    <cellStyle name="Total 2 3 3 2 3 6" xfId="35627"/>
    <cellStyle name="Total 2 3 3 2 3 7" xfId="35628"/>
    <cellStyle name="Total 2 3 3 2 3 8" xfId="35629"/>
    <cellStyle name="Total 2 3 3 2 3 9" xfId="35630"/>
    <cellStyle name="Total 2 3 3 2 4" xfId="35631"/>
    <cellStyle name="Total 2 3 3 2 4 2" xfId="35632"/>
    <cellStyle name="Total 2 3 3 2 4 2 2" xfId="35633"/>
    <cellStyle name="Total 2 3 3 2 4 2 3" xfId="35634"/>
    <cellStyle name="Total 2 3 3 2 4 2 4" xfId="35635"/>
    <cellStyle name="Total 2 3 3 2 4 2 5" xfId="35636"/>
    <cellStyle name="Total 2 3 3 2 4 2 6" xfId="35637"/>
    <cellStyle name="Total 2 3 3 2 4 3" xfId="35638"/>
    <cellStyle name="Total 2 3 3 2 4 3 2" xfId="35639"/>
    <cellStyle name="Total 2 3 3 2 4 3 3" xfId="35640"/>
    <cellStyle name="Total 2 3 3 2 4 3 4" xfId="35641"/>
    <cellStyle name="Total 2 3 3 2 4 3 5" xfId="35642"/>
    <cellStyle name="Total 2 3 3 2 4 3 6" xfId="35643"/>
    <cellStyle name="Total 2 3 3 2 4 4" xfId="35644"/>
    <cellStyle name="Total 2 3 3 2 4 5" xfId="35645"/>
    <cellStyle name="Total 2 3 3 2 4 6" xfId="35646"/>
    <cellStyle name="Total 2 3 3 2 4 7" xfId="35647"/>
    <cellStyle name="Total 2 3 3 2 4 8" xfId="35648"/>
    <cellStyle name="Total 2 3 3 2 5" xfId="35649"/>
    <cellStyle name="Total 2 3 3 2 5 2" xfId="35650"/>
    <cellStyle name="Total 2 3 3 2 5 3" xfId="35651"/>
    <cellStyle name="Total 2 3 3 2 5 4" xfId="35652"/>
    <cellStyle name="Total 2 3 3 2 5 5" xfId="35653"/>
    <cellStyle name="Total 2 3 3 2 5 6" xfId="35654"/>
    <cellStyle name="Total 2 3 3 2 6" xfId="35655"/>
    <cellStyle name="Total 2 3 3 2 6 2" xfId="35656"/>
    <cellStyle name="Total 2 3 3 2 6 3" xfId="35657"/>
    <cellStyle name="Total 2 3 3 2 6 4" xfId="35658"/>
    <cellStyle name="Total 2 3 3 2 6 5" xfId="35659"/>
    <cellStyle name="Total 2 3 3 2 6 6" xfId="35660"/>
    <cellStyle name="Total 2 3 3 2 7" xfId="35661"/>
    <cellStyle name="Total 2 3 3 2 8" xfId="35662"/>
    <cellStyle name="Total 2 3 3 2 9" xfId="35663"/>
    <cellStyle name="Total 2 3 3 3" xfId="35664"/>
    <cellStyle name="Total 2 3 3 3 10" xfId="35665"/>
    <cellStyle name="Total 2 3 3 3 2" xfId="35666"/>
    <cellStyle name="Total 2 3 3 3 2 2" xfId="35667"/>
    <cellStyle name="Total 2 3 3 3 2 2 2" xfId="35668"/>
    <cellStyle name="Total 2 3 3 3 2 2 2 2" xfId="35669"/>
    <cellStyle name="Total 2 3 3 3 2 2 2 3" xfId="35670"/>
    <cellStyle name="Total 2 3 3 3 2 2 2 4" xfId="35671"/>
    <cellStyle name="Total 2 3 3 3 2 2 2 5" xfId="35672"/>
    <cellStyle name="Total 2 3 3 3 2 2 2 6" xfId="35673"/>
    <cellStyle name="Total 2 3 3 3 2 2 3" xfId="35674"/>
    <cellStyle name="Total 2 3 3 3 2 2 3 2" xfId="35675"/>
    <cellStyle name="Total 2 3 3 3 2 2 3 3" xfId="35676"/>
    <cellStyle name="Total 2 3 3 3 2 2 3 4" xfId="35677"/>
    <cellStyle name="Total 2 3 3 3 2 2 3 5" xfId="35678"/>
    <cellStyle name="Total 2 3 3 3 2 2 3 6" xfId="35679"/>
    <cellStyle name="Total 2 3 3 3 2 2 4" xfId="35680"/>
    <cellStyle name="Total 2 3 3 3 2 2 5" xfId="35681"/>
    <cellStyle name="Total 2 3 3 3 2 2 6" xfId="35682"/>
    <cellStyle name="Total 2 3 3 3 2 2 7" xfId="35683"/>
    <cellStyle name="Total 2 3 3 3 2 2 8" xfId="35684"/>
    <cellStyle name="Total 2 3 3 3 2 3" xfId="35685"/>
    <cellStyle name="Total 2 3 3 3 2 3 2" xfId="35686"/>
    <cellStyle name="Total 2 3 3 3 2 3 3" xfId="35687"/>
    <cellStyle name="Total 2 3 3 3 2 3 4" xfId="35688"/>
    <cellStyle name="Total 2 3 3 3 2 3 5" xfId="35689"/>
    <cellStyle name="Total 2 3 3 3 2 3 6" xfId="35690"/>
    <cellStyle name="Total 2 3 3 3 2 4" xfId="35691"/>
    <cellStyle name="Total 2 3 3 3 2 4 2" xfId="35692"/>
    <cellStyle name="Total 2 3 3 3 2 4 3" xfId="35693"/>
    <cellStyle name="Total 2 3 3 3 2 4 4" xfId="35694"/>
    <cellStyle name="Total 2 3 3 3 2 4 5" xfId="35695"/>
    <cellStyle name="Total 2 3 3 3 2 4 6" xfId="35696"/>
    <cellStyle name="Total 2 3 3 3 2 5" xfId="35697"/>
    <cellStyle name="Total 2 3 3 3 2 6" xfId="35698"/>
    <cellStyle name="Total 2 3 3 3 2 7" xfId="35699"/>
    <cellStyle name="Total 2 3 3 3 2 8" xfId="35700"/>
    <cellStyle name="Total 2 3 3 3 2 9" xfId="35701"/>
    <cellStyle name="Total 2 3 3 3 3" xfId="35702"/>
    <cellStyle name="Total 2 3 3 3 3 2" xfId="35703"/>
    <cellStyle name="Total 2 3 3 3 3 2 2" xfId="35704"/>
    <cellStyle name="Total 2 3 3 3 3 2 3" xfId="35705"/>
    <cellStyle name="Total 2 3 3 3 3 2 4" xfId="35706"/>
    <cellStyle name="Total 2 3 3 3 3 2 5" xfId="35707"/>
    <cellStyle name="Total 2 3 3 3 3 2 6" xfId="35708"/>
    <cellStyle name="Total 2 3 3 3 3 3" xfId="35709"/>
    <cellStyle name="Total 2 3 3 3 3 3 2" xfId="35710"/>
    <cellStyle name="Total 2 3 3 3 3 3 3" xfId="35711"/>
    <cellStyle name="Total 2 3 3 3 3 3 4" xfId="35712"/>
    <cellStyle name="Total 2 3 3 3 3 3 5" xfId="35713"/>
    <cellStyle name="Total 2 3 3 3 3 3 6" xfId="35714"/>
    <cellStyle name="Total 2 3 3 3 3 4" xfId="35715"/>
    <cellStyle name="Total 2 3 3 3 3 5" xfId="35716"/>
    <cellStyle name="Total 2 3 3 3 3 6" xfId="35717"/>
    <cellStyle name="Total 2 3 3 3 3 7" xfId="35718"/>
    <cellStyle name="Total 2 3 3 3 3 8" xfId="35719"/>
    <cellStyle name="Total 2 3 3 3 4" xfId="35720"/>
    <cellStyle name="Total 2 3 3 3 4 2" xfId="35721"/>
    <cellStyle name="Total 2 3 3 3 4 3" xfId="35722"/>
    <cellStyle name="Total 2 3 3 3 4 4" xfId="35723"/>
    <cellStyle name="Total 2 3 3 3 4 5" xfId="35724"/>
    <cellStyle name="Total 2 3 3 3 4 6" xfId="35725"/>
    <cellStyle name="Total 2 3 3 3 5" xfId="35726"/>
    <cellStyle name="Total 2 3 3 3 5 2" xfId="35727"/>
    <cellStyle name="Total 2 3 3 3 5 3" xfId="35728"/>
    <cellStyle name="Total 2 3 3 3 5 4" xfId="35729"/>
    <cellStyle name="Total 2 3 3 3 5 5" xfId="35730"/>
    <cellStyle name="Total 2 3 3 3 5 6" xfId="35731"/>
    <cellStyle name="Total 2 3 3 3 6" xfId="35732"/>
    <cellStyle name="Total 2 3 3 3 7" xfId="35733"/>
    <cellStyle name="Total 2 3 3 3 8" xfId="35734"/>
    <cellStyle name="Total 2 3 3 3 9" xfId="35735"/>
    <cellStyle name="Total 2 3 3 4" xfId="35736"/>
    <cellStyle name="Total 2 3 3 4 2" xfId="35737"/>
    <cellStyle name="Total 2 3 3 4 2 2" xfId="35738"/>
    <cellStyle name="Total 2 3 3 4 2 2 2" xfId="35739"/>
    <cellStyle name="Total 2 3 3 4 2 2 3" xfId="35740"/>
    <cellStyle name="Total 2 3 3 4 2 2 4" xfId="35741"/>
    <cellStyle name="Total 2 3 3 4 2 2 5" xfId="35742"/>
    <cellStyle name="Total 2 3 3 4 2 2 6" xfId="35743"/>
    <cellStyle name="Total 2 3 3 4 2 3" xfId="35744"/>
    <cellStyle name="Total 2 3 3 4 2 3 2" xfId="35745"/>
    <cellStyle name="Total 2 3 3 4 2 3 3" xfId="35746"/>
    <cellStyle name="Total 2 3 3 4 2 3 4" xfId="35747"/>
    <cellStyle name="Total 2 3 3 4 2 3 5" xfId="35748"/>
    <cellStyle name="Total 2 3 3 4 2 3 6" xfId="35749"/>
    <cellStyle name="Total 2 3 3 4 2 4" xfId="35750"/>
    <cellStyle name="Total 2 3 3 4 2 5" xfId="35751"/>
    <cellStyle name="Total 2 3 3 4 2 6" xfId="35752"/>
    <cellStyle name="Total 2 3 3 4 2 7" xfId="35753"/>
    <cellStyle name="Total 2 3 3 4 2 8" xfId="35754"/>
    <cellStyle name="Total 2 3 3 4 3" xfId="35755"/>
    <cellStyle name="Total 2 3 3 4 3 2" xfId="35756"/>
    <cellStyle name="Total 2 3 3 4 3 3" xfId="35757"/>
    <cellStyle name="Total 2 3 3 4 3 4" xfId="35758"/>
    <cellStyle name="Total 2 3 3 4 3 5" xfId="35759"/>
    <cellStyle name="Total 2 3 3 4 3 6" xfId="35760"/>
    <cellStyle name="Total 2 3 3 4 4" xfId="35761"/>
    <cellStyle name="Total 2 3 3 4 4 2" xfId="35762"/>
    <cellStyle name="Total 2 3 3 4 4 3" xfId="35763"/>
    <cellStyle name="Total 2 3 3 4 4 4" xfId="35764"/>
    <cellStyle name="Total 2 3 3 4 4 5" xfId="35765"/>
    <cellStyle name="Total 2 3 3 4 4 6" xfId="35766"/>
    <cellStyle name="Total 2 3 3 4 5" xfId="35767"/>
    <cellStyle name="Total 2 3 3 4 6" xfId="35768"/>
    <cellStyle name="Total 2 3 3 4 7" xfId="35769"/>
    <cellStyle name="Total 2 3 3 4 8" xfId="35770"/>
    <cellStyle name="Total 2 3 3 4 9" xfId="35771"/>
    <cellStyle name="Total 2 3 3 5" xfId="35772"/>
    <cellStyle name="Total 2 3 3 5 2" xfId="35773"/>
    <cellStyle name="Total 2 3 3 5 2 2" xfId="35774"/>
    <cellStyle name="Total 2 3 3 5 2 3" xfId="35775"/>
    <cellStyle name="Total 2 3 3 5 2 4" xfId="35776"/>
    <cellStyle name="Total 2 3 3 5 2 5" xfId="35777"/>
    <cellStyle name="Total 2 3 3 5 2 6" xfId="35778"/>
    <cellStyle name="Total 2 3 3 5 3" xfId="35779"/>
    <cellStyle name="Total 2 3 3 5 3 2" xfId="35780"/>
    <cellStyle name="Total 2 3 3 5 3 3" xfId="35781"/>
    <cellStyle name="Total 2 3 3 5 3 4" xfId="35782"/>
    <cellStyle name="Total 2 3 3 5 3 5" xfId="35783"/>
    <cellStyle name="Total 2 3 3 5 3 6" xfId="35784"/>
    <cellStyle name="Total 2 3 3 5 4" xfId="35785"/>
    <cellStyle name="Total 2 3 3 5 5" xfId="35786"/>
    <cellStyle name="Total 2 3 3 5 6" xfId="35787"/>
    <cellStyle name="Total 2 3 3 5 7" xfId="35788"/>
    <cellStyle name="Total 2 3 3 5 8" xfId="35789"/>
    <cellStyle name="Total 2 3 3 6" xfId="35790"/>
    <cellStyle name="Total 2 3 3 6 2" xfId="35791"/>
    <cellStyle name="Total 2 3 3 6 3" xfId="35792"/>
    <cellStyle name="Total 2 3 3 6 4" xfId="35793"/>
    <cellStyle name="Total 2 3 3 6 5" xfId="35794"/>
    <cellStyle name="Total 2 3 3 6 6" xfId="35795"/>
    <cellStyle name="Total 2 3 3 7" xfId="35796"/>
    <cellStyle name="Total 2 3 3 7 2" xfId="35797"/>
    <cellStyle name="Total 2 3 3 7 3" xfId="35798"/>
    <cellStyle name="Total 2 3 3 7 4" xfId="35799"/>
    <cellStyle name="Total 2 3 3 7 5" xfId="35800"/>
    <cellStyle name="Total 2 3 3 7 6" xfId="35801"/>
    <cellStyle name="Total 2 3 3 8" xfId="35802"/>
    <cellStyle name="Total 2 3 3 9" xfId="35803"/>
    <cellStyle name="Total 2 3 4" xfId="35804"/>
    <cellStyle name="Total 2 3 4 10" xfId="35805"/>
    <cellStyle name="Total 2 3 4 11" xfId="35806"/>
    <cellStyle name="Total 2 3 4 2" xfId="35807"/>
    <cellStyle name="Total 2 3 4 2 10" xfId="35808"/>
    <cellStyle name="Total 2 3 4 2 2" xfId="35809"/>
    <cellStyle name="Total 2 3 4 2 2 2" xfId="35810"/>
    <cellStyle name="Total 2 3 4 2 2 2 2" xfId="35811"/>
    <cellStyle name="Total 2 3 4 2 2 2 2 2" xfId="35812"/>
    <cellStyle name="Total 2 3 4 2 2 2 2 3" xfId="35813"/>
    <cellStyle name="Total 2 3 4 2 2 2 2 4" xfId="35814"/>
    <cellStyle name="Total 2 3 4 2 2 2 2 5" xfId="35815"/>
    <cellStyle name="Total 2 3 4 2 2 2 2 6" xfId="35816"/>
    <cellStyle name="Total 2 3 4 2 2 2 3" xfId="35817"/>
    <cellStyle name="Total 2 3 4 2 2 2 3 2" xfId="35818"/>
    <cellStyle name="Total 2 3 4 2 2 2 3 3" xfId="35819"/>
    <cellStyle name="Total 2 3 4 2 2 2 3 4" xfId="35820"/>
    <cellStyle name="Total 2 3 4 2 2 2 3 5" xfId="35821"/>
    <cellStyle name="Total 2 3 4 2 2 2 3 6" xfId="35822"/>
    <cellStyle name="Total 2 3 4 2 2 2 4" xfId="35823"/>
    <cellStyle name="Total 2 3 4 2 2 2 5" xfId="35824"/>
    <cellStyle name="Total 2 3 4 2 2 2 6" xfId="35825"/>
    <cellStyle name="Total 2 3 4 2 2 2 7" xfId="35826"/>
    <cellStyle name="Total 2 3 4 2 2 2 8" xfId="35827"/>
    <cellStyle name="Total 2 3 4 2 2 3" xfId="35828"/>
    <cellStyle name="Total 2 3 4 2 2 3 2" xfId="35829"/>
    <cellStyle name="Total 2 3 4 2 2 3 3" xfId="35830"/>
    <cellStyle name="Total 2 3 4 2 2 3 4" xfId="35831"/>
    <cellStyle name="Total 2 3 4 2 2 3 5" xfId="35832"/>
    <cellStyle name="Total 2 3 4 2 2 3 6" xfId="35833"/>
    <cellStyle name="Total 2 3 4 2 2 4" xfId="35834"/>
    <cellStyle name="Total 2 3 4 2 2 4 2" xfId="35835"/>
    <cellStyle name="Total 2 3 4 2 2 4 3" xfId="35836"/>
    <cellStyle name="Total 2 3 4 2 2 4 4" xfId="35837"/>
    <cellStyle name="Total 2 3 4 2 2 4 5" xfId="35838"/>
    <cellStyle name="Total 2 3 4 2 2 4 6" xfId="35839"/>
    <cellStyle name="Total 2 3 4 2 2 5" xfId="35840"/>
    <cellStyle name="Total 2 3 4 2 2 6" xfId="35841"/>
    <cellStyle name="Total 2 3 4 2 2 7" xfId="35842"/>
    <cellStyle name="Total 2 3 4 2 2 8" xfId="35843"/>
    <cellStyle name="Total 2 3 4 2 2 9" xfId="35844"/>
    <cellStyle name="Total 2 3 4 2 3" xfId="35845"/>
    <cellStyle name="Total 2 3 4 2 3 2" xfId="35846"/>
    <cellStyle name="Total 2 3 4 2 3 2 2" xfId="35847"/>
    <cellStyle name="Total 2 3 4 2 3 2 3" xfId="35848"/>
    <cellStyle name="Total 2 3 4 2 3 2 4" xfId="35849"/>
    <cellStyle name="Total 2 3 4 2 3 2 5" xfId="35850"/>
    <cellStyle name="Total 2 3 4 2 3 2 6" xfId="35851"/>
    <cellStyle name="Total 2 3 4 2 3 3" xfId="35852"/>
    <cellStyle name="Total 2 3 4 2 3 3 2" xfId="35853"/>
    <cellStyle name="Total 2 3 4 2 3 3 3" xfId="35854"/>
    <cellStyle name="Total 2 3 4 2 3 3 4" xfId="35855"/>
    <cellStyle name="Total 2 3 4 2 3 3 5" xfId="35856"/>
    <cellStyle name="Total 2 3 4 2 3 3 6" xfId="35857"/>
    <cellStyle name="Total 2 3 4 2 3 4" xfId="35858"/>
    <cellStyle name="Total 2 3 4 2 3 5" xfId="35859"/>
    <cellStyle name="Total 2 3 4 2 3 6" xfId="35860"/>
    <cellStyle name="Total 2 3 4 2 3 7" xfId="35861"/>
    <cellStyle name="Total 2 3 4 2 3 8" xfId="35862"/>
    <cellStyle name="Total 2 3 4 2 4" xfId="35863"/>
    <cellStyle name="Total 2 3 4 2 4 2" xfId="35864"/>
    <cellStyle name="Total 2 3 4 2 4 3" xfId="35865"/>
    <cellStyle name="Total 2 3 4 2 4 4" xfId="35866"/>
    <cellStyle name="Total 2 3 4 2 4 5" xfId="35867"/>
    <cellStyle name="Total 2 3 4 2 4 6" xfId="35868"/>
    <cellStyle name="Total 2 3 4 2 5" xfId="35869"/>
    <cellStyle name="Total 2 3 4 2 5 2" xfId="35870"/>
    <cellStyle name="Total 2 3 4 2 5 3" xfId="35871"/>
    <cellStyle name="Total 2 3 4 2 5 4" xfId="35872"/>
    <cellStyle name="Total 2 3 4 2 5 5" xfId="35873"/>
    <cellStyle name="Total 2 3 4 2 5 6" xfId="35874"/>
    <cellStyle name="Total 2 3 4 2 6" xfId="35875"/>
    <cellStyle name="Total 2 3 4 2 7" xfId="35876"/>
    <cellStyle name="Total 2 3 4 2 8" xfId="35877"/>
    <cellStyle name="Total 2 3 4 2 9" xfId="35878"/>
    <cellStyle name="Total 2 3 4 3" xfId="35879"/>
    <cellStyle name="Total 2 3 4 3 2" xfId="35880"/>
    <cellStyle name="Total 2 3 4 3 2 2" xfId="35881"/>
    <cellStyle name="Total 2 3 4 3 2 2 2" xfId="35882"/>
    <cellStyle name="Total 2 3 4 3 2 2 3" xfId="35883"/>
    <cellStyle name="Total 2 3 4 3 2 2 4" xfId="35884"/>
    <cellStyle name="Total 2 3 4 3 2 2 5" xfId="35885"/>
    <cellStyle name="Total 2 3 4 3 2 2 6" xfId="35886"/>
    <cellStyle name="Total 2 3 4 3 2 3" xfId="35887"/>
    <cellStyle name="Total 2 3 4 3 2 3 2" xfId="35888"/>
    <cellStyle name="Total 2 3 4 3 2 3 3" xfId="35889"/>
    <cellStyle name="Total 2 3 4 3 2 3 4" xfId="35890"/>
    <cellStyle name="Total 2 3 4 3 2 3 5" xfId="35891"/>
    <cellStyle name="Total 2 3 4 3 2 3 6" xfId="35892"/>
    <cellStyle name="Total 2 3 4 3 2 4" xfId="35893"/>
    <cellStyle name="Total 2 3 4 3 2 5" xfId="35894"/>
    <cellStyle name="Total 2 3 4 3 2 6" xfId="35895"/>
    <cellStyle name="Total 2 3 4 3 2 7" xfId="35896"/>
    <cellStyle name="Total 2 3 4 3 2 8" xfId="35897"/>
    <cellStyle name="Total 2 3 4 3 3" xfId="35898"/>
    <cellStyle name="Total 2 3 4 3 3 2" xfId="35899"/>
    <cellStyle name="Total 2 3 4 3 3 3" xfId="35900"/>
    <cellStyle name="Total 2 3 4 3 3 4" xfId="35901"/>
    <cellStyle name="Total 2 3 4 3 3 5" xfId="35902"/>
    <cellStyle name="Total 2 3 4 3 3 6" xfId="35903"/>
    <cellStyle name="Total 2 3 4 3 4" xfId="35904"/>
    <cellStyle name="Total 2 3 4 3 4 2" xfId="35905"/>
    <cellStyle name="Total 2 3 4 3 4 3" xfId="35906"/>
    <cellStyle name="Total 2 3 4 3 4 4" xfId="35907"/>
    <cellStyle name="Total 2 3 4 3 4 5" xfId="35908"/>
    <cellStyle name="Total 2 3 4 3 4 6" xfId="35909"/>
    <cellStyle name="Total 2 3 4 3 5" xfId="35910"/>
    <cellStyle name="Total 2 3 4 3 6" xfId="35911"/>
    <cellStyle name="Total 2 3 4 3 7" xfId="35912"/>
    <cellStyle name="Total 2 3 4 3 8" xfId="35913"/>
    <cellStyle name="Total 2 3 4 3 9" xfId="35914"/>
    <cellStyle name="Total 2 3 4 4" xfId="35915"/>
    <cellStyle name="Total 2 3 4 4 2" xfId="35916"/>
    <cellStyle name="Total 2 3 4 4 2 2" xfId="35917"/>
    <cellStyle name="Total 2 3 4 4 2 3" xfId="35918"/>
    <cellStyle name="Total 2 3 4 4 2 4" xfId="35919"/>
    <cellStyle name="Total 2 3 4 4 2 5" xfId="35920"/>
    <cellStyle name="Total 2 3 4 4 2 6" xfId="35921"/>
    <cellStyle name="Total 2 3 4 4 3" xfId="35922"/>
    <cellStyle name="Total 2 3 4 4 3 2" xfId="35923"/>
    <cellStyle name="Total 2 3 4 4 3 3" xfId="35924"/>
    <cellStyle name="Total 2 3 4 4 3 4" xfId="35925"/>
    <cellStyle name="Total 2 3 4 4 3 5" xfId="35926"/>
    <cellStyle name="Total 2 3 4 4 3 6" xfId="35927"/>
    <cellStyle name="Total 2 3 4 4 4" xfId="35928"/>
    <cellStyle name="Total 2 3 4 4 5" xfId="35929"/>
    <cellStyle name="Total 2 3 4 4 6" xfId="35930"/>
    <cellStyle name="Total 2 3 4 4 7" xfId="35931"/>
    <cellStyle name="Total 2 3 4 4 8" xfId="35932"/>
    <cellStyle name="Total 2 3 4 5" xfId="35933"/>
    <cellStyle name="Total 2 3 4 5 2" xfId="35934"/>
    <cellStyle name="Total 2 3 4 5 3" xfId="35935"/>
    <cellStyle name="Total 2 3 4 5 4" xfId="35936"/>
    <cellStyle name="Total 2 3 4 5 5" xfId="35937"/>
    <cellStyle name="Total 2 3 4 5 6" xfId="35938"/>
    <cellStyle name="Total 2 3 4 6" xfId="35939"/>
    <cellStyle name="Total 2 3 4 6 2" xfId="35940"/>
    <cellStyle name="Total 2 3 4 6 3" xfId="35941"/>
    <cellStyle name="Total 2 3 4 6 4" xfId="35942"/>
    <cellStyle name="Total 2 3 4 6 5" xfId="35943"/>
    <cellStyle name="Total 2 3 4 6 6" xfId="35944"/>
    <cellStyle name="Total 2 3 4 7" xfId="35945"/>
    <cellStyle name="Total 2 3 4 8" xfId="35946"/>
    <cellStyle name="Total 2 3 4 9" xfId="35947"/>
    <cellStyle name="Total 2 3 5" xfId="35948"/>
    <cellStyle name="Total 2 3 5 10" xfId="35949"/>
    <cellStyle name="Total 2 3 5 2" xfId="35950"/>
    <cellStyle name="Total 2 3 5 2 2" xfId="35951"/>
    <cellStyle name="Total 2 3 5 2 2 2" xfId="35952"/>
    <cellStyle name="Total 2 3 5 2 2 2 2" xfId="35953"/>
    <cellStyle name="Total 2 3 5 2 2 2 3" xfId="35954"/>
    <cellStyle name="Total 2 3 5 2 2 2 4" xfId="35955"/>
    <cellStyle name="Total 2 3 5 2 2 2 5" xfId="35956"/>
    <cellStyle name="Total 2 3 5 2 2 2 6" xfId="35957"/>
    <cellStyle name="Total 2 3 5 2 2 3" xfId="35958"/>
    <cellStyle name="Total 2 3 5 2 2 3 2" xfId="35959"/>
    <cellStyle name="Total 2 3 5 2 2 3 3" xfId="35960"/>
    <cellStyle name="Total 2 3 5 2 2 3 4" xfId="35961"/>
    <cellStyle name="Total 2 3 5 2 2 3 5" xfId="35962"/>
    <cellStyle name="Total 2 3 5 2 2 3 6" xfId="35963"/>
    <cellStyle name="Total 2 3 5 2 2 4" xfId="35964"/>
    <cellStyle name="Total 2 3 5 2 2 5" xfId="35965"/>
    <cellStyle name="Total 2 3 5 2 2 6" xfId="35966"/>
    <cellStyle name="Total 2 3 5 2 2 7" xfId="35967"/>
    <cellStyle name="Total 2 3 5 2 2 8" xfId="35968"/>
    <cellStyle name="Total 2 3 5 2 3" xfId="35969"/>
    <cellStyle name="Total 2 3 5 2 3 2" xfId="35970"/>
    <cellStyle name="Total 2 3 5 2 3 3" xfId="35971"/>
    <cellStyle name="Total 2 3 5 2 3 4" xfId="35972"/>
    <cellStyle name="Total 2 3 5 2 3 5" xfId="35973"/>
    <cellStyle name="Total 2 3 5 2 3 6" xfId="35974"/>
    <cellStyle name="Total 2 3 5 2 4" xfId="35975"/>
    <cellStyle name="Total 2 3 5 2 4 2" xfId="35976"/>
    <cellStyle name="Total 2 3 5 2 4 3" xfId="35977"/>
    <cellStyle name="Total 2 3 5 2 4 4" xfId="35978"/>
    <cellStyle name="Total 2 3 5 2 4 5" xfId="35979"/>
    <cellStyle name="Total 2 3 5 2 4 6" xfId="35980"/>
    <cellStyle name="Total 2 3 5 2 5" xfId="35981"/>
    <cellStyle name="Total 2 3 5 2 6" xfId="35982"/>
    <cellStyle name="Total 2 3 5 2 7" xfId="35983"/>
    <cellStyle name="Total 2 3 5 2 8" xfId="35984"/>
    <cellStyle name="Total 2 3 5 2 9" xfId="35985"/>
    <cellStyle name="Total 2 3 5 3" xfId="35986"/>
    <cellStyle name="Total 2 3 5 3 2" xfId="35987"/>
    <cellStyle name="Total 2 3 5 3 2 2" xfId="35988"/>
    <cellStyle name="Total 2 3 5 3 2 3" xfId="35989"/>
    <cellStyle name="Total 2 3 5 3 2 4" xfId="35990"/>
    <cellStyle name="Total 2 3 5 3 2 5" xfId="35991"/>
    <cellStyle name="Total 2 3 5 3 2 6" xfId="35992"/>
    <cellStyle name="Total 2 3 5 3 3" xfId="35993"/>
    <cellStyle name="Total 2 3 5 3 3 2" xfId="35994"/>
    <cellStyle name="Total 2 3 5 3 3 3" xfId="35995"/>
    <cellStyle name="Total 2 3 5 3 3 4" xfId="35996"/>
    <cellStyle name="Total 2 3 5 3 3 5" xfId="35997"/>
    <cellStyle name="Total 2 3 5 3 3 6" xfId="35998"/>
    <cellStyle name="Total 2 3 5 3 4" xfId="35999"/>
    <cellStyle name="Total 2 3 5 3 5" xfId="36000"/>
    <cellStyle name="Total 2 3 5 3 6" xfId="36001"/>
    <cellStyle name="Total 2 3 5 3 7" xfId="36002"/>
    <cellStyle name="Total 2 3 5 3 8" xfId="36003"/>
    <cellStyle name="Total 2 3 5 4" xfId="36004"/>
    <cellStyle name="Total 2 3 5 4 2" xfId="36005"/>
    <cellStyle name="Total 2 3 5 4 3" xfId="36006"/>
    <cellStyle name="Total 2 3 5 4 4" xfId="36007"/>
    <cellStyle name="Total 2 3 5 4 5" xfId="36008"/>
    <cellStyle name="Total 2 3 5 4 6" xfId="36009"/>
    <cellStyle name="Total 2 3 5 5" xfId="36010"/>
    <cellStyle name="Total 2 3 5 5 2" xfId="36011"/>
    <cellStyle name="Total 2 3 5 5 3" xfId="36012"/>
    <cellStyle name="Total 2 3 5 5 4" xfId="36013"/>
    <cellStyle name="Total 2 3 5 5 5" xfId="36014"/>
    <cellStyle name="Total 2 3 5 5 6" xfId="36015"/>
    <cellStyle name="Total 2 3 5 6" xfId="36016"/>
    <cellStyle name="Total 2 3 5 7" xfId="36017"/>
    <cellStyle name="Total 2 3 5 8" xfId="36018"/>
    <cellStyle name="Total 2 3 5 9" xfId="36019"/>
    <cellStyle name="Total 2 3 6" xfId="36020"/>
    <cellStyle name="Total 2 3 6 2" xfId="36021"/>
    <cellStyle name="Total 2 3 6 2 2" xfId="36022"/>
    <cellStyle name="Total 2 3 6 2 2 2" xfId="36023"/>
    <cellStyle name="Total 2 3 6 2 2 3" xfId="36024"/>
    <cellStyle name="Total 2 3 6 2 2 4" xfId="36025"/>
    <cellStyle name="Total 2 3 6 2 2 5" xfId="36026"/>
    <cellStyle name="Total 2 3 6 2 2 6" xfId="36027"/>
    <cellStyle name="Total 2 3 6 2 3" xfId="36028"/>
    <cellStyle name="Total 2 3 6 2 3 2" xfId="36029"/>
    <cellStyle name="Total 2 3 6 2 3 3" xfId="36030"/>
    <cellStyle name="Total 2 3 6 2 3 4" xfId="36031"/>
    <cellStyle name="Total 2 3 6 2 3 5" xfId="36032"/>
    <cellStyle name="Total 2 3 6 2 3 6" xfId="36033"/>
    <cellStyle name="Total 2 3 6 2 4" xfId="36034"/>
    <cellStyle name="Total 2 3 6 2 5" xfId="36035"/>
    <cellStyle name="Total 2 3 6 2 6" xfId="36036"/>
    <cellStyle name="Total 2 3 6 2 7" xfId="36037"/>
    <cellStyle name="Total 2 3 6 2 8" xfId="36038"/>
    <cellStyle name="Total 2 3 6 3" xfId="36039"/>
    <cellStyle name="Total 2 3 6 3 2" xfId="36040"/>
    <cellStyle name="Total 2 3 6 3 3" xfId="36041"/>
    <cellStyle name="Total 2 3 6 3 4" xfId="36042"/>
    <cellStyle name="Total 2 3 6 3 5" xfId="36043"/>
    <cellStyle name="Total 2 3 6 3 6" xfId="36044"/>
    <cellStyle name="Total 2 3 6 4" xfId="36045"/>
    <cellStyle name="Total 2 3 6 4 2" xfId="36046"/>
    <cellStyle name="Total 2 3 6 4 3" xfId="36047"/>
    <cellStyle name="Total 2 3 6 4 4" xfId="36048"/>
    <cellStyle name="Total 2 3 6 4 5" xfId="36049"/>
    <cellStyle name="Total 2 3 6 4 6" xfId="36050"/>
    <cellStyle name="Total 2 3 6 5" xfId="36051"/>
    <cellStyle name="Total 2 3 6 6" xfId="36052"/>
    <cellStyle name="Total 2 3 6 7" xfId="36053"/>
    <cellStyle name="Total 2 3 6 8" xfId="36054"/>
    <cellStyle name="Total 2 3 6 9" xfId="36055"/>
    <cellStyle name="Total 2 3 7" xfId="36056"/>
    <cellStyle name="Total 2 3 7 2" xfId="36057"/>
    <cellStyle name="Total 2 3 7 2 2" xfId="36058"/>
    <cellStyle name="Total 2 3 7 2 3" xfId="36059"/>
    <cellStyle name="Total 2 3 7 2 4" xfId="36060"/>
    <cellStyle name="Total 2 3 7 2 5" xfId="36061"/>
    <cellStyle name="Total 2 3 7 2 6" xfId="36062"/>
    <cellStyle name="Total 2 3 7 3" xfId="36063"/>
    <cellStyle name="Total 2 3 7 3 2" xfId="36064"/>
    <cellStyle name="Total 2 3 7 3 3" xfId="36065"/>
    <cellStyle name="Total 2 3 7 3 4" xfId="36066"/>
    <cellStyle name="Total 2 3 7 3 5" xfId="36067"/>
    <cellStyle name="Total 2 3 7 3 6" xfId="36068"/>
    <cellStyle name="Total 2 3 7 4" xfId="36069"/>
    <cellStyle name="Total 2 3 7 5" xfId="36070"/>
    <cellStyle name="Total 2 3 7 6" xfId="36071"/>
    <cellStyle name="Total 2 3 7 7" xfId="36072"/>
    <cellStyle name="Total 2 3 7 8" xfId="36073"/>
    <cellStyle name="Total 2 3 8" xfId="36074"/>
    <cellStyle name="Total 2 3 8 2" xfId="36075"/>
    <cellStyle name="Total 2 3 8 3" xfId="36076"/>
    <cellStyle name="Total 2 3 8 4" xfId="36077"/>
    <cellStyle name="Total 2 3 8 5" xfId="36078"/>
    <cellStyle name="Total 2 3 8 6" xfId="36079"/>
    <cellStyle name="Total 2 3 9" xfId="36080"/>
    <cellStyle name="Total 2 3 9 2" xfId="36081"/>
    <cellStyle name="Total 2 3 9 3" xfId="36082"/>
    <cellStyle name="Total 2 3 9 4" xfId="36083"/>
    <cellStyle name="Total 2 3 9 5" xfId="36084"/>
    <cellStyle name="Total 2 3 9 6" xfId="36085"/>
    <cellStyle name="Total 2 4" xfId="36086"/>
    <cellStyle name="Total 2 4 10" xfId="36087"/>
    <cellStyle name="Total 2 4 11" xfId="36088"/>
    <cellStyle name="Total 2 4 12" xfId="36089"/>
    <cellStyle name="Total 2 4 13" xfId="36090"/>
    <cellStyle name="Total 2 4 2" xfId="36091"/>
    <cellStyle name="Total 2 4 2 10" xfId="36092"/>
    <cellStyle name="Total 2 4 2 11" xfId="36093"/>
    <cellStyle name="Total 2 4 2 12" xfId="36094"/>
    <cellStyle name="Total 2 4 2 2" xfId="36095"/>
    <cellStyle name="Total 2 4 2 2 10" xfId="36096"/>
    <cellStyle name="Total 2 4 2 2 11" xfId="36097"/>
    <cellStyle name="Total 2 4 2 2 2" xfId="36098"/>
    <cellStyle name="Total 2 4 2 2 2 10" xfId="36099"/>
    <cellStyle name="Total 2 4 2 2 2 2" xfId="36100"/>
    <cellStyle name="Total 2 4 2 2 2 2 2" xfId="36101"/>
    <cellStyle name="Total 2 4 2 2 2 2 2 2" xfId="36102"/>
    <cellStyle name="Total 2 4 2 2 2 2 2 2 2" xfId="36103"/>
    <cellStyle name="Total 2 4 2 2 2 2 2 2 3" xfId="36104"/>
    <cellStyle name="Total 2 4 2 2 2 2 2 2 4" xfId="36105"/>
    <cellStyle name="Total 2 4 2 2 2 2 2 2 5" xfId="36106"/>
    <cellStyle name="Total 2 4 2 2 2 2 2 2 6" xfId="36107"/>
    <cellStyle name="Total 2 4 2 2 2 2 2 3" xfId="36108"/>
    <cellStyle name="Total 2 4 2 2 2 2 2 3 2" xfId="36109"/>
    <cellStyle name="Total 2 4 2 2 2 2 2 3 3" xfId="36110"/>
    <cellStyle name="Total 2 4 2 2 2 2 2 3 4" xfId="36111"/>
    <cellStyle name="Total 2 4 2 2 2 2 2 3 5" xfId="36112"/>
    <cellStyle name="Total 2 4 2 2 2 2 2 3 6" xfId="36113"/>
    <cellStyle name="Total 2 4 2 2 2 2 2 4" xfId="36114"/>
    <cellStyle name="Total 2 4 2 2 2 2 2 5" xfId="36115"/>
    <cellStyle name="Total 2 4 2 2 2 2 2 6" xfId="36116"/>
    <cellStyle name="Total 2 4 2 2 2 2 2 7" xfId="36117"/>
    <cellStyle name="Total 2 4 2 2 2 2 2 8" xfId="36118"/>
    <cellStyle name="Total 2 4 2 2 2 2 3" xfId="36119"/>
    <cellStyle name="Total 2 4 2 2 2 2 3 2" xfId="36120"/>
    <cellStyle name="Total 2 4 2 2 2 2 3 3" xfId="36121"/>
    <cellStyle name="Total 2 4 2 2 2 2 3 4" xfId="36122"/>
    <cellStyle name="Total 2 4 2 2 2 2 3 5" xfId="36123"/>
    <cellStyle name="Total 2 4 2 2 2 2 3 6" xfId="36124"/>
    <cellStyle name="Total 2 4 2 2 2 2 4" xfId="36125"/>
    <cellStyle name="Total 2 4 2 2 2 2 4 2" xfId="36126"/>
    <cellStyle name="Total 2 4 2 2 2 2 4 3" xfId="36127"/>
    <cellStyle name="Total 2 4 2 2 2 2 4 4" xfId="36128"/>
    <cellStyle name="Total 2 4 2 2 2 2 4 5" xfId="36129"/>
    <cellStyle name="Total 2 4 2 2 2 2 4 6" xfId="36130"/>
    <cellStyle name="Total 2 4 2 2 2 2 5" xfId="36131"/>
    <cellStyle name="Total 2 4 2 2 2 2 6" xfId="36132"/>
    <cellStyle name="Total 2 4 2 2 2 2 7" xfId="36133"/>
    <cellStyle name="Total 2 4 2 2 2 2 8" xfId="36134"/>
    <cellStyle name="Total 2 4 2 2 2 2 9" xfId="36135"/>
    <cellStyle name="Total 2 4 2 2 2 3" xfId="36136"/>
    <cellStyle name="Total 2 4 2 2 2 3 2" xfId="36137"/>
    <cellStyle name="Total 2 4 2 2 2 3 2 2" xfId="36138"/>
    <cellStyle name="Total 2 4 2 2 2 3 2 3" xfId="36139"/>
    <cellStyle name="Total 2 4 2 2 2 3 2 4" xfId="36140"/>
    <cellStyle name="Total 2 4 2 2 2 3 2 5" xfId="36141"/>
    <cellStyle name="Total 2 4 2 2 2 3 2 6" xfId="36142"/>
    <cellStyle name="Total 2 4 2 2 2 3 3" xfId="36143"/>
    <cellStyle name="Total 2 4 2 2 2 3 3 2" xfId="36144"/>
    <cellStyle name="Total 2 4 2 2 2 3 3 3" xfId="36145"/>
    <cellStyle name="Total 2 4 2 2 2 3 3 4" xfId="36146"/>
    <cellStyle name="Total 2 4 2 2 2 3 3 5" xfId="36147"/>
    <cellStyle name="Total 2 4 2 2 2 3 3 6" xfId="36148"/>
    <cellStyle name="Total 2 4 2 2 2 3 4" xfId="36149"/>
    <cellStyle name="Total 2 4 2 2 2 3 5" xfId="36150"/>
    <cellStyle name="Total 2 4 2 2 2 3 6" xfId="36151"/>
    <cellStyle name="Total 2 4 2 2 2 3 7" xfId="36152"/>
    <cellStyle name="Total 2 4 2 2 2 3 8" xfId="36153"/>
    <cellStyle name="Total 2 4 2 2 2 4" xfId="36154"/>
    <cellStyle name="Total 2 4 2 2 2 4 2" xfId="36155"/>
    <cellStyle name="Total 2 4 2 2 2 4 3" xfId="36156"/>
    <cellStyle name="Total 2 4 2 2 2 4 4" xfId="36157"/>
    <cellStyle name="Total 2 4 2 2 2 4 5" xfId="36158"/>
    <cellStyle name="Total 2 4 2 2 2 4 6" xfId="36159"/>
    <cellStyle name="Total 2 4 2 2 2 5" xfId="36160"/>
    <cellStyle name="Total 2 4 2 2 2 5 2" xfId="36161"/>
    <cellStyle name="Total 2 4 2 2 2 5 3" xfId="36162"/>
    <cellStyle name="Total 2 4 2 2 2 5 4" xfId="36163"/>
    <cellStyle name="Total 2 4 2 2 2 5 5" xfId="36164"/>
    <cellStyle name="Total 2 4 2 2 2 5 6" xfId="36165"/>
    <cellStyle name="Total 2 4 2 2 2 6" xfId="36166"/>
    <cellStyle name="Total 2 4 2 2 2 7" xfId="36167"/>
    <cellStyle name="Total 2 4 2 2 2 8" xfId="36168"/>
    <cellStyle name="Total 2 4 2 2 2 9" xfId="36169"/>
    <cellStyle name="Total 2 4 2 2 3" xfId="36170"/>
    <cellStyle name="Total 2 4 2 2 3 2" xfId="36171"/>
    <cellStyle name="Total 2 4 2 2 3 2 2" xfId="36172"/>
    <cellStyle name="Total 2 4 2 2 3 2 2 2" xfId="36173"/>
    <cellStyle name="Total 2 4 2 2 3 2 2 3" xfId="36174"/>
    <cellStyle name="Total 2 4 2 2 3 2 2 4" xfId="36175"/>
    <cellStyle name="Total 2 4 2 2 3 2 2 5" xfId="36176"/>
    <cellStyle name="Total 2 4 2 2 3 2 2 6" xfId="36177"/>
    <cellStyle name="Total 2 4 2 2 3 2 3" xfId="36178"/>
    <cellStyle name="Total 2 4 2 2 3 2 3 2" xfId="36179"/>
    <cellStyle name="Total 2 4 2 2 3 2 3 3" xfId="36180"/>
    <cellStyle name="Total 2 4 2 2 3 2 3 4" xfId="36181"/>
    <cellStyle name="Total 2 4 2 2 3 2 3 5" xfId="36182"/>
    <cellStyle name="Total 2 4 2 2 3 2 3 6" xfId="36183"/>
    <cellStyle name="Total 2 4 2 2 3 2 4" xfId="36184"/>
    <cellStyle name="Total 2 4 2 2 3 2 5" xfId="36185"/>
    <cellStyle name="Total 2 4 2 2 3 2 6" xfId="36186"/>
    <cellStyle name="Total 2 4 2 2 3 2 7" xfId="36187"/>
    <cellStyle name="Total 2 4 2 2 3 2 8" xfId="36188"/>
    <cellStyle name="Total 2 4 2 2 3 3" xfId="36189"/>
    <cellStyle name="Total 2 4 2 2 3 3 2" xfId="36190"/>
    <cellStyle name="Total 2 4 2 2 3 3 3" xfId="36191"/>
    <cellStyle name="Total 2 4 2 2 3 3 4" xfId="36192"/>
    <cellStyle name="Total 2 4 2 2 3 3 5" xfId="36193"/>
    <cellStyle name="Total 2 4 2 2 3 3 6" xfId="36194"/>
    <cellStyle name="Total 2 4 2 2 3 4" xfId="36195"/>
    <cellStyle name="Total 2 4 2 2 3 4 2" xfId="36196"/>
    <cellStyle name="Total 2 4 2 2 3 4 3" xfId="36197"/>
    <cellStyle name="Total 2 4 2 2 3 4 4" xfId="36198"/>
    <cellStyle name="Total 2 4 2 2 3 4 5" xfId="36199"/>
    <cellStyle name="Total 2 4 2 2 3 4 6" xfId="36200"/>
    <cellStyle name="Total 2 4 2 2 3 5" xfId="36201"/>
    <cellStyle name="Total 2 4 2 2 3 6" xfId="36202"/>
    <cellStyle name="Total 2 4 2 2 3 7" xfId="36203"/>
    <cellStyle name="Total 2 4 2 2 3 8" xfId="36204"/>
    <cellStyle name="Total 2 4 2 2 3 9" xfId="36205"/>
    <cellStyle name="Total 2 4 2 2 4" xfId="36206"/>
    <cellStyle name="Total 2 4 2 2 4 2" xfId="36207"/>
    <cellStyle name="Total 2 4 2 2 4 2 2" xfId="36208"/>
    <cellStyle name="Total 2 4 2 2 4 2 3" xfId="36209"/>
    <cellStyle name="Total 2 4 2 2 4 2 4" xfId="36210"/>
    <cellStyle name="Total 2 4 2 2 4 2 5" xfId="36211"/>
    <cellStyle name="Total 2 4 2 2 4 2 6" xfId="36212"/>
    <cellStyle name="Total 2 4 2 2 4 3" xfId="36213"/>
    <cellStyle name="Total 2 4 2 2 4 3 2" xfId="36214"/>
    <cellStyle name="Total 2 4 2 2 4 3 3" xfId="36215"/>
    <cellStyle name="Total 2 4 2 2 4 3 4" xfId="36216"/>
    <cellStyle name="Total 2 4 2 2 4 3 5" xfId="36217"/>
    <cellStyle name="Total 2 4 2 2 4 3 6" xfId="36218"/>
    <cellStyle name="Total 2 4 2 2 4 4" xfId="36219"/>
    <cellStyle name="Total 2 4 2 2 4 5" xfId="36220"/>
    <cellStyle name="Total 2 4 2 2 4 6" xfId="36221"/>
    <cellStyle name="Total 2 4 2 2 4 7" xfId="36222"/>
    <cellStyle name="Total 2 4 2 2 4 8" xfId="36223"/>
    <cellStyle name="Total 2 4 2 2 5" xfId="36224"/>
    <cellStyle name="Total 2 4 2 2 5 2" xfId="36225"/>
    <cellStyle name="Total 2 4 2 2 5 3" xfId="36226"/>
    <cellStyle name="Total 2 4 2 2 5 4" xfId="36227"/>
    <cellStyle name="Total 2 4 2 2 5 5" xfId="36228"/>
    <cellStyle name="Total 2 4 2 2 5 6" xfId="36229"/>
    <cellStyle name="Total 2 4 2 2 6" xfId="36230"/>
    <cellStyle name="Total 2 4 2 2 6 2" xfId="36231"/>
    <cellStyle name="Total 2 4 2 2 6 3" xfId="36232"/>
    <cellStyle name="Total 2 4 2 2 6 4" xfId="36233"/>
    <cellStyle name="Total 2 4 2 2 6 5" xfId="36234"/>
    <cellStyle name="Total 2 4 2 2 6 6" xfId="36235"/>
    <cellStyle name="Total 2 4 2 2 7" xfId="36236"/>
    <cellStyle name="Total 2 4 2 2 8" xfId="36237"/>
    <cellStyle name="Total 2 4 2 2 9" xfId="36238"/>
    <cellStyle name="Total 2 4 2 3" xfId="36239"/>
    <cellStyle name="Total 2 4 2 3 10" xfId="36240"/>
    <cellStyle name="Total 2 4 2 3 2" xfId="36241"/>
    <cellStyle name="Total 2 4 2 3 2 2" xfId="36242"/>
    <cellStyle name="Total 2 4 2 3 2 2 2" xfId="36243"/>
    <cellStyle name="Total 2 4 2 3 2 2 2 2" xfId="36244"/>
    <cellStyle name="Total 2 4 2 3 2 2 2 3" xfId="36245"/>
    <cellStyle name="Total 2 4 2 3 2 2 2 4" xfId="36246"/>
    <cellStyle name="Total 2 4 2 3 2 2 2 5" xfId="36247"/>
    <cellStyle name="Total 2 4 2 3 2 2 2 6" xfId="36248"/>
    <cellStyle name="Total 2 4 2 3 2 2 3" xfId="36249"/>
    <cellStyle name="Total 2 4 2 3 2 2 3 2" xfId="36250"/>
    <cellStyle name="Total 2 4 2 3 2 2 3 3" xfId="36251"/>
    <cellStyle name="Total 2 4 2 3 2 2 3 4" xfId="36252"/>
    <cellStyle name="Total 2 4 2 3 2 2 3 5" xfId="36253"/>
    <cellStyle name="Total 2 4 2 3 2 2 3 6" xfId="36254"/>
    <cellStyle name="Total 2 4 2 3 2 2 4" xfId="36255"/>
    <cellStyle name="Total 2 4 2 3 2 2 5" xfId="36256"/>
    <cellStyle name="Total 2 4 2 3 2 2 6" xfId="36257"/>
    <cellStyle name="Total 2 4 2 3 2 2 7" xfId="36258"/>
    <cellStyle name="Total 2 4 2 3 2 2 8" xfId="36259"/>
    <cellStyle name="Total 2 4 2 3 2 3" xfId="36260"/>
    <cellStyle name="Total 2 4 2 3 2 3 2" xfId="36261"/>
    <cellStyle name="Total 2 4 2 3 2 3 3" xfId="36262"/>
    <cellStyle name="Total 2 4 2 3 2 3 4" xfId="36263"/>
    <cellStyle name="Total 2 4 2 3 2 3 5" xfId="36264"/>
    <cellStyle name="Total 2 4 2 3 2 3 6" xfId="36265"/>
    <cellStyle name="Total 2 4 2 3 2 4" xfId="36266"/>
    <cellStyle name="Total 2 4 2 3 2 4 2" xfId="36267"/>
    <cellStyle name="Total 2 4 2 3 2 4 3" xfId="36268"/>
    <cellStyle name="Total 2 4 2 3 2 4 4" xfId="36269"/>
    <cellStyle name="Total 2 4 2 3 2 4 5" xfId="36270"/>
    <cellStyle name="Total 2 4 2 3 2 4 6" xfId="36271"/>
    <cellStyle name="Total 2 4 2 3 2 5" xfId="36272"/>
    <cellStyle name="Total 2 4 2 3 2 6" xfId="36273"/>
    <cellStyle name="Total 2 4 2 3 2 7" xfId="36274"/>
    <cellStyle name="Total 2 4 2 3 2 8" xfId="36275"/>
    <cellStyle name="Total 2 4 2 3 2 9" xfId="36276"/>
    <cellStyle name="Total 2 4 2 3 3" xfId="36277"/>
    <cellStyle name="Total 2 4 2 3 3 2" xfId="36278"/>
    <cellStyle name="Total 2 4 2 3 3 2 2" xfId="36279"/>
    <cellStyle name="Total 2 4 2 3 3 2 3" xfId="36280"/>
    <cellStyle name="Total 2 4 2 3 3 2 4" xfId="36281"/>
    <cellStyle name="Total 2 4 2 3 3 2 5" xfId="36282"/>
    <cellStyle name="Total 2 4 2 3 3 2 6" xfId="36283"/>
    <cellStyle name="Total 2 4 2 3 3 3" xfId="36284"/>
    <cellStyle name="Total 2 4 2 3 3 3 2" xfId="36285"/>
    <cellStyle name="Total 2 4 2 3 3 3 3" xfId="36286"/>
    <cellStyle name="Total 2 4 2 3 3 3 4" xfId="36287"/>
    <cellStyle name="Total 2 4 2 3 3 3 5" xfId="36288"/>
    <cellStyle name="Total 2 4 2 3 3 3 6" xfId="36289"/>
    <cellStyle name="Total 2 4 2 3 3 4" xfId="36290"/>
    <cellStyle name="Total 2 4 2 3 3 5" xfId="36291"/>
    <cellStyle name="Total 2 4 2 3 3 6" xfId="36292"/>
    <cellStyle name="Total 2 4 2 3 3 7" xfId="36293"/>
    <cellStyle name="Total 2 4 2 3 3 8" xfId="36294"/>
    <cellStyle name="Total 2 4 2 3 4" xfId="36295"/>
    <cellStyle name="Total 2 4 2 3 4 2" xfId="36296"/>
    <cellStyle name="Total 2 4 2 3 4 3" xfId="36297"/>
    <cellStyle name="Total 2 4 2 3 4 4" xfId="36298"/>
    <cellStyle name="Total 2 4 2 3 4 5" xfId="36299"/>
    <cellStyle name="Total 2 4 2 3 4 6" xfId="36300"/>
    <cellStyle name="Total 2 4 2 3 5" xfId="36301"/>
    <cellStyle name="Total 2 4 2 3 5 2" xfId="36302"/>
    <cellStyle name="Total 2 4 2 3 5 3" xfId="36303"/>
    <cellStyle name="Total 2 4 2 3 5 4" xfId="36304"/>
    <cellStyle name="Total 2 4 2 3 5 5" xfId="36305"/>
    <cellStyle name="Total 2 4 2 3 5 6" xfId="36306"/>
    <cellStyle name="Total 2 4 2 3 6" xfId="36307"/>
    <cellStyle name="Total 2 4 2 3 7" xfId="36308"/>
    <cellStyle name="Total 2 4 2 3 8" xfId="36309"/>
    <cellStyle name="Total 2 4 2 3 9" xfId="36310"/>
    <cellStyle name="Total 2 4 2 4" xfId="36311"/>
    <cellStyle name="Total 2 4 2 4 2" xfId="36312"/>
    <cellStyle name="Total 2 4 2 4 2 2" xfId="36313"/>
    <cellStyle name="Total 2 4 2 4 2 2 2" xfId="36314"/>
    <cellStyle name="Total 2 4 2 4 2 2 3" xfId="36315"/>
    <cellStyle name="Total 2 4 2 4 2 2 4" xfId="36316"/>
    <cellStyle name="Total 2 4 2 4 2 2 5" xfId="36317"/>
    <cellStyle name="Total 2 4 2 4 2 2 6" xfId="36318"/>
    <cellStyle name="Total 2 4 2 4 2 3" xfId="36319"/>
    <cellStyle name="Total 2 4 2 4 2 3 2" xfId="36320"/>
    <cellStyle name="Total 2 4 2 4 2 3 3" xfId="36321"/>
    <cellStyle name="Total 2 4 2 4 2 3 4" xfId="36322"/>
    <cellStyle name="Total 2 4 2 4 2 3 5" xfId="36323"/>
    <cellStyle name="Total 2 4 2 4 2 3 6" xfId="36324"/>
    <cellStyle name="Total 2 4 2 4 2 4" xfId="36325"/>
    <cellStyle name="Total 2 4 2 4 2 5" xfId="36326"/>
    <cellStyle name="Total 2 4 2 4 2 6" xfId="36327"/>
    <cellStyle name="Total 2 4 2 4 2 7" xfId="36328"/>
    <cellStyle name="Total 2 4 2 4 2 8" xfId="36329"/>
    <cellStyle name="Total 2 4 2 4 3" xfId="36330"/>
    <cellStyle name="Total 2 4 2 4 3 2" xfId="36331"/>
    <cellStyle name="Total 2 4 2 4 3 3" xfId="36332"/>
    <cellStyle name="Total 2 4 2 4 3 4" xfId="36333"/>
    <cellStyle name="Total 2 4 2 4 3 5" xfId="36334"/>
    <cellStyle name="Total 2 4 2 4 3 6" xfId="36335"/>
    <cellStyle name="Total 2 4 2 4 4" xfId="36336"/>
    <cellStyle name="Total 2 4 2 4 4 2" xfId="36337"/>
    <cellStyle name="Total 2 4 2 4 4 3" xfId="36338"/>
    <cellStyle name="Total 2 4 2 4 4 4" xfId="36339"/>
    <cellStyle name="Total 2 4 2 4 4 5" xfId="36340"/>
    <cellStyle name="Total 2 4 2 4 4 6" xfId="36341"/>
    <cellStyle name="Total 2 4 2 4 5" xfId="36342"/>
    <cellStyle name="Total 2 4 2 4 6" xfId="36343"/>
    <cellStyle name="Total 2 4 2 4 7" xfId="36344"/>
    <cellStyle name="Total 2 4 2 4 8" xfId="36345"/>
    <cellStyle name="Total 2 4 2 4 9" xfId="36346"/>
    <cellStyle name="Total 2 4 2 5" xfId="36347"/>
    <cellStyle name="Total 2 4 2 5 2" xfId="36348"/>
    <cellStyle name="Total 2 4 2 5 2 2" xfId="36349"/>
    <cellStyle name="Total 2 4 2 5 2 3" xfId="36350"/>
    <cellStyle name="Total 2 4 2 5 2 4" xfId="36351"/>
    <cellStyle name="Total 2 4 2 5 2 5" xfId="36352"/>
    <cellStyle name="Total 2 4 2 5 2 6" xfId="36353"/>
    <cellStyle name="Total 2 4 2 5 3" xfId="36354"/>
    <cellStyle name="Total 2 4 2 5 3 2" xfId="36355"/>
    <cellStyle name="Total 2 4 2 5 3 3" xfId="36356"/>
    <cellStyle name="Total 2 4 2 5 3 4" xfId="36357"/>
    <cellStyle name="Total 2 4 2 5 3 5" xfId="36358"/>
    <cellStyle name="Total 2 4 2 5 3 6" xfId="36359"/>
    <cellStyle name="Total 2 4 2 5 4" xfId="36360"/>
    <cellStyle name="Total 2 4 2 5 5" xfId="36361"/>
    <cellStyle name="Total 2 4 2 5 6" xfId="36362"/>
    <cellStyle name="Total 2 4 2 5 7" xfId="36363"/>
    <cellStyle name="Total 2 4 2 5 8" xfId="36364"/>
    <cellStyle name="Total 2 4 2 6" xfId="36365"/>
    <cellStyle name="Total 2 4 2 6 2" xfId="36366"/>
    <cellStyle name="Total 2 4 2 6 3" xfId="36367"/>
    <cellStyle name="Total 2 4 2 6 4" xfId="36368"/>
    <cellStyle name="Total 2 4 2 6 5" xfId="36369"/>
    <cellStyle name="Total 2 4 2 6 6" xfId="36370"/>
    <cellStyle name="Total 2 4 2 7" xfId="36371"/>
    <cellStyle name="Total 2 4 2 7 2" xfId="36372"/>
    <cellStyle name="Total 2 4 2 7 3" xfId="36373"/>
    <cellStyle name="Total 2 4 2 7 4" xfId="36374"/>
    <cellStyle name="Total 2 4 2 7 5" xfId="36375"/>
    <cellStyle name="Total 2 4 2 7 6" xfId="36376"/>
    <cellStyle name="Total 2 4 2 8" xfId="36377"/>
    <cellStyle name="Total 2 4 2 9" xfId="36378"/>
    <cellStyle name="Total 2 4 3" xfId="36379"/>
    <cellStyle name="Total 2 4 3 10" xfId="36380"/>
    <cellStyle name="Total 2 4 3 11" xfId="36381"/>
    <cellStyle name="Total 2 4 3 2" xfId="36382"/>
    <cellStyle name="Total 2 4 3 2 10" xfId="36383"/>
    <cellStyle name="Total 2 4 3 2 2" xfId="36384"/>
    <cellStyle name="Total 2 4 3 2 2 2" xfId="36385"/>
    <cellStyle name="Total 2 4 3 2 2 2 2" xfId="36386"/>
    <cellStyle name="Total 2 4 3 2 2 2 2 2" xfId="36387"/>
    <cellStyle name="Total 2 4 3 2 2 2 2 3" xfId="36388"/>
    <cellStyle name="Total 2 4 3 2 2 2 2 4" xfId="36389"/>
    <cellStyle name="Total 2 4 3 2 2 2 2 5" xfId="36390"/>
    <cellStyle name="Total 2 4 3 2 2 2 2 6" xfId="36391"/>
    <cellStyle name="Total 2 4 3 2 2 2 3" xfId="36392"/>
    <cellStyle name="Total 2 4 3 2 2 2 3 2" xfId="36393"/>
    <cellStyle name="Total 2 4 3 2 2 2 3 3" xfId="36394"/>
    <cellStyle name="Total 2 4 3 2 2 2 3 4" xfId="36395"/>
    <cellStyle name="Total 2 4 3 2 2 2 3 5" xfId="36396"/>
    <cellStyle name="Total 2 4 3 2 2 2 3 6" xfId="36397"/>
    <cellStyle name="Total 2 4 3 2 2 2 4" xfId="36398"/>
    <cellStyle name="Total 2 4 3 2 2 2 5" xfId="36399"/>
    <cellStyle name="Total 2 4 3 2 2 2 6" xfId="36400"/>
    <cellStyle name="Total 2 4 3 2 2 2 7" xfId="36401"/>
    <cellStyle name="Total 2 4 3 2 2 2 8" xfId="36402"/>
    <cellStyle name="Total 2 4 3 2 2 3" xfId="36403"/>
    <cellStyle name="Total 2 4 3 2 2 3 2" xfId="36404"/>
    <cellStyle name="Total 2 4 3 2 2 3 3" xfId="36405"/>
    <cellStyle name="Total 2 4 3 2 2 3 4" xfId="36406"/>
    <cellStyle name="Total 2 4 3 2 2 3 5" xfId="36407"/>
    <cellStyle name="Total 2 4 3 2 2 3 6" xfId="36408"/>
    <cellStyle name="Total 2 4 3 2 2 4" xfId="36409"/>
    <cellStyle name="Total 2 4 3 2 2 4 2" xfId="36410"/>
    <cellStyle name="Total 2 4 3 2 2 4 3" xfId="36411"/>
    <cellStyle name="Total 2 4 3 2 2 4 4" xfId="36412"/>
    <cellStyle name="Total 2 4 3 2 2 4 5" xfId="36413"/>
    <cellStyle name="Total 2 4 3 2 2 4 6" xfId="36414"/>
    <cellStyle name="Total 2 4 3 2 2 5" xfId="36415"/>
    <cellStyle name="Total 2 4 3 2 2 6" xfId="36416"/>
    <cellStyle name="Total 2 4 3 2 2 7" xfId="36417"/>
    <cellStyle name="Total 2 4 3 2 2 8" xfId="36418"/>
    <cellStyle name="Total 2 4 3 2 2 9" xfId="36419"/>
    <cellStyle name="Total 2 4 3 2 3" xfId="36420"/>
    <cellStyle name="Total 2 4 3 2 3 2" xfId="36421"/>
    <cellStyle name="Total 2 4 3 2 3 2 2" xfId="36422"/>
    <cellStyle name="Total 2 4 3 2 3 2 3" xfId="36423"/>
    <cellStyle name="Total 2 4 3 2 3 2 4" xfId="36424"/>
    <cellStyle name="Total 2 4 3 2 3 2 5" xfId="36425"/>
    <cellStyle name="Total 2 4 3 2 3 2 6" xfId="36426"/>
    <cellStyle name="Total 2 4 3 2 3 3" xfId="36427"/>
    <cellStyle name="Total 2 4 3 2 3 3 2" xfId="36428"/>
    <cellStyle name="Total 2 4 3 2 3 3 3" xfId="36429"/>
    <cellStyle name="Total 2 4 3 2 3 3 4" xfId="36430"/>
    <cellStyle name="Total 2 4 3 2 3 3 5" xfId="36431"/>
    <cellStyle name="Total 2 4 3 2 3 3 6" xfId="36432"/>
    <cellStyle name="Total 2 4 3 2 3 4" xfId="36433"/>
    <cellStyle name="Total 2 4 3 2 3 5" xfId="36434"/>
    <cellStyle name="Total 2 4 3 2 3 6" xfId="36435"/>
    <cellStyle name="Total 2 4 3 2 3 7" xfId="36436"/>
    <cellStyle name="Total 2 4 3 2 3 8" xfId="36437"/>
    <cellStyle name="Total 2 4 3 2 4" xfId="36438"/>
    <cellStyle name="Total 2 4 3 2 4 2" xfId="36439"/>
    <cellStyle name="Total 2 4 3 2 4 3" xfId="36440"/>
    <cellStyle name="Total 2 4 3 2 4 4" xfId="36441"/>
    <cellStyle name="Total 2 4 3 2 4 5" xfId="36442"/>
    <cellStyle name="Total 2 4 3 2 4 6" xfId="36443"/>
    <cellStyle name="Total 2 4 3 2 5" xfId="36444"/>
    <cellStyle name="Total 2 4 3 2 5 2" xfId="36445"/>
    <cellStyle name="Total 2 4 3 2 5 3" xfId="36446"/>
    <cellStyle name="Total 2 4 3 2 5 4" xfId="36447"/>
    <cellStyle name="Total 2 4 3 2 5 5" xfId="36448"/>
    <cellStyle name="Total 2 4 3 2 5 6" xfId="36449"/>
    <cellStyle name="Total 2 4 3 2 6" xfId="36450"/>
    <cellStyle name="Total 2 4 3 2 7" xfId="36451"/>
    <cellStyle name="Total 2 4 3 2 8" xfId="36452"/>
    <cellStyle name="Total 2 4 3 2 9" xfId="36453"/>
    <cellStyle name="Total 2 4 3 3" xfId="36454"/>
    <cellStyle name="Total 2 4 3 3 2" xfId="36455"/>
    <cellStyle name="Total 2 4 3 3 2 2" xfId="36456"/>
    <cellStyle name="Total 2 4 3 3 2 2 2" xfId="36457"/>
    <cellStyle name="Total 2 4 3 3 2 2 3" xfId="36458"/>
    <cellStyle name="Total 2 4 3 3 2 2 4" xfId="36459"/>
    <cellStyle name="Total 2 4 3 3 2 2 5" xfId="36460"/>
    <cellStyle name="Total 2 4 3 3 2 2 6" xfId="36461"/>
    <cellStyle name="Total 2 4 3 3 2 3" xfId="36462"/>
    <cellStyle name="Total 2 4 3 3 2 3 2" xfId="36463"/>
    <cellStyle name="Total 2 4 3 3 2 3 3" xfId="36464"/>
    <cellStyle name="Total 2 4 3 3 2 3 4" xfId="36465"/>
    <cellStyle name="Total 2 4 3 3 2 3 5" xfId="36466"/>
    <cellStyle name="Total 2 4 3 3 2 3 6" xfId="36467"/>
    <cellStyle name="Total 2 4 3 3 2 4" xfId="36468"/>
    <cellStyle name="Total 2 4 3 3 2 5" xfId="36469"/>
    <cellStyle name="Total 2 4 3 3 2 6" xfId="36470"/>
    <cellStyle name="Total 2 4 3 3 2 7" xfId="36471"/>
    <cellStyle name="Total 2 4 3 3 2 8" xfId="36472"/>
    <cellStyle name="Total 2 4 3 3 3" xfId="36473"/>
    <cellStyle name="Total 2 4 3 3 3 2" xfId="36474"/>
    <cellStyle name="Total 2 4 3 3 3 3" xfId="36475"/>
    <cellStyle name="Total 2 4 3 3 3 4" xfId="36476"/>
    <cellStyle name="Total 2 4 3 3 3 5" xfId="36477"/>
    <cellStyle name="Total 2 4 3 3 3 6" xfId="36478"/>
    <cellStyle name="Total 2 4 3 3 4" xfId="36479"/>
    <cellStyle name="Total 2 4 3 3 4 2" xfId="36480"/>
    <cellStyle name="Total 2 4 3 3 4 3" xfId="36481"/>
    <cellStyle name="Total 2 4 3 3 4 4" xfId="36482"/>
    <cellStyle name="Total 2 4 3 3 4 5" xfId="36483"/>
    <cellStyle name="Total 2 4 3 3 4 6" xfId="36484"/>
    <cellStyle name="Total 2 4 3 3 5" xfId="36485"/>
    <cellStyle name="Total 2 4 3 3 6" xfId="36486"/>
    <cellStyle name="Total 2 4 3 3 7" xfId="36487"/>
    <cellStyle name="Total 2 4 3 3 8" xfId="36488"/>
    <cellStyle name="Total 2 4 3 3 9" xfId="36489"/>
    <cellStyle name="Total 2 4 3 4" xfId="36490"/>
    <cellStyle name="Total 2 4 3 4 2" xfId="36491"/>
    <cellStyle name="Total 2 4 3 4 2 2" xfId="36492"/>
    <cellStyle name="Total 2 4 3 4 2 3" xfId="36493"/>
    <cellStyle name="Total 2 4 3 4 2 4" xfId="36494"/>
    <cellStyle name="Total 2 4 3 4 2 5" xfId="36495"/>
    <cellStyle name="Total 2 4 3 4 2 6" xfId="36496"/>
    <cellStyle name="Total 2 4 3 4 3" xfId="36497"/>
    <cellStyle name="Total 2 4 3 4 3 2" xfId="36498"/>
    <cellStyle name="Total 2 4 3 4 3 3" xfId="36499"/>
    <cellStyle name="Total 2 4 3 4 3 4" xfId="36500"/>
    <cellStyle name="Total 2 4 3 4 3 5" xfId="36501"/>
    <cellStyle name="Total 2 4 3 4 3 6" xfId="36502"/>
    <cellStyle name="Total 2 4 3 4 4" xfId="36503"/>
    <cellStyle name="Total 2 4 3 4 5" xfId="36504"/>
    <cellStyle name="Total 2 4 3 4 6" xfId="36505"/>
    <cellStyle name="Total 2 4 3 4 7" xfId="36506"/>
    <cellStyle name="Total 2 4 3 4 8" xfId="36507"/>
    <cellStyle name="Total 2 4 3 5" xfId="36508"/>
    <cellStyle name="Total 2 4 3 5 2" xfId="36509"/>
    <cellStyle name="Total 2 4 3 5 3" xfId="36510"/>
    <cellStyle name="Total 2 4 3 5 4" xfId="36511"/>
    <cellStyle name="Total 2 4 3 5 5" xfId="36512"/>
    <cellStyle name="Total 2 4 3 5 6" xfId="36513"/>
    <cellStyle name="Total 2 4 3 6" xfId="36514"/>
    <cellStyle name="Total 2 4 3 6 2" xfId="36515"/>
    <cellStyle name="Total 2 4 3 6 3" xfId="36516"/>
    <cellStyle name="Total 2 4 3 6 4" xfId="36517"/>
    <cellStyle name="Total 2 4 3 6 5" xfId="36518"/>
    <cellStyle name="Total 2 4 3 6 6" xfId="36519"/>
    <cellStyle name="Total 2 4 3 7" xfId="36520"/>
    <cellStyle name="Total 2 4 3 8" xfId="36521"/>
    <cellStyle name="Total 2 4 3 9" xfId="36522"/>
    <cellStyle name="Total 2 4 4" xfId="36523"/>
    <cellStyle name="Total 2 4 4 10" xfId="36524"/>
    <cellStyle name="Total 2 4 4 2" xfId="36525"/>
    <cellStyle name="Total 2 4 4 2 2" xfId="36526"/>
    <cellStyle name="Total 2 4 4 2 2 2" xfId="36527"/>
    <cellStyle name="Total 2 4 4 2 2 2 2" xfId="36528"/>
    <cellStyle name="Total 2 4 4 2 2 2 3" xfId="36529"/>
    <cellStyle name="Total 2 4 4 2 2 2 4" xfId="36530"/>
    <cellStyle name="Total 2 4 4 2 2 2 5" xfId="36531"/>
    <cellStyle name="Total 2 4 4 2 2 2 6" xfId="36532"/>
    <cellStyle name="Total 2 4 4 2 2 3" xfId="36533"/>
    <cellStyle name="Total 2 4 4 2 2 3 2" xfId="36534"/>
    <cellStyle name="Total 2 4 4 2 2 3 3" xfId="36535"/>
    <cellStyle name="Total 2 4 4 2 2 3 4" xfId="36536"/>
    <cellStyle name="Total 2 4 4 2 2 3 5" xfId="36537"/>
    <cellStyle name="Total 2 4 4 2 2 3 6" xfId="36538"/>
    <cellStyle name="Total 2 4 4 2 2 4" xfId="36539"/>
    <cellStyle name="Total 2 4 4 2 2 5" xfId="36540"/>
    <cellStyle name="Total 2 4 4 2 2 6" xfId="36541"/>
    <cellStyle name="Total 2 4 4 2 2 7" xfId="36542"/>
    <cellStyle name="Total 2 4 4 2 2 8" xfId="36543"/>
    <cellStyle name="Total 2 4 4 2 3" xfId="36544"/>
    <cellStyle name="Total 2 4 4 2 3 2" xfId="36545"/>
    <cellStyle name="Total 2 4 4 2 3 3" xfId="36546"/>
    <cellStyle name="Total 2 4 4 2 3 4" xfId="36547"/>
    <cellStyle name="Total 2 4 4 2 3 5" xfId="36548"/>
    <cellStyle name="Total 2 4 4 2 3 6" xfId="36549"/>
    <cellStyle name="Total 2 4 4 2 4" xfId="36550"/>
    <cellStyle name="Total 2 4 4 2 4 2" xfId="36551"/>
    <cellStyle name="Total 2 4 4 2 4 3" xfId="36552"/>
    <cellStyle name="Total 2 4 4 2 4 4" xfId="36553"/>
    <cellStyle name="Total 2 4 4 2 4 5" xfId="36554"/>
    <cellStyle name="Total 2 4 4 2 4 6" xfId="36555"/>
    <cellStyle name="Total 2 4 4 2 5" xfId="36556"/>
    <cellStyle name="Total 2 4 4 2 6" xfId="36557"/>
    <cellStyle name="Total 2 4 4 2 7" xfId="36558"/>
    <cellStyle name="Total 2 4 4 2 8" xfId="36559"/>
    <cellStyle name="Total 2 4 4 2 9" xfId="36560"/>
    <cellStyle name="Total 2 4 4 3" xfId="36561"/>
    <cellStyle name="Total 2 4 4 3 2" xfId="36562"/>
    <cellStyle name="Total 2 4 4 3 2 2" xfId="36563"/>
    <cellStyle name="Total 2 4 4 3 2 3" xfId="36564"/>
    <cellStyle name="Total 2 4 4 3 2 4" xfId="36565"/>
    <cellStyle name="Total 2 4 4 3 2 5" xfId="36566"/>
    <cellStyle name="Total 2 4 4 3 2 6" xfId="36567"/>
    <cellStyle name="Total 2 4 4 3 3" xfId="36568"/>
    <cellStyle name="Total 2 4 4 3 3 2" xfId="36569"/>
    <cellStyle name="Total 2 4 4 3 3 3" xfId="36570"/>
    <cellStyle name="Total 2 4 4 3 3 4" xfId="36571"/>
    <cellStyle name="Total 2 4 4 3 3 5" xfId="36572"/>
    <cellStyle name="Total 2 4 4 3 3 6" xfId="36573"/>
    <cellStyle name="Total 2 4 4 3 4" xfId="36574"/>
    <cellStyle name="Total 2 4 4 3 5" xfId="36575"/>
    <cellStyle name="Total 2 4 4 3 6" xfId="36576"/>
    <cellStyle name="Total 2 4 4 3 7" xfId="36577"/>
    <cellStyle name="Total 2 4 4 3 8" xfId="36578"/>
    <cellStyle name="Total 2 4 4 4" xfId="36579"/>
    <cellStyle name="Total 2 4 4 4 2" xfId="36580"/>
    <cellStyle name="Total 2 4 4 4 3" xfId="36581"/>
    <cellStyle name="Total 2 4 4 4 4" xfId="36582"/>
    <cellStyle name="Total 2 4 4 4 5" xfId="36583"/>
    <cellStyle name="Total 2 4 4 4 6" xfId="36584"/>
    <cellStyle name="Total 2 4 4 5" xfId="36585"/>
    <cellStyle name="Total 2 4 4 5 2" xfId="36586"/>
    <cellStyle name="Total 2 4 4 5 3" xfId="36587"/>
    <cellStyle name="Total 2 4 4 5 4" xfId="36588"/>
    <cellStyle name="Total 2 4 4 5 5" xfId="36589"/>
    <cellStyle name="Total 2 4 4 5 6" xfId="36590"/>
    <cellStyle name="Total 2 4 4 6" xfId="36591"/>
    <cellStyle name="Total 2 4 4 7" xfId="36592"/>
    <cellStyle name="Total 2 4 4 8" xfId="36593"/>
    <cellStyle name="Total 2 4 4 9" xfId="36594"/>
    <cellStyle name="Total 2 4 5" xfId="36595"/>
    <cellStyle name="Total 2 4 5 2" xfId="36596"/>
    <cellStyle name="Total 2 4 5 2 2" xfId="36597"/>
    <cellStyle name="Total 2 4 5 2 2 2" xfId="36598"/>
    <cellStyle name="Total 2 4 5 2 2 3" xfId="36599"/>
    <cellStyle name="Total 2 4 5 2 2 4" xfId="36600"/>
    <cellStyle name="Total 2 4 5 2 2 5" xfId="36601"/>
    <cellStyle name="Total 2 4 5 2 2 6" xfId="36602"/>
    <cellStyle name="Total 2 4 5 2 3" xfId="36603"/>
    <cellStyle name="Total 2 4 5 2 3 2" xfId="36604"/>
    <cellStyle name="Total 2 4 5 2 3 3" xfId="36605"/>
    <cellStyle name="Total 2 4 5 2 3 4" xfId="36606"/>
    <cellStyle name="Total 2 4 5 2 3 5" xfId="36607"/>
    <cellStyle name="Total 2 4 5 2 3 6" xfId="36608"/>
    <cellStyle name="Total 2 4 5 2 4" xfId="36609"/>
    <cellStyle name="Total 2 4 5 2 5" xfId="36610"/>
    <cellStyle name="Total 2 4 5 2 6" xfId="36611"/>
    <cellStyle name="Total 2 4 5 2 7" xfId="36612"/>
    <cellStyle name="Total 2 4 5 2 8" xfId="36613"/>
    <cellStyle name="Total 2 4 5 3" xfId="36614"/>
    <cellStyle name="Total 2 4 5 3 2" xfId="36615"/>
    <cellStyle name="Total 2 4 5 3 3" xfId="36616"/>
    <cellStyle name="Total 2 4 5 3 4" xfId="36617"/>
    <cellStyle name="Total 2 4 5 3 5" xfId="36618"/>
    <cellStyle name="Total 2 4 5 3 6" xfId="36619"/>
    <cellStyle name="Total 2 4 5 4" xfId="36620"/>
    <cellStyle name="Total 2 4 5 4 2" xfId="36621"/>
    <cellStyle name="Total 2 4 5 4 3" xfId="36622"/>
    <cellStyle name="Total 2 4 5 4 4" xfId="36623"/>
    <cellStyle name="Total 2 4 5 4 5" xfId="36624"/>
    <cellStyle name="Total 2 4 5 4 6" xfId="36625"/>
    <cellStyle name="Total 2 4 5 5" xfId="36626"/>
    <cellStyle name="Total 2 4 5 6" xfId="36627"/>
    <cellStyle name="Total 2 4 5 7" xfId="36628"/>
    <cellStyle name="Total 2 4 5 8" xfId="36629"/>
    <cellStyle name="Total 2 4 5 9" xfId="36630"/>
    <cellStyle name="Total 2 4 6" xfId="36631"/>
    <cellStyle name="Total 2 4 6 2" xfId="36632"/>
    <cellStyle name="Total 2 4 6 2 2" xfId="36633"/>
    <cellStyle name="Total 2 4 6 2 3" xfId="36634"/>
    <cellStyle name="Total 2 4 6 2 4" xfId="36635"/>
    <cellStyle name="Total 2 4 6 2 5" xfId="36636"/>
    <cellStyle name="Total 2 4 6 2 6" xfId="36637"/>
    <cellStyle name="Total 2 4 6 3" xfId="36638"/>
    <cellStyle name="Total 2 4 6 3 2" xfId="36639"/>
    <cellStyle name="Total 2 4 6 3 3" xfId="36640"/>
    <cellStyle name="Total 2 4 6 3 4" xfId="36641"/>
    <cellStyle name="Total 2 4 6 3 5" xfId="36642"/>
    <cellStyle name="Total 2 4 6 3 6" xfId="36643"/>
    <cellStyle name="Total 2 4 6 4" xfId="36644"/>
    <cellStyle name="Total 2 4 6 5" xfId="36645"/>
    <cellStyle name="Total 2 4 6 6" xfId="36646"/>
    <cellStyle name="Total 2 4 6 7" xfId="36647"/>
    <cellStyle name="Total 2 4 6 8" xfId="36648"/>
    <cellStyle name="Total 2 4 7" xfId="36649"/>
    <cellStyle name="Total 2 4 7 2" xfId="36650"/>
    <cellStyle name="Total 2 4 7 3" xfId="36651"/>
    <cellStyle name="Total 2 4 7 4" xfId="36652"/>
    <cellStyle name="Total 2 4 7 5" xfId="36653"/>
    <cellStyle name="Total 2 4 7 6" xfId="36654"/>
    <cellStyle name="Total 2 4 8" xfId="36655"/>
    <cellStyle name="Total 2 4 8 2" xfId="36656"/>
    <cellStyle name="Total 2 4 8 3" xfId="36657"/>
    <cellStyle name="Total 2 4 8 4" xfId="36658"/>
    <cellStyle name="Total 2 4 8 5" xfId="36659"/>
    <cellStyle name="Total 2 4 8 6" xfId="36660"/>
    <cellStyle name="Total 2 4 9" xfId="36661"/>
    <cellStyle name="Total 2 5" xfId="36662"/>
    <cellStyle name="Total 2 5 10" xfId="36663"/>
    <cellStyle name="Total 2 5 11" xfId="36664"/>
    <cellStyle name="Total 2 5 12" xfId="36665"/>
    <cellStyle name="Total 2 5 2" xfId="36666"/>
    <cellStyle name="Total 2 5 2 10" xfId="36667"/>
    <cellStyle name="Total 2 5 2 11" xfId="36668"/>
    <cellStyle name="Total 2 5 2 2" xfId="36669"/>
    <cellStyle name="Total 2 5 2 2 10" xfId="36670"/>
    <cellStyle name="Total 2 5 2 2 2" xfId="36671"/>
    <cellStyle name="Total 2 5 2 2 2 2" xfId="36672"/>
    <cellStyle name="Total 2 5 2 2 2 2 2" xfId="36673"/>
    <cellStyle name="Total 2 5 2 2 2 2 2 2" xfId="36674"/>
    <cellStyle name="Total 2 5 2 2 2 2 2 3" xfId="36675"/>
    <cellStyle name="Total 2 5 2 2 2 2 2 4" xfId="36676"/>
    <cellStyle name="Total 2 5 2 2 2 2 2 5" xfId="36677"/>
    <cellStyle name="Total 2 5 2 2 2 2 2 6" xfId="36678"/>
    <cellStyle name="Total 2 5 2 2 2 2 3" xfId="36679"/>
    <cellStyle name="Total 2 5 2 2 2 2 3 2" xfId="36680"/>
    <cellStyle name="Total 2 5 2 2 2 2 3 3" xfId="36681"/>
    <cellStyle name="Total 2 5 2 2 2 2 3 4" xfId="36682"/>
    <cellStyle name="Total 2 5 2 2 2 2 3 5" xfId="36683"/>
    <cellStyle name="Total 2 5 2 2 2 2 3 6" xfId="36684"/>
    <cellStyle name="Total 2 5 2 2 2 2 4" xfId="36685"/>
    <cellStyle name="Total 2 5 2 2 2 2 5" xfId="36686"/>
    <cellStyle name="Total 2 5 2 2 2 2 6" xfId="36687"/>
    <cellStyle name="Total 2 5 2 2 2 2 7" xfId="36688"/>
    <cellStyle name="Total 2 5 2 2 2 2 8" xfId="36689"/>
    <cellStyle name="Total 2 5 2 2 2 3" xfId="36690"/>
    <cellStyle name="Total 2 5 2 2 2 3 2" xfId="36691"/>
    <cellStyle name="Total 2 5 2 2 2 3 3" xfId="36692"/>
    <cellStyle name="Total 2 5 2 2 2 3 4" xfId="36693"/>
    <cellStyle name="Total 2 5 2 2 2 3 5" xfId="36694"/>
    <cellStyle name="Total 2 5 2 2 2 3 6" xfId="36695"/>
    <cellStyle name="Total 2 5 2 2 2 4" xfId="36696"/>
    <cellStyle name="Total 2 5 2 2 2 4 2" xfId="36697"/>
    <cellStyle name="Total 2 5 2 2 2 4 3" xfId="36698"/>
    <cellStyle name="Total 2 5 2 2 2 4 4" xfId="36699"/>
    <cellStyle name="Total 2 5 2 2 2 4 5" xfId="36700"/>
    <cellStyle name="Total 2 5 2 2 2 4 6" xfId="36701"/>
    <cellStyle name="Total 2 5 2 2 2 5" xfId="36702"/>
    <cellStyle name="Total 2 5 2 2 2 6" xfId="36703"/>
    <cellStyle name="Total 2 5 2 2 2 7" xfId="36704"/>
    <cellStyle name="Total 2 5 2 2 2 8" xfId="36705"/>
    <cellStyle name="Total 2 5 2 2 2 9" xfId="36706"/>
    <cellStyle name="Total 2 5 2 2 3" xfId="36707"/>
    <cellStyle name="Total 2 5 2 2 3 2" xfId="36708"/>
    <cellStyle name="Total 2 5 2 2 3 2 2" xfId="36709"/>
    <cellStyle name="Total 2 5 2 2 3 2 3" xfId="36710"/>
    <cellStyle name="Total 2 5 2 2 3 2 4" xfId="36711"/>
    <cellStyle name="Total 2 5 2 2 3 2 5" xfId="36712"/>
    <cellStyle name="Total 2 5 2 2 3 2 6" xfId="36713"/>
    <cellStyle name="Total 2 5 2 2 3 3" xfId="36714"/>
    <cellStyle name="Total 2 5 2 2 3 3 2" xfId="36715"/>
    <cellStyle name="Total 2 5 2 2 3 3 3" xfId="36716"/>
    <cellStyle name="Total 2 5 2 2 3 3 4" xfId="36717"/>
    <cellStyle name="Total 2 5 2 2 3 3 5" xfId="36718"/>
    <cellStyle name="Total 2 5 2 2 3 3 6" xfId="36719"/>
    <cellStyle name="Total 2 5 2 2 3 4" xfId="36720"/>
    <cellStyle name="Total 2 5 2 2 3 5" xfId="36721"/>
    <cellStyle name="Total 2 5 2 2 3 6" xfId="36722"/>
    <cellStyle name="Total 2 5 2 2 3 7" xfId="36723"/>
    <cellStyle name="Total 2 5 2 2 3 8" xfId="36724"/>
    <cellStyle name="Total 2 5 2 2 4" xfId="36725"/>
    <cellStyle name="Total 2 5 2 2 4 2" xfId="36726"/>
    <cellStyle name="Total 2 5 2 2 4 3" xfId="36727"/>
    <cellStyle name="Total 2 5 2 2 4 4" xfId="36728"/>
    <cellStyle name="Total 2 5 2 2 4 5" xfId="36729"/>
    <cellStyle name="Total 2 5 2 2 4 6" xfId="36730"/>
    <cellStyle name="Total 2 5 2 2 5" xfId="36731"/>
    <cellStyle name="Total 2 5 2 2 5 2" xfId="36732"/>
    <cellStyle name="Total 2 5 2 2 5 3" xfId="36733"/>
    <cellStyle name="Total 2 5 2 2 5 4" xfId="36734"/>
    <cellStyle name="Total 2 5 2 2 5 5" xfId="36735"/>
    <cellStyle name="Total 2 5 2 2 5 6" xfId="36736"/>
    <cellStyle name="Total 2 5 2 2 6" xfId="36737"/>
    <cellStyle name="Total 2 5 2 2 7" xfId="36738"/>
    <cellStyle name="Total 2 5 2 2 8" xfId="36739"/>
    <cellStyle name="Total 2 5 2 2 9" xfId="36740"/>
    <cellStyle name="Total 2 5 2 3" xfId="36741"/>
    <cellStyle name="Total 2 5 2 3 2" xfId="36742"/>
    <cellStyle name="Total 2 5 2 3 2 2" xfId="36743"/>
    <cellStyle name="Total 2 5 2 3 2 2 2" xfId="36744"/>
    <cellStyle name="Total 2 5 2 3 2 2 3" xfId="36745"/>
    <cellStyle name="Total 2 5 2 3 2 2 4" xfId="36746"/>
    <cellStyle name="Total 2 5 2 3 2 2 5" xfId="36747"/>
    <cellStyle name="Total 2 5 2 3 2 2 6" xfId="36748"/>
    <cellStyle name="Total 2 5 2 3 2 3" xfId="36749"/>
    <cellStyle name="Total 2 5 2 3 2 3 2" xfId="36750"/>
    <cellStyle name="Total 2 5 2 3 2 3 3" xfId="36751"/>
    <cellStyle name="Total 2 5 2 3 2 3 4" xfId="36752"/>
    <cellStyle name="Total 2 5 2 3 2 3 5" xfId="36753"/>
    <cellStyle name="Total 2 5 2 3 2 3 6" xfId="36754"/>
    <cellStyle name="Total 2 5 2 3 2 4" xfId="36755"/>
    <cellStyle name="Total 2 5 2 3 2 5" xfId="36756"/>
    <cellStyle name="Total 2 5 2 3 2 6" xfId="36757"/>
    <cellStyle name="Total 2 5 2 3 2 7" xfId="36758"/>
    <cellStyle name="Total 2 5 2 3 2 8" xfId="36759"/>
    <cellStyle name="Total 2 5 2 3 3" xfId="36760"/>
    <cellStyle name="Total 2 5 2 3 3 2" xfId="36761"/>
    <cellStyle name="Total 2 5 2 3 3 3" xfId="36762"/>
    <cellStyle name="Total 2 5 2 3 3 4" xfId="36763"/>
    <cellStyle name="Total 2 5 2 3 3 5" xfId="36764"/>
    <cellStyle name="Total 2 5 2 3 3 6" xfId="36765"/>
    <cellStyle name="Total 2 5 2 3 4" xfId="36766"/>
    <cellStyle name="Total 2 5 2 3 4 2" xfId="36767"/>
    <cellStyle name="Total 2 5 2 3 4 3" xfId="36768"/>
    <cellStyle name="Total 2 5 2 3 4 4" xfId="36769"/>
    <cellStyle name="Total 2 5 2 3 4 5" xfId="36770"/>
    <cellStyle name="Total 2 5 2 3 4 6" xfId="36771"/>
    <cellStyle name="Total 2 5 2 3 5" xfId="36772"/>
    <cellStyle name="Total 2 5 2 3 6" xfId="36773"/>
    <cellStyle name="Total 2 5 2 3 7" xfId="36774"/>
    <cellStyle name="Total 2 5 2 3 8" xfId="36775"/>
    <cellStyle name="Total 2 5 2 3 9" xfId="36776"/>
    <cellStyle name="Total 2 5 2 4" xfId="36777"/>
    <cellStyle name="Total 2 5 2 4 2" xfId="36778"/>
    <cellStyle name="Total 2 5 2 4 2 2" xfId="36779"/>
    <cellStyle name="Total 2 5 2 4 2 3" xfId="36780"/>
    <cellStyle name="Total 2 5 2 4 2 4" xfId="36781"/>
    <cellStyle name="Total 2 5 2 4 2 5" xfId="36782"/>
    <cellStyle name="Total 2 5 2 4 2 6" xfId="36783"/>
    <cellStyle name="Total 2 5 2 4 3" xfId="36784"/>
    <cellStyle name="Total 2 5 2 4 3 2" xfId="36785"/>
    <cellStyle name="Total 2 5 2 4 3 3" xfId="36786"/>
    <cellStyle name="Total 2 5 2 4 3 4" xfId="36787"/>
    <cellStyle name="Total 2 5 2 4 3 5" xfId="36788"/>
    <cellStyle name="Total 2 5 2 4 3 6" xfId="36789"/>
    <cellStyle name="Total 2 5 2 4 4" xfId="36790"/>
    <cellStyle name="Total 2 5 2 4 5" xfId="36791"/>
    <cellStyle name="Total 2 5 2 4 6" xfId="36792"/>
    <cellStyle name="Total 2 5 2 4 7" xfId="36793"/>
    <cellStyle name="Total 2 5 2 4 8" xfId="36794"/>
    <cellStyle name="Total 2 5 2 5" xfId="36795"/>
    <cellStyle name="Total 2 5 2 5 2" xfId="36796"/>
    <cellStyle name="Total 2 5 2 5 3" xfId="36797"/>
    <cellStyle name="Total 2 5 2 5 4" xfId="36798"/>
    <cellStyle name="Total 2 5 2 5 5" xfId="36799"/>
    <cellStyle name="Total 2 5 2 5 6" xfId="36800"/>
    <cellStyle name="Total 2 5 2 6" xfId="36801"/>
    <cellStyle name="Total 2 5 2 6 2" xfId="36802"/>
    <cellStyle name="Total 2 5 2 6 3" xfId="36803"/>
    <cellStyle name="Total 2 5 2 6 4" xfId="36804"/>
    <cellStyle name="Total 2 5 2 6 5" xfId="36805"/>
    <cellStyle name="Total 2 5 2 6 6" xfId="36806"/>
    <cellStyle name="Total 2 5 2 7" xfId="36807"/>
    <cellStyle name="Total 2 5 2 8" xfId="36808"/>
    <cellStyle name="Total 2 5 2 9" xfId="36809"/>
    <cellStyle name="Total 2 5 3" xfId="36810"/>
    <cellStyle name="Total 2 5 3 10" xfId="36811"/>
    <cellStyle name="Total 2 5 3 2" xfId="36812"/>
    <cellStyle name="Total 2 5 3 2 2" xfId="36813"/>
    <cellStyle name="Total 2 5 3 2 2 2" xfId="36814"/>
    <cellStyle name="Total 2 5 3 2 2 2 2" xfId="36815"/>
    <cellStyle name="Total 2 5 3 2 2 2 3" xfId="36816"/>
    <cellStyle name="Total 2 5 3 2 2 2 4" xfId="36817"/>
    <cellStyle name="Total 2 5 3 2 2 2 5" xfId="36818"/>
    <cellStyle name="Total 2 5 3 2 2 2 6" xfId="36819"/>
    <cellStyle name="Total 2 5 3 2 2 3" xfId="36820"/>
    <cellStyle name="Total 2 5 3 2 2 3 2" xfId="36821"/>
    <cellStyle name="Total 2 5 3 2 2 3 3" xfId="36822"/>
    <cellStyle name="Total 2 5 3 2 2 3 4" xfId="36823"/>
    <cellStyle name="Total 2 5 3 2 2 3 5" xfId="36824"/>
    <cellStyle name="Total 2 5 3 2 2 3 6" xfId="36825"/>
    <cellStyle name="Total 2 5 3 2 2 4" xfId="36826"/>
    <cellStyle name="Total 2 5 3 2 2 5" xfId="36827"/>
    <cellStyle name="Total 2 5 3 2 2 6" xfId="36828"/>
    <cellStyle name="Total 2 5 3 2 2 7" xfId="36829"/>
    <cellStyle name="Total 2 5 3 2 2 8" xfId="36830"/>
    <cellStyle name="Total 2 5 3 2 3" xfId="36831"/>
    <cellStyle name="Total 2 5 3 2 3 2" xfId="36832"/>
    <cellStyle name="Total 2 5 3 2 3 3" xfId="36833"/>
    <cellStyle name="Total 2 5 3 2 3 4" xfId="36834"/>
    <cellStyle name="Total 2 5 3 2 3 5" xfId="36835"/>
    <cellStyle name="Total 2 5 3 2 3 6" xfId="36836"/>
    <cellStyle name="Total 2 5 3 2 4" xfId="36837"/>
    <cellStyle name="Total 2 5 3 2 4 2" xfId="36838"/>
    <cellStyle name="Total 2 5 3 2 4 3" xfId="36839"/>
    <cellStyle name="Total 2 5 3 2 4 4" xfId="36840"/>
    <cellStyle name="Total 2 5 3 2 4 5" xfId="36841"/>
    <cellStyle name="Total 2 5 3 2 4 6" xfId="36842"/>
    <cellStyle name="Total 2 5 3 2 5" xfId="36843"/>
    <cellStyle name="Total 2 5 3 2 6" xfId="36844"/>
    <cellStyle name="Total 2 5 3 2 7" xfId="36845"/>
    <cellStyle name="Total 2 5 3 2 8" xfId="36846"/>
    <cellStyle name="Total 2 5 3 2 9" xfId="36847"/>
    <cellStyle name="Total 2 5 3 3" xfId="36848"/>
    <cellStyle name="Total 2 5 3 3 2" xfId="36849"/>
    <cellStyle name="Total 2 5 3 3 2 2" xfId="36850"/>
    <cellStyle name="Total 2 5 3 3 2 3" xfId="36851"/>
    <cellStyle name="Total 2 5 3 3 2 4" xfId="36852"/>
    <cellStyle name="Total 2 5 3 3 2 5" xfId="36853"/>
    <cellStyle name="Total 2 5 3 3 2 6" xfId="36854"/>
    <cellStyle name="Total 2 5 3 3 3" xfId="36855"/>
    <cellStyle name="Total 2 5 3 3 3 2" xfId="36856"/>
    <cellStyle name="Total 2 5 3 3 3 3" xfId="36857"/>
    <cellStyle name="Total 2 5 3 3 3 4" xfId="36858"/>
    <cellStyle name="Total 2 5 3 3 3 5" xfId="36859"/>
    <cellStyle name="Total 2 5 3 3 3 6" xfId="36860"/>
    <cellStyle name="Total 2 5 3 3 4" xfId="36861"/>
    <cellStyle name="Total 2 5 3 3 5" xfId="36862"/>
    <cellStyle name="Total 2 5 3 3 6" xfId="36863"/>
    <cellStyle name="Total 2 5 3 3 7" xfId="36864"/>
    <cellStyle name="Total 2 5 3 3 8" xfId="36865"/>
    <cellStyle name="Total 2 5 3 4" xfId="36866"/>
    <cellStyle name="Total 2 5 3 4 2" xfId="36867"/>
    <cellStyle name="Total 2 5 3 4 3" xfId="36868"/>
    <cellStyle name="Total 2 5 3 4 4" xfId="36869"/>
    <cellStyle name="Total 2 5 3 4 5" xfId="36870"/>
    <cellStyle name="Total 2 5 3 4 6" xfId="36871"/>
    <cellStyle name="Total 2 5 3 5" xfId="36872"/>
    <cellStyle name="Total 2 5 3 5 2" xfId="36873"/>
    <cellStyle name="Total 2 5 3 5 3" xfId="36874"/>
    <cellStyle name="Total 2 5 3 5 4" xfId="36875"/>
    <cellStyle name="Total 2 5 3 5 5" xfId="36876"/>
    <cellStyle name="Total 2 5 3 5 6" xfId="36877"/>
    <cellStyle name="Total 2 5 3 6" xfId="36878"/>
    <cellStyle name="Total 2 5 3 7" xfId="36879"/>
    <cellStyle name="Total 2 5 3 8" xfId="36880"/>
    <cellStyle name="Total 2 5 3 9" xfId="36881"/>
    <cellStyle name="Total 2 5 4" xfId="36882"/>
    <cellStyle name="Total 2 5 4 2" xfId="36883"/>
    <cellStyle name="Total 2 5 4 2 2" xfId="36884"/>
    <cellStyle name="Total 2 5 4 2 2 2" xfId="36885"/>
    <cellStyle name="Total 2 5 4 2 2 3" xfId="36886"/>
    <cellStyle name="Total 2 5 4 2 2 4" xfId="36887"/>
    <cellStyle name="Total 2 5 4 2 2 5" xfId="36888"/>
    <cellStyle name="Total 2 5 4 2 2 6" xfId="36889"/>
    <cellStyle name="Total 2 5 4 2 3" xfId="36890"/>
    <cellStyle name="Total 2 5 4 2 3 2" xfId="36891"/>
    <cellStyle name="Total 2 5 4 2 3 3" xfId="36892"/>
    <cellStyle name="Total 2 5 4 2 3 4" xfId="36893"/>
    <cellStyle name="Total 2 5 4 2 3 5" xfId="36894"/>
    <cellStyle name="Total 2 5 4 2 3 6" xfId="36895"/>
    <cellStyle name="Total 2 5 4 2 4" xfId="36896"/>
    <cellStyle name="Total 2 5 4 2 5" xfId="36897"/>
    <cellStyle name="Total 2 5 4 2 6" xfId="36898"/>
    <cellStyle name="Total 2 5 4 2 7" xfId="36899"/>
    <cellStyle name="Total 2 5 4 2 8" xfId="36900"/>
    <cellStyle name="Total 2 5 4 3" xfId="36901"/>
    <cellStyle name="Total 2 5 4 3 2" xfId="36902"/>
    <cellStyle name="Total 2 5 4 3 3" xfId="36903"/>
    <cellStyle name="Total 2 5 4 3 4" xfId="36904"/>
    <cellStyle name="Total 2 5 4 3 5" xfId="36905"/>
    <cellStyle name="Total 2 5 4 3 6" xfId="36906"/>
    <cellStyle name="Total 2 5 4 4" xfId="36907"/>
    <cellStyle name="Total 2 5 4 4 2" xfId="36908"/>
    <cellStyle name="Total 2 5 4 4 3" xfId="36909"/>
    <cellStyle name="Total 2 5 4 4 4" xfId="36910"/>
    <cellStyle name="Total 2 5 4 4 5" xfId="36911"/>
    <cellStyle name="Total 2 5 4 4 6" xfId="36912"/>
    <cellStyle name="Total 2 5 4 5" xfId="36913"/>
    <cellStyle name="Total 2 5 4 6" xfId="36914"/>
    <cellStyle name="Total 2 5 4 7" xfId="36915"/>
    <cellStyle name="Total 2 5 4 8" xfId="36916"/>
    <cellStyle name="Total 2 5 4 9" xfId="36917"/>
    <cellStyle name="Total 2 5 5" xfId="36918"/>
    <cellStyle name="Total 2 5 5 2" xfId="36919"/>
    <cellStyle name="Total 2 5 5 2 2" xfId="36920"/>
    <cellStyle name="Total 2 5 5 2 3" xfId="36921"/>
    <cellStyle name="Total 2 5 5 2 4" xfId="36922"/>
    <cellStyle name="Total 2 5 5 2 5" xfId="36923"/>
    <cellStyle name="Total 2 5 5 2 6" xfId="36924"/>
    <cellStyle name="Total 2 5 5 3" xfId="36925"/>
    <cellStyle name="Total 2 5 5 3 2" xfId="36926"/>
    <cellStyle name="Total 2 5 5 3 3" xfId="36927"/>
    <cellStyle name="Total 2 5 5 3 4" xfId="36928"/>
    <cellStyle name="Total 2 5 5 3 5" xfId="36929"/>
    <cellStyle name="Total 2 5 5 3 6" xfId="36930"/>
    <cellStyle name="Total 2 5 5 4" xfId="36931"/>
    <cellStyle name="Total 2 5 5 5" xfId="36932"/>
    <cellStyle name="Total 2 5 5 6" xfId="36933"/>
    <cellStyle name="Total 2 5 5 7" xfId="36934"/>
    <cellStyle name="Total 2 5 5 8" xfId="36935"/>
    <cellStyle name="Total 2 5 6" xfId="36936"/>
    <cellStyle name="Total 2 5 6 2" xfId="36937"/>
    <cellStyle name="Total 2 5 6 3" xfId="36938"/>
    <cellStyle name="Total 2 5 6 4" xfId="36939"/>
    <cellStyle name="Total 2 5 6 5" xfId="36940"/>
    <cellStyle name="Total 2 5 6 6" xfId="36941"/>
    <cellStyle name="Total 2 5 7" xfId="36942"/>
    <cellStyle name="Total 2 5 7 2" xfId="36943"/>
    <cellStyle name="Total 2 5 7 3" xfId="36944"/>
    <cellStyle name="Total 2 5 7 4" xfId="36945"/>
    <cellStyle name="Total 2 5 7 5" xfId="36946"/>
    <cellStyle name="Total 2 5 7 6" xfId="36947"/>
    <cellStyle name="Total 2 5 8" xfId="36948"/>
    <cellStyle name="Total 2 5 9" xfId="36949"/>
    <cellStyle name="Total 2 6" xfId="36950"/>
    <cellStyle name="Total 2 6 10" xfId="36951"/>
    <cellStyle name="Total 2 6 11" xfId="36952"/>
    <cellStyle name="Total 2 6 2" xfId="36953"/>
    <cellStyle name="Total 2 6 2 10" xfId="36954"/>
    <cellStyle name="Total 2 6 2 2" xfId="36955"/>
    <cellStyle name="Total 2 6 2 2 2" xfId="36956"/>
    <cellStyle name="Total 2 6 2 2 2 2" xfId="36957"/>
    <cellStyle name="Total 2 6 2 2 2 2 2" xfId="36958"/>
    <cellStyle name="Total 2 6 2 2 2 2 3" xfId="36959"/>
    <cellStyle name="Total 2 6 2 2 2 2 4" xfId="36960"/>
    <cellStyle name="Total 2 6 2 2 2 2 5" xfId="36961"/>
    <cellStyle name="Total 2 6 2 2 2 2 6" xfId="36962"/>
    <cellStyle name="Total 2 6 2 2 2 3" xfId="36963"/>
    <cellStyle name="Total 2 6 2 2 2 3 2" xfId="36964"/>
    <cellStyle name="Total 2 6 2 2 2 3 3" xfId="36965"/>
    <cellStyle name="Total 2 6 2 2 2 3 4" xfId="36966"/>
    <cellStyle name="Total 2 6 2 2 2 3 5" xfId="36967"/>
    <cellStyle name="Total 2 6 2 2 2 3 6" xfId="36968"/>
    <cellStyle name="Total 2 6 2 2 2 4" xfId="36969"/>
    <cellStyle name="Total 2 6 2 2 2 5" xfId="36970"/>
    <cellStyle name="Total 2 6 2 2 2 6" xfId="36971"/>
    <cellStyle name="Total 2 6 2 2 2 7" xfId="36972"/>
    <cellStyle name="Total 2 6 2 2 2 8" xfId="36973"/>
    <cellStyle name="Total 2 6 2 2 3" xfId="36974"/>
    <cellStyle name="Total 2 6 2 2 3 2" xfId="36975"/>
    <cellStyle name="Total 2 6 2 2 3 3" xfId="36976"/>
    <cellStyle name="Total 2 6 2 2 3 4" xfId="36977"/>
    <cellStyle name="Total 2 6 2 2 3 5" xfId="36978"/>
    <cellStyle name="Total 2 6 2 2 3 6" xfId="36979"/>
    <cellStyle name="Total 2 6 2 2 4" xfId="36980"/>
    <cellStyle name="Total 2 6 2 2 4 2" xfId="36981"/>
    <cellStyle name="Total 2 6 2 2 4 3" xfId="36982"/>
    <cellStyle name="Total 2 6 2 2 4 4" xfId="36983"/>
    <cellStyle name="Total 2 6 2 2 4 5" xfId="36984"/>
    <cellStyle name="Total 2 6 2 2 4 6" xfId="36985"/>
    <cellStyle name="Total 2 6 2 2 5" xfId="36986"/>
    <cellStyle name="Total 2 6 2 2 6" xfId="36987"/>
    <cellStyle name="Total 2 6 2 2 7" xfId="36988"/>
    <cellStyle name="Total 2 6 2 2 8" xfId="36989"/>
    <cellStyle name="Total 2 6 2 2 9" xfId="36990"/>
    <cellStyle name="Total 2 6 2 3" xfId="36991"/>
    <cellStyle name="Total 2 6 2 3 2" xfId="36992"/>
    <cellStyle name="Total 2 6 2 3 2 2" xfId="36993"/>
    <cellStyle name="Total 2 6 2 3 2 3" xfId="36994"/>
    <cellStyle name="Total 2 6 2 3 2 4" xfId="36995"/>
    <cellStyle name="Total 2 6 2 3 2 5" xfId="36996"/>
    <cellStyle name="Total 2 6 2 3 2 6" xfId="36997"/>
    <cellStyle name="Total 2 6 2 3 3" xfId="36998"/>
    <cellStyle name="Total 2 6 2 3 3 2" xfId="36999"/>
    <cellStyle name="Total 2 6 2 3 3 3" xfId="37000"/>
    <cellStyle name="Total 2 6 2 3 3 4" xfId="37001"/>
    <cellStyle name="Total 2 6 2 3 3 5" xfId="37002"/>
    <cellStyle name="Total 2 6 2 3 3 6" xfId="37003"/>
    <cellStyle name="Total 2 6 2 3 4" xfId="37004"/>
    <cellStyle name="Total 2 6 2 3 5" xfId="37005"/>
    <cellStyle name="Total 2 6 2 3 6" xfId="37006"/>
    <cellStyle name="Total 2 6 2 3 7" xfId="37007"/>
    <cellStyle name="Total 2 6 2 3 8" xfId="37008"/>
    <cellStyle name="Total 2 6 2 4" xfId="37009"/>
    <cellStyle name="Total 2 6 2 4 2" xfId="37010"/>
    <cellStyle name="Total 2 6 2 4 3" xfId="37011"/>
    <cellStyle name="Total 2 6 2 4 4" xfId="37012"/>
    <cellStyle name="Total 2 6 2 4 5" xfId="37013"/>
    <cellStyle name="Total 2 6 2 4 6" xfId="37014"/>
    <cellStyle name="Total 2 6 2 5" xfId="37015"/>
    <cellStyle name="Total 2 6 2 5 2" xfId="37016"/>
    <cellStyle name="Total 2 6 2 5 3" xfId="37017"/>
    <cellStyle name="Total 2 6 2 5 4" xfId="37018"/>
    <cellStyle name="Total 2 6 2 5 5" xfId="37019"/>
    <cellStyle name="Total 2 6 2 5 6" xfId="37020"/>
    <cellStyle name="Total 2 6 2 6" xfId="37021"/>
    <cellStyle name="Total 2 6 2 7" xfId="37022"/>
    <cellStyle name="Total 2 6 2 8" xfId="37023"/>
    <cellStyle name="Total 2 6 2 9" xfId="37024"/>
    <cellStyle name="Total 2 6 3" xfId="37025"/>
    <cellStyle name="Total 2 6 3 2" xfId="37026"/>
    <cellStyle name="Total 2 6 3 2 2" xfId="37027"/>
    <cellStyle name="Total 2 6 3 2 2 2" xfId="37028"/>
    <cellStyle name="Total 2 6 3 2 2 3" xfId="37029"/>
    <cellStyle name="Total 2 6 3 2 2 4" xfId="37030"/>
    <cellStyle name="Total 2 6 3 2 2 5" xfId="37031"/>
    <cellStyle name="Total 2 6 3 2 2 6" xfId="37032"/>
    <cellStyle name="Total 2 6 3 2 3" xfId="37033"/>
    <cellStyle name="Total 2 6 3 2 3 2" xfId="37034"/>
    <cellStyle name="Total 2 6 3 2 3 3" xfId="37035"/>
    <cellStyle name="Total 2 6 3 2 3 4" xfId="37036"/>
    <cellStyle name="Total 2 6 3 2 3 5" xfId="37037"/>
    <cellStyle name="Total 2 6 3 2 3 6" xfId="37038"/>
    <cellStyle name="Total 2 6 3 2 4" xfId="37039"/>
    <cellStyle name="Total 2 6 3 2 5" xfId="37040"/>
    <cellStyle name="Total 2 6 3 2 6" xfId="37041"/>
    <cellStyle name="Total 2 6 3 2 7" xfId="37042"/>
    <cellStyle name="Total 2 6 3 2 8" xfId="37043"/>
    <cellStyle name="Total 2 6 3 3" xfId="37044"/>
    <cellStyle name="Total 2 6 3 3 2" xfId="37045"/>
    <cellStyle name="Total 2 6 3 3 3" xfId="37046"/>
    <cellStyle name="Total 2 6 3 3 4" xfId="37047"/>
    <cellStyle name="Total 2 6 3 3 5" xfId="37048"/>
    <cellStyle name="Total 2 6 3 3 6" xfId="37049"/>
    <cellStyle name="Total 2 6 3 4" xfId="37050"/>
    <cellStyle name="Total 2 6 3 4 2" xfId="37051"/>
    <cellStyle name="Total 2 6 3 4 3" xfId="37052"/>
    <cellStyle name="Total 2 6 3 4 4" xfId="37053"/>
    <cellStyle name="Total 2 6 3 4 5" xfId="37054"/>
    <cellStyle name="Total 2 6 3 4 6" xfId="37055"/>
    <cellStyle name="Total 2 6 3 5" xfId="37056"/>
    <cellStyle name="Total 2 6 3 6" xfId="37057"/>
    <cellStyle name="Total 2 6 3 7" xfId="37058"/>
    <cellStyle name="Total 2 6 3 8" xfId="37059"/>
    <cellStyle name="Total 2 6 3 9" xfId="37060"/>
    <cellStyle name="Total 2 6 4" xfId="37061"/>
    <cellStyle name="Total 2 6 4 2" xfId="37062"/>
    <cellStyle name="Total 2 6 4 2 2" xfId="37063"/>
    <cellStyle name="Total 2 6 4 2 3" xfId="37064"/>
    <cellStyle name="Total 2 6 4 2 4" xfId="37065"/>
    <cellStyle name="Total 2 6 4 2 5" xfId="37066"/>
    <cellStyle name="Total 2 6 4 2 6" xfId="37067"/>
    <cellStyle name="Total 2 6 4 3" xfId="37068"/>
    <cellStyle name="Total 2 6 4 3 2" xfId="37069"/>
    <cellStyle name="Total 2 6 4 3 3" xfId="37070"/>
    <cellStyle name="Total 2 6 4 3 4" xfId="37071"/>
    <cellStyle name="Total 2 6 4 3 5" xfId="37072"/>
    <cellStyle name="Total 2 6 4 3 6" xfId="37073"/>
    <cellStyle name="Total 2 6 4 4" xfId="37074"/>
    <cellStyle name="Total 2 6 4 5" xfId="37075"/>
    <cellStyle name="Total 2 6 4 6" xfId="37076"/>
    <cellStyle name="Total 2 6 4 7" xfId="37077"/>
    <cellStyle name="Total 2 6 4 8" xfId="37078"/>
    <cellStyle name="Total 2 6 5" xfId="37079"/>
    <cellStyle name="Total 2 6 5 2" xfId="37080"/>
    <cellStyle name="Total 2 6 5 3" xfId="37081"/>
    <cellStyle name="Total 2 6 5 4" xfId="37082"/>
    <cellStyle name="Total 2 6 5 5" xfId="37083"/>
    <cellStyle name="Total 2 6 5 6" xfId="37084"/>
    <cellStyle name="Total 2 6 6" xfId="37085"/>
    <cellStyle name="Total 2 6 6 2" xfId="37086"/>
    <cellStyle name="Total 2 6 6 3" xfId="37087"/>
    <cellStyle name="Total 2 6 6 4" xfId="37088"/>
    <cellStyle name="Total 2 6 6 5" xfId="37089"/>
    <cellStyle name="Total 2 6 6 6" xfId="37090"/>
    <cellStyle name="Total 2 6 7" xfId="37091"/>
    <cellStyle name="Total 2 6 8" xfId="37092"/>
    <cellStyle name="Total 2 6 9" xfId="37093"/>
    <cellStyle name="Total 2 7" xfId="37094"/>
    <cellStyle name="Total 2 7 10" xfId="37095"/>
    <cellStyle name="Total 2 7 2" xfId="37096"/>
    <cellStyle name="Total 2 7 2 2" xfId="37097"/>
    <cellStyle name="Total 2 7 2 2 2" xfId="37098"/>
    <cellStyle name="Total 2 7 2 2 2 2" xfId="37099"/>
    <cellStyle name="Total 2 7 2 2 2 3" xfId="37100"/>
    <cellStyle name="Total 2 7 2 2 2 4" xfId="37101"/>
    <cellStyle name="Total 2 7 2 2 2 5" xfId="37102"/>
    <cellStyle name="Total 2 7 2 2 2 6" xfId="37103"/>
    <cellStyle name="Total 2 7 2 2 3" xfId="37104"/>
    <cellStyle name="Total 2 7 2 2 3 2" xfId="37105"/>
    <cellStyle name="Total 2 7 2 2 3 3" xfId="37106"/>
    <cellStyle name="Total 2 7 2 2 3 4" xfId="37107"/>
    <cellStyle name="Total 2 7 2 2 3 5" xfId="37108"/>
    <cellStyle name="Total 2 7 2 2 3 6" xfId="37109"/>
    <cellStyle name="Total 2 7 2 2 4" xfId="37110"/>
    <cellStyle name="Total 2 7 2 2 5" xfId="37111"/>
    <cellStyle name="Total 2 7 2 2 6" xfId="37112"/>
    <cellStyle name="Total 2 7 2 2 7" xfId="37113"/>
    <cellStyle name="Total 2 7 2 2 8" xfId="37114"/>
    <cellStyle name="Total 2 7 2 3" xfId="37115"/>
    <cellStyle name="Total 2 7 2 3 2" xfId="37116"/>
    <cellStyle name="Total 2 7 2 3 3" xfId="37117"/>
    <cellStyle name="Total 2 7 2 3 4" xfId="37118"/>
    <cellStyle name="Total 2 7 2 3 5" xfId="37119"/>
    <cellStyle name="Total 2 7 2 3 6" xfId="37120"/>
    <cellStyle name="Total 2 7 2 4" xfId="37121"/>
    <cellStyle name="Total 2 7 2 4 2" xfId="37122"/>
    <cellStyle name="Total 2 7 2 4 3" xfId="37123"/>
    <cellStyle name="Total 2 7 2 4 4" xfId="37124"/>
    <cellStyle name="Total 2 7 2 4 5" xfId="37125"/>
    <cellStyle name="Total 2 7 2 4 6" xfId="37126"/>
    <cellStyle name="Total 2 7 2 5" xfId="37127"/>
    <cellStyle name="Total 2 7 2 6" xfId="37128"/>
    <cellStyle name="Total 2 7 2 7" xfId="37129"/>
    <cellStyle name="Total 2 7 2 8" xfId="37130"/>
    <cellStyle name="Total 2 7 2 9" xfId="37131"/>
    <cellStyle name="Total 2 7 3" xfId="37132"/>
    <cellStyle name="Total 2 7 3 2" xfId="37133"/>
    <cellStyle name="Total 2 7 3 2 2" xfId="37134"/>
    <cellStyle name="Total 2 7 3 2 3" xfId="37135"/>
    <cellStyle name="Total 2 7 3 2 4" xfId="37136"/>
    <cellStyle name="Total 2 7 3 2 5" xfId="37137"/>
    <cellStyle name="Total 2 7 3 2 6" xfId="37138"/>
    <cellStyle name="Total 2 7 3 3" xfId="37139"/>
    <cellStyle name="Total 2 7 3 3 2" xfId="37140"/>
    <cellStyle name="Total 2 7 3 3 3" xfId="37141"/>
    <cellStyle name="Total 2 7 3 3 4" xfId="37142"/>
    <cellStyle name="Total 2 7 3 3 5" xfId="37143"/>
    <cellStyle name="Total 2 7 3 3 6" xfId="37144"/>
    <cellStyle name="Total 2 7 3 4" xfId="37145"/>
    <cellStyle name="Total 2 7 3 5" xfId="37146"/>
    <cellStyle name="Total 2 7 3 6" xfId="37147"/>
    <cellStyle name="Total 2 7 3 7" xfId="37148"/>
    <cellStyle name="Total 2 7 3 8" xfId="37149"/>
    <cellStyle name="Total 2 7 4" xfId="37150"/>
    <cellStyle name="Total 2 7 4 2" xfId="37151"/>
    <cellStyle name="Total 2 7 4 3" xfId="37152"/>
    <cellStyle name="Total 2 7 4 4" xfId="37153"/>
    <cellStyle name="Total 2 7 4 5" xfId="37154"/>
    <cellStyle name="Total 2 7 4 6" xfId="37155"/>
    <cellStyle name="Total 2 7 5" xfId="37156"/>
    <cellStyle name="Total 2 7 5 2" xfId="37157"/>
    <cellStyle name="Total 2 7 5 3" xfId="37158"/>
    <cellStyle name="Total 2 7 5 4" xfId="37159"/>
    <cellStyle name="Total 2 7 5 5" xfId="37160"/>
    <cellStyle name="Total 2 7 5 6" xfId="37161"/>
    <cellStyle name="Total 2 7 6" xfId="37162"/>
    <cellStyle name="Total 2 7 7" xfId="37163"/>
    <cellStyle name="Total 2 7 8" xfId="37164"/>
    <cellStyle name="Total 2 7 9" xfId="37165"/>
    <cellStyle name="Total 2 8" xfId="37166"/>
    <cellStyle name="Total 2 8 2" xfId="37167"/>
    <cellStyle name="Total 2 8 2 2" xfId="37168"/>
    <cellStyle name="Total 2 8 2 2 2" xfId="37169"/>
    <cellStyle name="Total 2 8 2 2 3" xfId="37170"/>
    <cellStyle name="Total 2 8 2 2 4" xfId="37171"/>
    <cellStyle name="Total 2 8 2 2 5" xfId="37172"/>
    <cellStyle name="Total 2 8 2 2 6" xfId="37173"/>
    <cellStyle name="Total 2 8 2 3" xfId="37174"/>
    <cellStyle name="Total 2 8 2 3 2" xfId="37175"/>
    <cellStyle name="Total 2 8 2 3 3" xfId="37176"/>
    <cellStyle name="Total 2 8 2 3 4" xfId="37177"/>
    <cellStyle name="Total 2 8 2 3 5" xfId="37178"/>
    <cellStyle name="Total 2 8 2 3 6" xfId="37179"/>
    <cellStyle name="Total 2 8 2 4" xfId="37180"/>
    <cellStyle name="Total 2 8 2 5" xfId="37181"/>
    <cellStyle name="Total 2 8 2 6" xfId="37182"/>
    <cellStyle name="Total 2 8 2 7" xfId="37183"/>
    <cellStyle name="Total 2 8 2 8" xfId="37184"/>
    <cellStyle name="Total 2 8 3" xfId="37185"/>
    <cellStyle name="Total 2 8 3 2" xfId="37186"/>
    <cellStyle name="Total 2 8 3 3" xfId="37187"/>
    <cellStyle name="Total 2 8 3 4" xfId="37188"/>
    <cellStyle name="Total 2 8 3 5" xfId="37189"/>
    <cellStyle name="Total 2 8 3 6" xfId="37190"/>
    <cellStyle name="Total 2 8 4" xfId="37191"/>
    <cellStyle name="Total 2 8 4 2" xfId="37192"/>
    <cellStyle name="Total 2 8 4 3" xfId="37193"/>
    <cellStyle name="Total 2 8 4 4" xfId="37194"/>
    <cellStyle name="Total 2 8 4 5" xfId="37195"/>
    <cellStyle name="Total 2 8 4 6" xfId="37196"/>
    <cellStyle name="Total 2 8 5" xfId="37197"/>
    <cellStyle name="Total 2 8 6" xfId="37198"/>
    <cellStyle name="Total 2 8 7" xfId="37199"/>
    <cellStyle name="Total 2 8 8" xfId="37200"/>
    <cellStyle name="Total 2 8 9" xfId="37201"/>
    <cellStyle name="Total 2 9" xfId="37202"/>
    <cellStyle name="Total 2 9 2" xfId="37203"/>
    <cellStyle name="Total 2 9 2 2" xfId="37204"/>
    <cellStyle name="Total 2 9 2 3" xfId="37205"/>
    <cellStyle name="Total 2 9 2 4" xfId="37206"/>
    <cellStyle name="Total 2 9 2 5" xfId="37207"/>
    <cellStyle name="Total 2 9 2 6" xfId="37208"/>
    <cellStyle name="Total 2 9 3" xfId="37209"/>
    <cellStyle name="Total 2 9 3 2" xfId="37210"/>
    <cellStyle name="Total 2 9 3 3" xfId="37211"/>
    <cellStyle name="Total 2 9 3 4" xfId="37212"/>
    <cellStyle name="Total 2 9 3 5" xfId="37213"/>
    <cellStyle name="Total 2 9 3 6" xfId="37214"/>
    <cellStyle name="Total 2 9 4" xfId="37215"/>
    <cellStyle name="Total 2 9 5" xfId="37216"/>
    <cellStyle name="Total 2 9 6" xfId="37217"/>
    <cellStyle name="Total 2 9 7" xfId="37218"/>
    <cellStyle name="Total 2 9 8" xfId="37219"/>
    <cellStyle name="Total 3" xfId="37220"/>
    <cellStyle name="Total 3 2" xfId="37221"/>
    <cellStyle name="Total 3 2 10" xfId="37222"/>
    <cellStyle name="Total 3 2 11" xfId="37223"/>
    <cellStyle name="Total 3 2 12" xfId="37224"/>
    <cellStyle name="Total 3 2 13" xfId="37225"/>
    <cellStyle name="Total 3 2 14" xfId="37226"/>
    <cellStyle name="Total 3 2 2" xfId="37227"/>
    <cellStyle name="Total 3 2 2 10" xfId="37228"/>
    <cellStyle name="Total 3 2 2 11" xfId="37229"/>
    <cellStyle name="Total 3 2 2 12" xfId="37230"/>
    <cellStyle name="Total 3 2 2 13" xfId="37231"/>
    <cellStyle name="Total 3 2 2 2" xfId="37232"/>
    <cellStyle name="Total 3 2 2 2 10" xfId="37233"/>
    <cellStyle name="Total 3 2 2 2 11" xfId="37234"/>
    <cellStyle name="Total 3 2 2 2 12" xfId="37235"/>
    <cellStyle name="Total 3 2 2 2 2" xfId="37236"/>
    <cellStyle name="Total 3 2 2 2 2 10" xfId="37237"/>
    <cellStyle name="Total 3 2 2 2 2 11" xfId="37238"/>
    <cellStyle name="Total 3 2 2 2 2 2" xfId="37239"/>
    <cellStyle name="Total 3 2 2 2 2 2 10" xfId="37240"/>
    <cellStyle name="Total 3 2 2 2 2 2 2" xfId="37241"/>
    <cellStyle name="Total 3 2 2 2 2 2 2 2" xfId="37242"/>
    <cellStyle name="Total 3 2 2 2 2 2 2 2 2" xfId="37243"/>
    <cellStyle name="Total 3 2 2 2 2 2 2 2 2 2" xfId="37244"/>
    <cellStyle name="Total 3 2 2 2 2 2 2 2 2 3" xfId="37245"/>
    <cellStyle name="Total 3 2 2 2 2 2 2 2 2 4" xfId="37246"/>
    <cellStyle name="Total 3 2 2 2 2 2 2 2 2 5" xfId="37247"/>
    <cellStyle name="Total 3 2 2 2 2 2 2 2 2 6" xfId="37248"/>
    <cellStyle name="Total 3 2 2 2 2 2 2 2 3" xfId="37249"/>
    <cellStyle name="Total 3 2 2 2 2 2 2 2 3 2" xfId="37250"/>
    <cellStyle name="Total 3 2 2 2 2 2 2 2 3 3" xfId="37251"/>
    <cellStyle name="Total 3 2 2 2 2 2 2 2 3 4" xfId="37252"/>
    <cellStyle name="Total 3 2 2 2 2 2 2 2 3 5" xfId="37253"/>
    <cellStyle name="Total 3 2 2 2 2 2 2 2 3 6" xfId="37254"/>
    <cellStyle name="Total 3 2 2 2 2 2 2 2 4" xfId="37255"/>
    <cellStyle name="Total 3 2 2 2 2 2 2 2 5" xfId="37256"/>
    <cellStyle name="Total 3 2 2 2 2 2 2 2 6" xfId="37257"/>
    <cellStyle name="Total 3 2 2 2 2 2 2 2 7" xfId="37258"/>
    <cellStyle name="Total 3 2 2 2 2 2 2 2 8" xfId="37259"/>
    <cellStyle name="Total 3 2 2 2 2 2 2 3" xfId="37260"/>
    <cellStyle name="Total 3 2 2 2 2 2 2 3 2" xfId="37261"/>
    <cellStyle name="Total 3 2 2 2 2 2 2 3 3" xfId="37262"/>
    <cellStyle name="Total 3 2 2 2 2 2 2 3 4" xfId="37263"/>
    <cellStyle name="Total 3 2 2 2 2 2 2 3 5" xfId="37264"/>
    <cellStyle name="Total 3 2 2 2 2 2 2 3 6" xfId="37265"/>
    <cellStyle name="Total 3 2 2 2 2 2 2 4" xfId="37266"/>
    <cellStyle name="Total 3 2 2 2 2 2 2 4 2" xfId="37267"/>
    <cellStyle name="Total 3 2 2 2 2 2 2 4 3" xfId="37268"/>
    <cellStyle name="Total 3 2 2 2 2 2 2 4 4" xfId="37269"/>
    <cellStyle name="Total 3 2 2 2 2 2 2 4 5" xfId="37270"/>
    <cellStyle name="Total 3 2 2 2 2 2 2 4 6" xfId="37271"/>
    <cellStyle name="Total 3 2 2 2 2 2 2 5" xfId="37272"/>
    <cellStyle name="Total 3 2 2 2 2 2 2 6" xfId="37273"/>
    <cellStyle name="Total 3 2 2 2 2 2 2 7" xfId="37274"/>
    <cellStyle name="Total 3 2 2 2 2 2 2 8" xfId="37275"/>
    <cellStyle name="Total 3 2 2 2 2 2 2 9" xfId="37276"/>
    <cellStyle name="Total 3 2 2 2 2 2 3" xfId="37277"/>
    <cellStyle name="Total 3 2 2 2 2 2 3 2" xfId="37278"/>
    <cellStyle name="Total 3 2 2 2 2 2 3 2 2" xfId="37279"/>
    <cellStyle name="Total 3 2 2 2 2 2 3 2 3" xfId="37280"/>
    <cellStyle name="Total 3 2 2 2 2 2 3 2 4" xfId="37281"/>
    <cellStyle name="Total 3 2 2 2 2 2 3 2 5" xfId="37282"/>
    <cellStyle name="Total 3 2 2 2 2 2 3 2 6" xfId="37283"/>
    <cellStyle name="Total 3 2 2 2 2 2 3 3" xfId="37284"/>
    <cellStyle name="Total 3 2 2 2 2 2 3 3 2" xfId="37285"/>
    <cellStyle name="Total 3 2 2 2 2 2 3 3 3" xfId="37286"/>
    <cellStyle name="Total 3 2 2 2 2 2 3 3 4" xfId="37287"/>
    <cellStyle name="Total 3 2 2 2 2 2 3 3 5" xfId="37288"/>
    <cellStyle name="Total 3 2 2 2 2 2 3 3 6" xfId="37289"/>
    <cellStyle name="Total 3 2 2 2 2 2 3 4" xfId="37290"/>
    <cellStyle name="Total 3 2 2 2 2 2 3 5" xfId="37291"/>
    <cellStyle name="Total 3 2 2 2 2 2 3 6" xfId="37292"/>
    <cellStyle name="Total 3 2 2 2 2 2 3 7" xfId="37293"/>
    <cellStyle name="Total 3 2 2 2 2 2 3 8" xfId="37294"/>
    <cellStyle name="Total 3 2 2 2 2 2 4" xfId="37295"/>
    <cellStyle name="Total 3 2 2 2 2 2 4 2" xfId="37296"/>
    <cellStyle name="Total 3 2 2 2 2 2 4 3" xfId="37297"/>
    <cellStyle name="Total 3 2 2 2 2 2 4 4" xfId="37298"/>
    <cellStyle name="Total 3 2 2 2 2 2 4 5" xfId="37299"/>
    <cellStyle name="Total 3 2 2 2 2 2 4 6" xfId="37300"/>
    <cellStyle name="Total 3 2 2 2 2 2 5" xfId="37301"/>
    <cellStyle name="Total 3 2 2 2 2 2 5 2" xfId="37302"/>
    <cellStyle name="Total 3 2 2 2 2 2 5 3" xfId="37303"/>
    <cellStyle name="Total 3 2 2 2 2 2 5 4" xfId="37304"/>
    <cellStyle name="Total 3 2 2 2 2 2 5 5" xfId="37305"/>
    <cellStyle name="Total 3 2 2 2 2 2 5 6" xfId="37306"/>
    <cellStyle name="Total 3 2 2 2 2 2 6" xfId="37307"/>
    <cellStyle name="Total 3 2 2 2 2 2 7" xfId="37308"/>
    <cellStyle name="Total 3 2 2 2 2 2 8" xfId="37309"/>
    <cellStyle name="Total 3 2 2 2 2 2 9" xfId="37310"/>
    <cellStyle name="Total 3 2 2 2 2 3" xfId="37311"/>
    <cellStyle name="Total 3 2 2 2 2 3 2" xfId="37312"/>
    <cellStyle name="Total 3 2 2 2 2 3 2 2" xfId="37313"/>
    <cellStyle name="Total 3 2 2 2 2 3 2 2 2" xfId="37314"/>
    <cellStyle name="Total 3 2 2 2 2 3 2 2 3" xfId="37315"/>
    <cellStyle name="Total 3 2 2 2 2 3 2 2 4" xfId="37316"/>
    <cellStyle name="Total 3 2 2 2 2 3 2 2 5" xfId="37317"/>
    <cellStyle name="Total 3 2 2 2 2 3 2 2 6" xfId="37318"/>
    <cellStyle name="Total 3 2 2 2 2 3 2 3" xfId="37319"/>
    <cellStyle name="Total 3 2 2 2 2 3 2 3 2" xfId="37320"/>
    <cellStyle name="Total 3 2 2 2 2 3 2 3 3" xfId="37321"/>
    <cellStyle name="Total 3 2 2 2 2 3 2 3 4" xfId="37322"/>
    <cellStyle name="Total 3 2 2 2 2 3 2 3 5" xfId="37323"/>
    <cellStyle name="Total 3 2 2 2 2 3 2 3 6" xfId="37324"/>
    <cellStyle name="Total 3 2 2 2 2 3 2 4" xfId="37325"/>
    <cellStyle name="Total 3 2 2 2 2 3 2 5" xfId="37326"/>
    <cellStyle name="Total 3 2 2 2 2 3 2 6" xfId="37327"/>
    <cellStyle name="Total 3 2 2 2 2 3 2 7" xfId="37328"/>
    <cellStyle name="Total 3 2 2 2 2 3 2 8" xfId="37329"/>
    <cellStyle name="Total 3 2 2 2 2 3 3" xfId="37330"/>
    <cellStyle name="Total 3 2 2 2 2 3 3 2" xfId="37331"/>
    <cellStyle name="Total 3 2 2 2 2 3 3 3" xfId="37332"/>
    <cellStyle name="Total 3 2 2 2 2 3 3 4" xfId="37333"/>
    <cellStyle name="Total 3 2 2 2 2 3 3 5" xfId="37334"/>
    <cellStyle name="Total 3 2 2 2 2 3 3 6" xfId="37335"/>
    <cellStyle name="Total 3 2 2 2 2 3 4" xfId="37336"/>
    <cellStyle name="Total 3 2 2 2 2 3 4 2" xfId="37337"/>
    <cellStyle name="Total 3 2 2 2 2 3 4 3" xfId="37338"/>
    <cellStyle name="Total 3 2 2 2 2 3 4 4" xfId="37339"/>
    <cellStyle name="Total 3 2 2 2 2 3 4 5" xfId="37340"/>
    <cellStyle name="Total 3 2 2 2 2 3 4 6" xfId="37341"/>
    <cellStyle name="Total 3 2 2 2 2 3 5" xfId="37342"/>
    <cellStyle name="Total 3 2 2 2 2 3 6" xfId="37343"/>
    <cellStyle name="Total 3 2 2 2 2 3 7" xfId="37344"/>
    <cellStyle name="Total 3 2 2 2 2 3 8" xfId="37345"/>
    <cellStyle name="Total 3 2 2 2 2 3 9" xfId="37346"/>
    <cellStyle name="Total 3 2 2 2 2 4" xfId="37347"/>
    <cellStyle name="Total 3 2 2 2 2 4 2" xfId="37348"/>
    <cellStyle name="Total 3 2 2 2 2 4 2 2" xfId="37349"/>
    <cellStyle name="Total 3 2 2 2 2 4 2 3" xfId="37350"/>
    <cellStyle name="Total 3 2 2 2 2 4 2 4" xfId="37351"/>
    <cellStyle name="Total 3 2 2 2 2 4 2 5" xfId="37352"/>
    <cellStyle name="Total 3 2 2 2 2 4 2 6" xfId="37353"/>
    <cellStyle name="Total 3 2 2 2 2 4 3" xfId="37354"/>
    <cellStyle name="Total 3 2 2 2 2 4 3 2" xfId="37355"/>
    <cellStyle name="Total 3 2 2 2 2 4 3 3" xfId="37356"/>
    <cellStyle name="Total 3 2 2 2 2 4 3 4" xfId="37357"/>
    <cellStyle name="Total 3 2 2 2 2 4 3 5" xfId="37358"/>
    <cellStyle name="Total 3 2 2 2 2 4 3 6" xfId="37359"/>
    <cellStyle name="Total 3 2 2 2 2 4 4" xfId="37360"/>
    <cellStyle name="Total 3 2 2 2 2 4 5" xfId="37361"/>
    <cellStyle name="Total 3 2 2 2 2 4 6" xfId="37362"/>
    <cellStyle name="Total 3 2 2 2 2 4 7" xfId="37363"/>
    <cellStyle name="Total 3 2 2 2 2 4 8" xfId="37364"/>
    <cellStyle name="Total 3 2 2 2 2 5" xfId="37365"/>
    <cellStyle name="Total 3 2 2 2 2 5 2" xfId="37366"/>
    <cellStyle name="Total 3 2 2 2 2 5 3" xfId="37367"/>
    <cellStyle name="Total 3 2 2 2 2 5 4" xfId="37368"/>
    <cellStyle name="Total 3 2 2 2 2 5 5" xfId="37369"/>
    <cellStyle name="Total 3 2 2 2 2 5 6" xfId="37370"/>
    <cellStyle name="Total 3 2 2 2 2 6" xfId="37371"/>
    <cellStyle name="Total 3 2 2 2 2 6 2" xfId="37372"/>
    <cellStyle name="Total 3 2 2 2 2 6 3" xfId="37373"/>
    <cellStyle name="Total 3 2 2 2 2 6 4" xfId="37374"/>
    <cellStyle name="Total 3 2 2 2 2 6 5" xfId="37375"/>
    <cellStyle name="Total 3 2 2 2 2 6 6" xfId="37376"/>
    <cellStyle name="Total 3 2 2 2 2 7" xfId="37377"/>
    <cellStyle name="Total 3 2 2 2 2 8" xfId="37378"/>
    <cellStyle name="Total 3 2 2 2 2 9" xfId="37379"/>
    <cellStyle name="Total 3 2 2 2 3" xfId="37380"/>
    <cellStyle name="Total 3 2 2 2 3 10" xfId="37381"/>
    <cellStyle name="Total 3 2 2 2 3 2" xfId="37382"/>
    <cellStyle name="Total 3 2 2 2 3 2 2" xfId="37383"/>
    <cellStyle name="Total 3 2 2 2 3 2 2 2" xfId="37384"/>
    <cellStyle name="Total 3 2 2 2 3 2 2 2 2" xfId="37385"/>
    <cellStyle name="Total 3 2 2 2 3 2 2 2 3" xfId="37386"/>
    <cellStyle name="Total 3 2 2 2 3 2 2 2 4" xfId="37387"/>
    <cellStyle name="Total 3 2 2 2 3 2 2 2 5" xfId="37388"/>
    <cellStyle name="Total 3 2 2 2 3 2 2 2 6" xfId="37389"/>
    <cellStyle name="Total 3 2 2 2 3 2 2 3" xfId="37390"/>
    <cellStyle name="Total 3 2 2 2 3 2 2 3 2" xfId="37391"/>
    <cellStyle name="Total 3 2 2 2 3 2 2 3 3" xfId="37392"/>
    <cellStyle name="Total 3 2 2 2 3 2 2 3 4" xfId="37393"/>
    <cellStyle name="Total 3 2 2 2 3 2 2 3 5" xfId="37394"/>
    <cellStyle name="Total 3 2 2 2 3 2 2 3 6" xfId="37395"/>
    <cellStyle name="Total 3 2 2 2 3 2 2 4" xfId="37396"/>
    <cellStyle name="Total 3 2 2 2 3 2 2 5" xfId="37397"/>
    <cellStyle name="Total 3 2 2 2 3 2 2 6" xfId="37398"/>
    <cellStyle name="Total 3 2 2 2 3 2 2 7" xfId="37399"/>
    <cellStyle name="Total 3 2 2 2 3 2 2 8" xfId="37400"/>
    <cellStyle name="Total 3 2 2 2 3 2 3" xfId="37401"/>
    <cellStyle name="Total 3 2 2 2 3 2 3 2" xfId="37402"/>
    <cellStyle name="Total 3 2 2 2 3 2 3 3" xfId="37403"/>
    <cellStyle name="Total 3 2 2 2 3 2 3 4" xfId="37404"/>
    <cellStyle name="Total 3 2 2 2 3 2 3 5" xfId="37405"/>
    <cellStyle name="Total 3 2 2 2 3 2 3 6" xfId="37406"/>
    <cellStyle name="Total 3 2 2 2 3 2 4" xfId="37407"/>
    <cellStyle name="Total 3 2 2 2 3 2 4 2" xfId="37408"/>
    <cellStyle name="Total 3 2 2 2 3 2 4 3" xfId="37409"/>
    <cellStyle name="Total 3 2 2 2 3 2 4 4" xfId="37410"/>
    <cellStyle name="Total 3 2 2 2 3 2 4 5" xfId="37411"/>
    <cellStyle name="Total 3 2 2 2 3 2 4 6" xfId="37412"/>
    <cellStyle name="Total 3 2 2 2 3 2 5" xfId="37413"/>
    <cellStyle name="Total 3 2 2 2 3 2 6" xfId="37414"/>
    <cellStyle name="Total 3 2 2 2 3 2 7" xfId="37415"/>
    <cellStyle name="Total 3 2 2 2 3 2 8" xfId="37416"/>
    <cellStyle name="Total 3 2 2 2 3 2 9" xfId="37417"/>
    <cellStyle name="Total 3 2 2 2 3 3" xfId="37418"/>
    <cellStyle name="Total 3 2 2 2 3 3 2" xfId="37419"/>
    <cellStyle name="Total 3 2 2 2 3 3 2 2" xfId="37420"/>
    <cellStyle name="Total 3 2 2 2 3 3 2 3" xfId="37421"/>
    <cellStyle name="Total 3 2 2 2 3 3 2 4" xfId="37422"/>
    <cellStyle name="Total 3 2 2 2 3 3 2 5" xfId="37423"/>
    <cellStyle name="Total 3 2 2 2 3 3 2 6" xfId="37424"/>
    <cellStyle name="Total 3 2 2 2 3 3 3" xfId="37425"/>
    <cellStyle name="Total 3 2 2 2 3 3 3 2" xfId="37426"/>
    <cellStyle name="Total 3 2 2 2 3 3 3 3" xfId="37427"/>
    <cellStyle name="Total 3 2 2 2 3 3 3 4" xfId="37428"/>
    <cellStyle name="Total 3 2 2 2 3 3 3 5" xfId="37429"/>
    <cellStyle name="Total 3 2 2 2 3 3 3 6" xfId="37430"/>
    <cellStyle name="Total 3 2 2 2 3 3 4" xfId="37431"/>
    <cellStyle name="Total 3 2 2 2 3 3 5" xfId="37432"/>
    <cellStyle name="Total 3 2 2 2 3 3 6" xfId="37433"/>
    <cellStyle name="Total 3 2 2 2 3 3 7" xfId="37434"/>
    <cellStyle name="Total 3 2 2 2 3 3 8" xfId="37435"/>
    <cellStyle name="Total 3 2 2 2 3 4" xfId="37436"/>
    <cellStyle name="Total 3 2 2 2 3 4 2" xfId="37437"/>
    <cellStyle name="Total 3 2 2 2 3 4 3" xfId="37438"/>
    <cellStyle name="Total 3 2 2 2 3 4 4" xfId="37439"/>
    <cellStyle name="Total 3 2 2 2 3 4 5" xfId="37440"/>
    <cellStyle name="Total 3 2 2 2 3 4 6" xfId="37441"/>
    <cellStyle name="Total 3 2 2 2 3 5" xfId="37442"/>
    <cellStyle name="Total 3 2 2 2 3 5 2" xfId="37443"/>
    <cellStyle name="Total 3 2 2 2 3 5 3" xfId="37444"/>
    <cellStyle name="Total 3 2 2 2 3 5 4" xfId="37445"/>
    <cellStyle name="Total 3 2 2 2 3 5 5" xfId="37446"/>
    <cellStyle name="Total 3 2 2 2 3 5 6" xfId="37447"/>
    <cellStyle name="Total 3 2 2 2 3 6" xfId="37448"/>
    <cellStyle name="Total 3 2 2 2 3 7" xfId="37449"/>
    <cellStyle name="Total 3 2 2 2 3 8" xfId="37450"/>
    <cellStyle name="Total 3 2 2 2 3 9" xfId="37451"/>
    <cellStyle name="Total 3 2 2 2 4" xfId="37452"/>
    <cellStyle name="Total 3 2 2 2 4 2" xfId="37453"/>
    <cellStyle name="Total 3 2 2 2 4 2 2" xfId="37454"/>
    <cellStyle name="Total 3 2 2 2 4 2 2 2" xfId="37455"/>
    <cellStyle name="Total 3 2 2 2 4 2 2 3" xfId="37456"/>
    <cellStyle name="Total 3 2 2 2 4 2 2 4" xfId="37457"/>
    <cellStyle name="Total 3 2 2 2 4 2 2 5" xfId="37458"/>
    <cellStyle name="Total 3 2 2 2 4 2 2 6" xfId="37459"/>
    <cellStyle name="Total 3 2 2 2 4 2 3" xfId="37460"/>
    <cellStyle name="Total 3 2 2 2 4 2 3 2" xfId="37461"/>
    <cellStyle name="Total 3 2 2 2 4 2 3 3" xfId="37462"/>
    <cellStyle name="Total 3 2 2 2 4 2 3 4" xfId="37463"/>
    <cellStyle name="Total 3 2 2 2 4 2 3 5" xfId="37464"/>
    <cellStyle name="Total 3 2 2 2 4 2 3 6" xfId="37465"/>
    <cellStyle name="Total 3 2 2 2 4 2 4" xfId="37466"/>
    <cellStyle name="Total 3 2 2 2 4 2 5" xfId="37467"/>
    <cellStyle name="Total 3 2 2 2 4 2 6" xfId="37468"/>
    <cellStyle name="Total 3 2 2 2 4 2 7" xfId="37469"/>
    <cellStyle name="Total 3 2 2 2 4 2 8" xfId="37470"/>
    <cellStyle name="Total 3 2 2 2 4 3" xfId="37471"/>
    <cellStyle name="Total 3 2 2 2 4 3 2" xfId="37472"/>
    <cellStyle name="Total 3 2 2 2 4 3 3" xfId="37473"/>
    <cellStyle name="Total 3 2 2 2 4 3 4" xfId="37474"/>
    <cellStyle name="Total 3 2 2 2 4 3 5" xfId="37475"/>
    <cellStyle name="Total 3 2 2 2 4 3 6" xfId="37476"/>
    <cellStyle name="Total 3 2 2 2 4 4" xfId="37477"/>
    <cellStyle name="Total 3 2 2 2 4 4 2" xfId="37478"/>
    <cellStyle name="Total 3 2 2 2 4 4 3" xfId="37479"/>
    <cellStyle name="Total 3 2 2 2 4 4 4" xfId="37480"/>
    <cellStyle name="Total 3 2 2 2 4 4 5" xfId="37481"/>
    <cellStyle name="Total 3 2 2 2 4 4 6" xfId="37482"/>
    <cellStyle name="Total 3 2 2 2 4 5" xfId="37483"/>
    <cellStyle name="Total 3 2 2 2 4 6" xfId="37484"/>
    <cellStyle name="Total 3 2 2 2 4 7" xfId="37485"/>
    <cellStyle name="Total 3 2 2 2 4 8" xfId="37486"/>
    <cellStyle name="Total 3 2 2 2 4 9" xfId="37487"/>
    <cellStyle name="Total 3 2 2 2 5" xfId="37488"/>
    <cellStyle name="Total 3 2 2 2 5 2" xfId="37489"/>
    <cellStyle name="Total 3 2 2 2 5 2 2" xfId="37490"/>
    <cellStyle name="Total 3 2 2 2 5 2 3" xfId="37491"/>
    <cellStyle name="Total 3 2 2 2 5 2 4" xfId="37492"/>
    <cellStyle name="Total 3 2 2 2 5 2 5" xfId="37493"/>
    <cellStyle name="Total 3 2 2 2 5 2 6" xfId="37494"/>
    <cellStyle name="Total 3 2 2 2 5 3" xfId="37495"/>
    <cellStyle name="Total 3 2 2 2 5 3 2" xfId="37496"/>
    <cellStyle name="Total 3 2 2 2 5 3 3" xfId="37497"/>
    <cellStyle name="Total 3 2 2 2 5 3 4" xfId="37498"/>
    <cellStyle name="Total 3 2 2 2 5 3 5" xfId="37499"/>
    <cellStyle name="Total 3 2 2 2 5 3 6" xfId="37500"/>
    <cellStyle name="Total 3 2 2 2 5 4" xfId="37501"/>
    <cellStyle name="Total 3 2 2 2 5 5" xfId="37502"/>
    <cellStyle name="Total 3 2 2 2 5 6" xfId="37503"/>
    <cellStyle name="Total 3 2 2 2 5 7" xfId="37504"/>
    <cellStyle name="Total 3 2 2 2 5 8" xfId="37505"/>
    <cellStyle name="Total 3 2 2 2 6" xfId="37506"/>
    <cellStyle name="Total 3 2 2 2 6 2" xfId="37507"/>
    <cellStyle name="Total 3 2 2 2 6 3" xfId="37508"/>
    <cellStyle name="Total 3 2 2 2 6 4" xfId="37509"/>
    <cellStyle name="Total 3 2 2 2 6 5" xfId="37510"/>
    <cellStyle name="Total 3 2 2 2 6 6" xfId="37511"/>
    <cellStyle name="Total 3 2 2 2 7" xfId="37512"/>
    <cellStyle name="Total 3 2 2 2 7 2" xfId="37513"/>
    <cellStyle name="Total 3 2 2 2 7 3" xfId="37514"/>
    <cellStyle name="Total 3 2 2 2 7 4" xfId="37515"/>
    <cellStyle name="Total 3 2 2 2 7 5" xfId="37516"/>
    <cellStyle name="Total 3 2 2 2 7 6" xfId="37517"/>
    <cellStyle name="Total 3 2 2 2 8" xfId="37518"/>
    <cellStyle name="Total 3 2 2 2 9" xfId="37519"/>
    <cellStyle name="Total 3 2 2 3" xfId="37520"/>
    <cellStyle name="Total 3 2 2 3 10" xfId="37521"/>
    <cellStyle name="Total 3 2 2 3 11" xfId="37522"/>
    <cellStyle name="Total 3 2 2 3 2" xfId="37523"/>
    <cellStyle name="Total 3 2 2 3 2 10" xfId="37524"/>
    <cellStyle name="Total 3 2 2 3 2 2" xfId="37525"/>
    <cellStyle name="Total 3 2 2 3 2 2 2" xfId="37526"/>
    <cellStyle name="Total 3 2 2 3 2 2 2 2" xfId="37527"/>
    <cellStyle name="Total 3 2 2 3 2 2 2 2 2" xfId="37528"/>
    <cellStyle name="Total 3 2 2 3 2 2 2 2 3" xfId="37529"/>
    <cellStyle name="Total 3 2 2 3 2 2 2 2 4" xfId="37530"/>
    <cellStyle name="Total 3 2 2 3 2 2 2 2 5" xfId="37531"/>
    <cellStyle name="Total 3 2 2 3 2 2 2 2 6" xfId="37532"/>
    <cellStyle name="Total 3 2 2 3 2 2 2 3" xfId="37533"/>
    <cellStyle name="Total 3 2 2 3 2 2 2 3 2" xfId="37534"/>
    <cellStyle name="Total 3 2 2 3 2 2 2 3 3" xfId="37535"/>
    <cellStyle name="Total 3 2 2 3 2 2 2 3 4" xfId="37536"/>
    <cellStyle name="Total 3 2 2 3 2 2 2 3 5" xfId="37537"/>
    <cellStyle name="Total 3 2 2 3 2 2 2 3 6" xfId="37538"/>
    <cellStyle name="Total 3 2 2 3 2 2 2 4" xfId="37539"/>
    <cellStyle name="Total 3 2 2 3 2 2 2 5" xfId="37540"/>
    <cellStyle name="Total 3 2 2 3 2 2 2 6" xfId="37541"/>
    <cellStyle name="Total 3 2 2 3 2 2 2 7" xfId="37542"/>
    <cellStyle name="Total 3 2 2 3 2 2 2 8" xfId="37543"/>
    <cellStyle name="Total 3 2 2 3 2 2 3" xfId="37544"/>
    <cellStyle name="Total 3 2 2 3 2 2 3 2" xfId="37545"/>
    <cellStyle name="Total 3 2 2 3 2 2 3 3" xfId="37546"/>
    <cellStyle name="Total 3 2 2 3 2 2 3 4" xfId="37547"/>
    <cellStyle name="Total 3 2 2 3 2 2 3 5" xfId="37548"/>
    <cellStyle name="Total 3 2 2 3 2 2 3 6" xfId="37549"/>
    <cellStyle name="Total 3 2 2 3 2 2 4" xfId="37550"/>
    <cellStyle name="Total 3 2 2 3 2 2 4 2" xfId="37551"/>
    <cellStyle name="Total 3 2 2 3 2 2 4 3" xfId="37552"/>
    <cellStyle name="Total 3 2 2 3 2 2 4 4" xfId="37553"/>
    <cellStyle name="Total 3 2 2 3 2 2 4 5" xfId="37554"/>
    <cellStyle name="Total 3 2 2 3 2 2 4 6" xfId="37555"/>
    <cellStyle name="Total 3 2 2 3 2 2 5" xfId="37556"/>
    <cellStyle name="Total 3 2 2 3 2 2 6" xfId="37557"/>
    <cellStyle name="Total 3 2 2 3 2 2 7" xfId="37558"/>
    <cellStyle name="Total 3 2 2 3 2 2 8" xfId="37559"/>
    <cellStyle name="Total 3 2 2 3 2 2 9" xfId="37560"/>
    <cellStyle name="Total 3 2 2 3 2 3" xfId="37561"/>
    <cellStyle name="Total 3 2 2 3 2 3 2" xfId="37562"/>
    <cellStyle name="Total 3 2 2 3 2 3 2 2" xfId="37563"/>
    <cellStyle name="Total 3 2 2 3 2 3 2 3" xfId="37564"/>
    <cellStyle name="Total 3 2 2 3 2 3 2 4" xfId="37565"/>
    <cellStyle name="Total 3 2 2 3 2 3 2 5" xfId="37566"/>
    <cellStyle name="Total 3 2 2 3 2 3 2 6" xfId="37567"/>
    <cellStyle name="Total 3 2 2 3 2 3 3" xfId="37568"/>
    <cellStyle name="Total 3 2 2 3 2 3 3 2" xfId="37569"/>
    <cellStyle name="Total 3 2 2 3 2 3 3 3" xfId="37570"/>
    <cellStyle name="Total 3 2 2 3 2 3 3 4" xfId="37571"/>
    <cellStyle name="Total 3 2 2 3 2 3 3 5" xfId="37572"/>
    <cellStyle name="Total 3 2 2 3 2 3 3 6" xfId="37573"/>
    <cellStyle name="Total 3 2 2 3 2 3 4" xfId="37574"/>
    <cellStyle name="Total 3 2 2 3 2 3 5" xfId="37575"/>
    <cellStyle name="Total 3 2 2 3 2 3 6" xfId="37576"/>
    <cellStyle name="Total 3 2 2 3 2 3 7" xfId="37577"/>
    <cellStyle name="Total 3 2 2 3 2 3 8" xfId="37578"/>
    <cellStyle name="Total 3 2 2 3 2 4" xfId="37579"/>
    <cellStyle name="Total 3 2 2 3 2 4 2" xfId="37580"/>
    <cellStyle name="Total 3 2 2 3 2 4 3" xfId="37581"/>
    <cellStyle name="Total 3 2 2 3 2 4 4" xfId="37582"/>
    <cellStyle name="Total 3 2 2 3 2 4 5" xfId="37583"/>
    <cellStyle name="Total 3 2 2 3 2 4 6" xfId="37584"/>
    <cellStyle name="Total 3 2 2 3 2 5" xfId="37585"/>
    <cellStyle name="Total 3 2 2 3 2 5 2" xfId="37586"/>
    <cellStyle name="Total 3 2 2 3 2 5 3" xfId="37587"/>
    <cellStyle name="Total 3 2 2 3 2 5 4" xfId="37588"/>
    <cellStyle name="Total 3 2 2 3 2 5 5" xfId="37589"/>
    <cellStyle name="Total 3 2 2 3 2 5 6" xfId="37590"/>
    <cellStyle name="Total 3 2 2 3 2 6" xfId="37591"/>
    <cellStyle name="Total 3 2 2 3 2 7" xfId="37592"/>
    <cellStyle name="Total 3 2 2 3 2 8" xfId="37593"/>
    <cellStyle name="Total 3 2 2 3 2 9" xfId="37594"/>
    <cellStyle name="Total 3 2 2 3 3" xfId="37595"/>
    <cellStyle name="Total 3 2 2 3 3 2" xfId="37596"/>
    <cellStyle name="Total 3 2 2 3 3 2 2" xfId="37597"/>
    <cellStyle name="Total 3 2 2 3 3 2 2 2" xfId="37598"/>
    <cellStyle name="Total 3 2 2 3 3 2 2 3" xfId="37599"/>
    <cellStyle name="Total 3 2 2 3 3 2 2 4" xfId="37600"/>
    <cellStyle name="Total 3 2 2 3 3 2 2 5" xfId="37601"/>
    <cellStyle name="Total 3 2 2 3 3 2 2 6" xfId="37602"/>
    <cellStyle name="Total 3 2 2 3 3 2 3" xfId="37603"/>
    <cellStyle name="Total 3 2 2 3 3 2 3 2" xfId="37604"/>
    <cellStyle name="Total 3 2 2 3 3 2 3 3" xfId="37605"/>
    <cellStyle name="Total 3 2 2 3 3 2 3 4" xfId="37606"/>
    <cellStyle name="Total 3 2 2 3 3 2 3 5" xfId="37607"/>
    <cellStyle name="Total 3 2 2 3 3 2 3 6" xfId="37608"/>
    <cellStyle name="Total 3 2 2 3 3 2 4" xfId="37609"/>
    <cellStyle name="Total 3 2 2 3 3 2 5" xfId="37610"/>
    <cellStyle name="Total 3 2 2 3 3 2 6" xfId="37611"/>
    <cellStyle name="Total 3 2 2 3 3 2 7" xfId="37612"/>
    <cellStyle name="Total 3 2 2 3 3 2 8" xfId="37613"/>
    <cellStyle name="Total 3 2 2 3 3 3" xfId="37614"/>
    <cellStyle name="Total 3 2 2 3 3 3 2" xfId="37615"/>
    <cellStyle name="Total 3 2 2 3 3 3 3" xfId="37616"/>
    <cellStyle name="Total 3 2 2 3 3 3 4" xfId="37617"/>
    <cellStyle name="Total 3 2 2 3 3 3 5" xfId="37618"/>
    <cellStyle name="Total 3 2 2 3 3 3 6" xfId="37619"/>
    <cellStyle name="Total 3 2 2 3 3 4" xfId="37620"/>
    <cellStyle name="Total 3 2 2 3 3 4 2" xfId="37621"/>
    <cellStyle name="Total 3 2 2 3 3 4 3" xfId="37622"/>
    <cellStyle name="Total 3 2 2 3 3 4 4" xfId="37623"/>
    <cellStyle name="Total 3 2 2 3 3 4 5" xfId="37624"/>
    <cellStyle name="Total 3 2 2 3 3 4 6" xfId="37625"/>
    <cellStyle name="Total 3 2 2 3 3 5" xfId="37626"/>
    <cellStyle name="Total 3 2 2 3 3 6" xfId="37627"/>
    <cellStyle name="Total 3 2 2 3 3 7" xfId="37628"/>
    <cellStyle name="Total 3 2 2 3 3 8" xfId="37629"/>
    <cellStyle name="Total 3 2 2 3 3 9" xfId="37630"/>
    <cellStyle name="Total 3 2 2 3 4" xfId="37631"/>
    <cellStyle name="Total 3 2 2 3 4 2" xfId="37632"/>
    <cellStyle name="Total 3 2 2 3 4 2 2" xfId="37633"/>
    <cellStyle name="Total 3 2 2 3 4 2 3" xfId="37634"/>
    <cellStyle name="Total 3 2 2 3 4 2 4" xfId="37635"/>
    <cellStyle name="Total 3 2 2 3 4 2 5" xfId="37636"/>
    <cellStyle name="Total 3 2 2 3 4 2 6" xfId="37637"/>
    <cellStyle name="Total 3 2 2 3 4 3" xfId="37638"/>
    <cellStyle name="Total 3 2 2 3 4 3 2" xfId="37639"/>
    <cellStyle name="Total 3 2 2 3 4 3 3" xfId="37640"/>
    <cellStyle name="Total 3 2 2 3 4 3 4" xfId="37641"/>
    <cellStyle name="Total 3 2 2 3 4 3 5" xfId="37642"/>
    <cellStyle name="Total 3 2 2 3 4 3 6" xfId="37643"/>
    <cellStyle name="Total 3 2 2 3 4 4" xfId="37644"/>
    <cellStyle name="Total 3 2 2 3 4 5" xfId="37645"/>
    <cellStyle name="Total 3 2 2 3 4 6" xfId="37646"/>
    <cellStyle name="Total 3 2 2 3 4 7" xfId="37647"/>
    <cellStyle name="Total 3 2 2 3 4 8" xfId="37648"/>
    <cellStyle name="Total 3 2 2 3 5" xfId="37649"/>
    <cellStyle name="Total 3 2 2 3 5 2" xfId="37650"/>
    <cellStyle name="Total 3 2 2 3 5 3" xfId="37651"/>
    <cellStyle name="Total 3 2 2 3 5 4" xfId="37652"/>
    <cellStyle name="Total 3 2 2 3 5 5" xfId="37653"/>
    <cellStyle name="Total 3 2 2 3 5 6" xfId="37654"/>
    <cellStyle name="Total 3 2 2 3 6" xfId="37655"/>
    <cellStyle name="Total 3 2 2 3 6 2" xfId="37656"/>
    <cellStyle name="Total 3 2 2 3 6 3" xfId="37657"/>
    <cellStyle name="Total 3 2 2 3 6 4" xfId="37658"/>
    <cellStyle name="Total 3 2 2 3 6 5" xfId="37659"/>
    <cellStyle name="Total 3 2 2 3 6 6" xfId="37660"/>
    <cellStyle name="Total 3 2 2 3 7" xfId="37661"/>
    <cellStyle name="Total 3 2 2 3 8" xfId="37662"/>
    <cellStyle name="Total 3 2 2 3 9" xfId="37663"/>
    <cellStyle name="Total 3 2 2 4" xfId="37664"/>
    <cellStyle name="Total 3 2 2 4 10" xfId="37665"/>
    <cellStyle name="Total 3 2 2 4 2" xfId="37666"/>
    <cellStyle name="Total 3 2 2 4 2 2" xfId="37667"/>
    <cellStyle name="Total 3 2 2 4 2 2 2" xfId="37668"/>
    <cellStyle name="Total 3 2 2 4 2 2 2 2" xfId="37669"/>
    <cellStyle name="Total 3 2 2 4 2 2 2 3" xfId="37670"/>
    <cellStyle name="Total 3 2 2 4 2 2 2 4" xfId="37671"/>
    <cellStyle name="Total 3 2 2 4 2 2 2 5" xfId="37672"/>
    <cellStyle name="Total 3 2 2 4 2 2 2 6" xfId="37673"/>
    <cellStyle name="Total 3 2 2 4 2 2 3" xfId="37674"/>
    <cellStyle name="Total 3 2 2 4 2 2 3 2" xfId="37675"/>
    <cellStyle name="Total 3 2 2 4 2 2 3 3" xfId="37676"/>
    <cellStyle name="Total 3 2 2 4 2 2 3 4" xfId="37677"/>
    <cellStyle name="Total 3 2 2 4 2 2 3 5" xfId="37678"/>
    <cellStyle name="Total 3 2 2 4 2 2 3 6" xfId="37679"/>
    <cellStyle name="Total 3 2 2 4 2 2 4" xfId="37680"/>
    <cellStyle name="Total 3 2 2 4 2 2 5" xfId="37681"/>
    <cellStyle name="Total 3 2 2 4 2 2 6" xfId="37682"/>
    <cellStyle name="Total 3 2 2 4 2 2 7" xfId="37683"/>
    <cellStyle name="Total 3 2 2 4 2 2 8" xfId="37684"/>
    <cellStyle name="Total 3 2 2 4 2 3" xfId="37685"/>
    <cellStyle name="Total 3 2 2 4 2 3 2" xfId="37686"/>
    <cellStyle name="Total 3 2 2 4 2 3 3" xfId="37687"/>
    <cellStyle name="Total 3 2 2 4 2 3 4" xfId="37688"/>
    <cellStyle name="Total 3 2 2 4 2 3 5" xfId="37689"/>
    <cellStyle name="Total 3 2 2 4 2 3 6" xfId="37690"/>
    <cellStyle name="Total 3 2 2 4 2 4" xfId="37691"/>
    <cellStyle name="Total 3 2 2 4 2 4 2" xfId="37692"/>
    <cellStyle name="Total 3 2 2 4 2 4 3" xfId="37693"/>
    <cellStyle name="Total 3 2 2 4 2 4 4" xfId="37694"/>
    <cellStyle name="Total 3 2 2 4 2 4 5" xfId="37695"/>
    <cellStyle name="Total 3 2 2 4 2 4 6" xfId="37696"/>
    <cellStyle name="Total 3 2 2 4 2 5" xfId="37697"/>
    <cellStyle name="Total 3 2 2 4 2 6" xfId="37698"/>
    <cellStyle name="Total 3 2 2 4 2 7" xfId="37699"/>
    <cellStyle name="Total 3 2 2 4 2 8" xfId="37700"/>
    <cellStyle name="Total 3 2 2 4 2 9" xfId="37701"/>
    <cellStyle name="Total 3 2 2 4 3" xfId="37702"/>
    <cellStyle name="Total 3 2 2 4 3 2" xfId="37703"/>
    <cellStyle name="Total 3 2 2 4 3 2 2" xfId="37704"/>
    <cellStyle name="Total 3 2 2 4 3 2 3" xfId="37705"/>
    <cellStyle name="Total 3 2 2 4 3 2 4" xfId="37706"/>
    <cellStyle name="Total 3 2 2 4 3 2 5" xfId="37707"/>
    <cellStyle name="Total 3 2 2 4 3 2 6" xfId="37708"/>
    <cellStyle name="Total 3 2 2 4 3 3" xfId="37709"/>
    <cellStyle name="Total 3 2 2 4 3 3 2" xfId="37710"/>
    <cellStyle name="Total 3 2 2 4 3 3 3" xfId="37711"/>
    <cellStyle name="Total 3 2 2 4 3 3 4" xfId="37712"/>
    <cellStyle name="Total 3 2 2 4 3 3 5" xfId="37713"/>
    <cellStyle name="Total 3 2 2 4 3 3 6" xfId="37714"/>
    <cellStyle name="Total 3 2 2 4 3 4" xfId="37715"/>
    <cellStyle name="Total 3 2 2 4 3 5" xfId="37716"/>
    <cellStyle name="Total 3 2 2 4 3 6" xfId="37717"/>
    <cellStyle name="Total 3 2 2 4 3 7" xfId="37718"/>
    <cellStyle name="Total 3 2 2 4 3 8" xfId="37719"/>
    <cellStyle name="Total 3 2 2 4 4" xfId="37720"/>
    <cellStyle name="Total 3 2 2 4 4 2" xfId="37721"/>
    <cellStyle name="Total 3 2 2 4 4 3" xfId="37722"/>
    <cellStyle name="Total 3 2 2 4 4 4" xfId="37723"/>
    <cellStyle name="Total 3 2 2 4 4 5" xfId="37724"/>
    <cellStyle name="Total 3 2 2 4 4 6" xfId="37725"/>
    <cellStyle name="Total 3 2 2 4 5" xfId="37726"/>
    <cellStyle name="Total 3 2 2 4 5 2" xfId="37727"/>
    <cellStyle name="Total 3 2 2 4 5 3" xfId="37728"/>
    <cellStyle name="Total 3 2 2 4 5 4" xfId="37729"/>
    <cellStyle name="Total 3 2 2 4 5 5" xfId="37730"/>
    <cellStyle name="Total 3 2 2 4 5 6" xfId="37731"/>
    <cellStyle name="Total 3 2 2 4 6" xfId="37732"/>
    <cellStyle name="Total 3 2 2 4 7" xfId="37733"/>
    <cellStyle name="Total 3 2 2 4 8" xfId="37734"/>
    <cellStyle name="Total 3 2 2 4 9" xfId="37735"/>
    <cellStyle name="Total 3 2 2 5" xfId="37736"/>
    <cellStyle name="Total 3 2 2 5 2" xfId="37737"/>
    <cellStyle name="Total 3 2 2 5 2 2" xfId="37738"/>
    <cellStyle name="Total 3 2 2 5 2 2 2" xfId="37739"/>
    <cellStyle name="Total 3 2 2 5 2 2 3" xfId="37740"/>
    <cellStyle name="Total 3 2 2 5 2 2 4" xfId="37741"/>
    <cellStyle name="Total 3 2 2 5 2 2 5" xfId="37742"/>
    <cellStyle name="Total 3 2 2 5 2 2 6" xfId="37743"/>
    <cellStyle name="Total 3 2 2 5 2 3" xfId="37744"/>
    <cellStyle name="Total 3 2 2 5 2 3 2" xfId="37745"/>
    <cellStyle name="Total 3 2 2 5 2 3 3" xfId="37746"/>
    <cellStyle name="Total 3 2 2 5 2 3 4" xfId="37747"/>
    <cellStyle name="Total 3 2 2 5 2 3 5" xfId="37748"/>
    <cellStyle name="Total 3 2 2 5 2 3 6" xfId="37749"/>
    <cellStyle name="Total 3 2 2 5 2 4" xfId="37750"/>
    <cellStyle name="Total 3 2 2 5 2 5" xfId="37751"/>
    <cellStyle name="Total 3 2 2 5 2 6" xfId="37752"/>
    <cellStyle name="Total 3 2 2 5 2 7" xfId="37753"/>
    <cellStyle name="Total 3 2 2 5 2 8" xfId="37754"/>
    <cellStyle name="Total 3 2 2 5 3" xfId="37755"/>
    <cellStyle name="Total 3 2 2 5 3 2" xfId="37756"/>
    <cellStyle name="Total 3 2 2 5 3 3" xfId="37757"/>
    <cellStyle name="Total 3 2 2 5 3 4" xfId="37758"/>
    <cellStyle name="Total 3 2 2 5 3 5" xfId="37759"/>
    <cellStyle name="Total 3 2 2 5 3 6" xfId="37760"/>
    <cellStyle name="Total 3 2 2 5 4" xfId="37761"/>
    <cellStyle name="Total 3 2 2 5 4 2" xfId="37762"/>
    <cellStyle name="Total 3 2 2 5 4 3" xfId="37763"/>
    <cellStyle name="Total 3 2 2 5 4 4" xfId="37764"/>
    <cellStyle name="Total 3 2 2 5 4 5" xfId="37765"/>
    <cellStyle name="Total 3 2 2 5 4 6" xfId="37766"/>
    <cellStyle name="Total 3 2 2 5 5" xfId="37767"/>
    <cellStyle name="Total 3 2 2 5 6" xfId="37768"/>
    <cellStyle name="Total 3 2 2 5 7" xfId="37769"/>
    <cellStyle name="Total 3 2 2 5 8" xfId="37770"/>
    <cellStyle name="Total 3 2 2 5 9" xfId="37771"/>
    <cellStyle name="Total 3 2 2 6" xfId="37772"/>
    <cellStyle name="Total 3 2 2 6 2" xfId="37773"/>
    <cellStyle name="Total 3 2 2 6 2 2" xfId="37774"/>
    <cellStyle name="Total 3 2 2 6 2 3" xfId="37775"/>
    <cellStyle name="Total 3 2 2 6 2 4" xfId="37776"/>
    <cellStyle name="Total 3 2 2 6 2 5" xfId="37777"/>
    <cellStyle name="Total 3 2 2 6 2 6" xfId="37778"/>
    <cellStyle name="Total 3 2 2 6 3" xfId="37779"/>
    <cellStyle name="Total 3 2 2 6 3 2" xfId="37780"/>
    <cellStyle name="Total 3 2 2 6 3 3" xfId="37781"/>
    <cellStyle name="Total 3 2 2 6 3 4" xfId="37782"/>
    <cellStyle name="Total 3 2 2 6 3 5" xfId="37783"/>
    <cellStyle name="Total 3 2 2 6 3 6" xfId="37784"/>
    <cellStyle name="Total 3 2 2 6 4" xfId="37785"/>
    <cellStyle name="Total 3 2 2 6 5" xfId="37786"/>
    <cellStyle name="Total 3 2 2 6 6" xfId="37787"/>
    <cellStyle name="Total 3 2 2 6 7" xfId="37788"/>
    <cellStyle name="Total 3 2 2 6 8" xfId="37789"/>
    <cellStyle name="Total 3 2 2 7" xfId="37790"/>
    <cellStyle name="Total 3 2 2 7 2" xfId="37791"/>
    <cellStyle name="Total 3 2 2 7 3" xfId="37792"/>
    <cellStyle name="Total 3 2 2 7 4" xfId="37793"/>
    <cellStyle name="Total 3 2 2 7 5" xfId="37794"/>
    <cellStyle name="Total 3 2 2 7 6" xfId="37795"/>
    <cellStyle name="Total 3 2 2 8" xfId="37796"/>
    <cellStyle name="Total 3 2 2 8 2" xfId="37797"/>
    <cellStyle name="Total 3 2 2 8 3" xfId="37798"/>
    <cellStyle name="Total 3 2 2 8 4" xfId="37799"/>
    <cellStyle name="Total 3 2 2 8 5" xfId="37800"/>
    <cellStyle name="Total 3 2 2 8 6" xfId="37801"/>
    <cellStyle name="Total 3 2 2 9" xfId="37802"/>
    <cellStyle name="Total 3 2 3" xfId="37803"/>
    <cellStyle name="Total 3 2 3 10" xfId="37804"/>
    <cellStyle name="Total 3 2 3 11" xfId="37805"/>
    <cellStyle name="Total 3 2 3 12" xfId="37806"/>
    <cellStyle name="Total 3 2 3 2" xfId="37807"/>
    <cellStyle name="Total 3 2 3 2 10" xfId="37808"/>
    <cellStyle name="Total 3 2 3 2 11" xfId="37809"/>
    <cellStyle name="Total 3 2 3 2 2" xfId="37810"/>
    <cellStyle name="Total 3 2 3 2 2 10" xfId="37811"/>
    <cellStyle name="Total 3 2 3 2 2 2" xfId="37812"/>
    <cellStyle name="Total 3 2 3 2 2 2 2" xfId="37813"/>
    <cellStyle name="Total 3 2 3 2 2 2 2 2" xfId="37814"/>
    <cellStyle name="Total 3 2 3 2 2 2 2 2 2" xfId="37815"/>
    <cellStyle name="Total 3 2 3 2 2 2 2 2 3" xfId="37816"/>
    <cellStyle name="Total 3 2 3 2 2 2 2 2 4" xfId="37817"/>
    <cellStyle name="Total 3 2 3 2 2 2 2 2 5" xfId="37818"/>
    <cellStyle name="Total 3 2 3 2 2 2 2 2 6" xfId="37819"/>
    <cellStyle name="Total 3 2 3 2 2 2 2 3" xfId="37820"/>
    <cellStyle name="Total 3 2 3 2 2 2 2 3 2" xfId="37821"/>
    <cellStyle name="Total 3 2 3 2 2 2 2 3 3" xfId="37822"/>
    <cellStyle name="Total 3 2 3 2 2 2 2 3 4" xfId="37823"/>
    <cellStyle name="Total 3 2 3 2 2 2 2 3 5" xfId="37824"/>
    <cellStyle name="Total 3 2 3 2 2 2 2 3 6" xfId="37825"/>
    <cellStyle name="Total 3 2 3 2 2 2 2 4" xfId="37826"/>
    <cellStyle name="Total 3 2 3 2 2 2 2 5" xfId="37827"/>
    <cellStyle name="Total 3 2 3 2 2 2 2 6" xfId="37828"/>
    <cellStyle name="Total 3 2 3 2 2 2 2 7" xfId="37829"/>
    <cellStyle name="Total 3 2 3 2 2 2 2 8" xfId="37830"/>
    <cellStyle name="Total 3 2 3 2 2 2 3" xfId="37831"/>
    <cellStyle name="Total 3 2 3 2 2 2 3 2" xfId="37832"/>
    <cellStyle name="Total 3 2 3 2 2 2 3 3" xfId="37833"/>
    <cellStyle name="Total 3 2 3 2 2 2 3 4" xfId="37834"/>
    <cellStyle name="Total 3 2 3 2 2 2 3 5" xfId="37835"/>
    <cellStyle name="Total 3 2 3 2 2 2 3 6" xfId="37836"/>
    <cellStyle name="Total 3 2 3 2 2 2 4" xfId="37837"/>
    <cellStyle name="Total 3 2 3 2 2 2 4 2" xfId="37838"/>
    <cellStyle name="Total 3 2 3 2 2 2 4 3" xfId="37839"/>
    <cellStyle name="Total 3 2 3 2 2 2 4 4" xfId="37840"/>
    <cellStyle name="Total 3 2 3 2 2 2 4 5" xfId="37841"/>
    <cellStyle name="Total 3 2 3 2 2 2 4 6" xfId="37842"/>
    <cellStyle name="Total 3 2 3 2 2 2 5" xfId="37843"/>
    <cellStyle name="Total 3 2 3 2 2 2 6" xfId="37844"/>
    <cellStyle name="Total 3 2 3 2 2 2 7" xfId="37845"/>
    <cellStyle name="Total 3 2 3 2 2 2 8" xfId="37846"/>
    <cellStyle name="Total 3 2 3 2 2 2 9" xfId="37847"/>
    <cellStyle name="Total 3 2 3 2 2 3" xfId="37848"/>
    <cellStyle name="Total 3 2 3 2 2 3 2" xfId="37849"/>
    <cellStyle name="Total 3 2 3 2 2 3 2 2" xfId="37850"/>
    <cellStyle name="Total 3 2 3 2 2 3 2 3" xfId="37851"/>
    <cellStyle name="Total 3 2 3 2 2 3 2 4" xfId="37852"/>
    <cellStyle name="Total 3 2 3 2 2 3 2 5" xfId="37853"/>
    <cellStyle name="Total 3 2 3 2 2 3 2 6" xfId="37854"/>
    <cellStyle name="Total 3 2 3 2 2 3 3" xfId="37855"/>
    <cellStyle name="Total 3 2 3 2 2 3 3 2" xfId="37856"/>
    <cellStyle name="Total 3 2 3 2 2 3 3 3" xfId="37857"/>
    <cellStyle name="Total 3 2 3 2 2 3 3 4" xfId="37858"/>
    <cellStyle name="Total 3 2 3 2 2 3 3 5" xfId="37859"/>
    <cellStyle name="Total 3 2 3 2 2 3 3 6" xfId="37860"/>
    <cellStyle name="Total 3 2 3 2 2 3 4" xfId="37861"/>
    <cellStyle name="Total 3 2 3 2 2 3 5" xfId="37862"/>
    <cellStyle name="Total 3 2 3 2 2 3 6" xfId="37863"/>
    <cellStyle name="Total 3 2 3 2 2 3 7" xfId="37864"/>
    <cellStyle name="Total 3 2 3 2 2 3 8" xfId="37865"/>
    <cellStyle name="Total 3 2 3 2 2 4" xfId="37866"/>
    <cellStyle name="Total 3 2 3 2 2 4 2" xfId="37867"/>
    <cellStyle name="Total 3 2 3 2 2 4 3" xfId="37868"/>
    <cellStyle name="Total 3 2 3 2 2 4 4" xfId="37869"/>
    <cellStyle name="Total 3 2 3 2 2 4 5" xfId="37870"/>
    <cellStyle name="Total 3 2 3 2 2 4 6" xfId="37871"/>
    <cellStyle name="Total 3 2 3 2 2 5" xfId="37872"/>
    <cellStyle name="Total 3 2 3 2 2 5 2" xfId="37873"/>
    <cellStyle name="Total 3 2 3 2 2 5 3" xfId="37874"/>
    <cellStyle name="Total 3 2 3 2 2 5 4" xfId="37875"/>
    <cellStyle name="Total 3 2 3 2 2 5 5" xfId="37876"/>
    <cellStyle name="Total 3 2 3 2 2 5 6" xfId="37877"/>
    <cellStyle name="Total 3 2 3 2 2 6" xfId="37878"/>
    <cellStyle name="Total 3 2 3 2 2 7" xfId="37879"/>
    <cellStyle name="Total 3 2 3 2 2 8" xfId="37880"/>
    <cellStyle name="Total 3 2 3 2 2 9" xfId="37881"/>
    <cellStyle name="Total 3 2 3 2 3" xfId="37882"/>
    <cellStyle name="Total 3 2 3 2 3 2" xfId="37883"/>
    <cellStyle name="Total 3 2 3 2 3 2 2" xfId="37884"/>
    <cellStyle name="Total 3 2 3 2 3 2 2 2" xfId="37885"/>
    <cellStyle name="Total 3 2 3 2 3 2 2 3" xfId="37886"/>
    <cellStyle name="Total 3 2 3 2 3 2 2 4" xfId="37887"/>
    <cellStyle name="Total 3 2 3 2 3 2 2 5" xfId="37888"/>
    <cellStyle name="Total 3 2 3 2 3 2 2 6" xfId="37889"/>
    <cellStyle name="Total 3 2 3 2 3 2 3" xfId="37890"/>
    <cellStyle name="Total 3 2 3 2 3 2 3 2" xfId="37891"/>
    <cellStyle name="Total 3 2 3 2 3 2 3 3" xfId="37892"/>
    <cellStyle name="Total 3 2 3 2 3 2 3 4" xfId="37893"/>
    <cellStyle name="Total 3 2 3 2 3 2 3 5" xfId="37894"/>
    <cellStyle name="Total 3 2 3 2 3 2 3 6" xfId="37895"/>
    <cellStyle name="Total 3 2 3 2 3 2 4" xfId="37896"/>
    <cellStyle name="Total 3 2 3 2 3 2 5" xfId="37897"/>
    <cellStyle name="Total 3 2 3 2 3 2 6" xfId="37898"/>
    <cellStyle name="Total 3 2 3 2 3 2 7" xfId="37899"/>
    <cellStyle name="Total 3 2 3 2 3 2 8" xfId="37900"/>
    <cellStyle name="Total 3 2 3 2 3 3" xfId="37901"/>
    <cellStyle name="Total 3 2 3 2 3 3 2" xfId="37902"/>
    <cellStyle name="Total 3 2 3 2 3 3 3" xfId="37903"/>
    <cellStyle name="Total 3 2 3 2 3 3 4" xfId="37904"/>
    <cellStyle name="Total 3 2 3 2 3 3 5" xfId="37905"/>
    <cellStyle name="Total 3 2 3 2 3 3 6" xfId="37906"/>
    <cellStyle name="Total 3 2 3 2 3 4" xfId="37907"/>
    <cellStyle name="Total 3 2 3 2 3 4 2" xfId="37908"/>
    <cellStyle name="Total 3 2 3 2 3 4 3" xfId="37909"/>
    <cellStyle name="Total 3 2 3 2 3 4 4" xfId="37910"/>
    <cellStyle name="Total 3 2 3 2 3 4 5" xfId="37911"/>
    <cellStyle name="Total 3 2 3 2 3 4 6" xfId="37912"/>
    <cellStyle name="Total 3 2 3 2 3 5" xfId="37913"/>
    <cellStyle name="Total 3 2 3 2 3 6" xfId="37914"/>
    <cellStyle name="Total 3 2 3 2 3 7" xfId="37915"/>
    <cellStyle name="Total 3 2 3 2 3 8" xfId="37916"/>
    <cellStyle name="Total 3 2 3 2 3 9" xfId="37917"/>
    <cellStyle name="Total 3 2 3 2 4" xfId="37918"/>
    <cellStyle name="Total 3 2 3 2 4 2" xfId="37919"/>
    <cellStyle name="Total 3 2 3 2 4 2 2" xfId="37920"/>
    <cellStyle name="Total 3 2 3 2 4 2 3" xfId="37921"/>
    <cellStyle name="Total 3 2 3 2 4 2 4" xfId="37922"/>
    <cellStyle name="Total 3 2 3 2 4 2 5" xfId="37923"/>
    <cellStyle name="Total 3 2 3 2 4 2 6" xfId="37924"/>
    <cellStyle name="Total 3 2 3 2 4 3" xfId="37925"/>
    <cellStyle name="Total 3 2 3 2 4 3 2" xfId="37926"/>
    <cellStyle name="Total 3 2 3 2 4 3 3" xfId="37927"/>
    <cellStyle name="Total 3 2 3 2 4 3 4" xfId="37928"/>
    <cellStyle name="Total 3 2 3 2 4 3 5" xfId="37929"/>
    <cellStyle name="Total 3 2 3 2 4 3 6" xfId="37930"/>
    <cellStyle name="Total 3 2 3 2 4 4" xfId="37931"/>
    <cellStyle name="Total 3 2 3 2 4 5" xfId="37932"/>
    <cellStyle name="Total 3 2 3 2 4 6" xfId="37933"/>
    <cellStyle name="Total 3 2 3 2 4 7" xfId="37934"/>
    <cellStyle name="Total 3 2 3 2 4 8" xfId="37935"/>
    <cellStyle name="Total 3 2 3 2 5" xfId="37936"/>
    <cellStyle name="Total 3 2 3 2 5 2" xfId="37937"/>
    <cellStyle name="Total 3 2 3 2 5 3" xfId="37938"/>
    <cellStyle name="Total 3 2 3 2 5 4" xfId="37939"/>
    <cellStyle name="Total 3 2 3 2 5 5" xfId="37940"/>
    <cellStyle name="Total 3 2 3 2 5 6" xfId="37941"/>
    <cellStyle name="Total 3 2 3 2 6" xfId="37942"/>
    <cellStyle name="Total 3 2 3 2 6 2" xfId="37943"/>
    <cellStyle name="Total 3 2 3 2 6 3" xfId="37944"/>
    <cellStyle name="Total 3 2 3 2 6 4" xfId="37945"/>
    <cellStyle name="Total 3 2 3 2 6 5" xfId="37946"/>
    <cellStyle name="Total 3 2 3 2 6 6" xfId="37947"/>
    <cellStyle name="Total 3 2 3 2 7" xfId="37948"/>
    <cellStyle name="Total 3 2 3 2 8" xfId="37949"/>
    <cellStyle name="Total 3 2 3 2 9" xfId="37950"/>
    <cellStyle name="Total 3 2 3 3" xfId="37951"/>
    <cellStyle name="Total 3 2 3 3 10" xfId="37952"/>
    <cellStyle name="Total 3 2 3 3 2" xfId="37953"/>
    <cellStyle name="Total 3 2 3 3 2 2" xfId="37954"/>
    <cellStyle name="Total 3 2 3 3 2 2 2" xfId="37955"/>
    <cellStyle name="Total 3 2 3 3 2 2 2 2" xfId="37956"/>
    <cellStyle name="Total 3 2 3 3 2 2 2 3" xfId="37957"/>
    <cellStyle name="Total 3 2 3 3 2 2 2 4" xfId="37958"/>
    <cellStyle name="Total 3 2 3 3 2 2 2 5" xfId="37959"/>
    <cellStyle name="Total 3 2 3 3 2 2 2 6" xfId="37960"/>
    <cellStyle name="Total 3 2 3 3 2 2 3" xfId="37961"/>
    <cellStyle name="Total 3 2 3 3 2 2 3 2" xfId="37962"/>
    <cellStyle name="Total 3 2 3 3 2 2 3 3" xfId="37963"/>
    <cellStyle name="Total 3 2 3 3 2 2 3 4" xfId="37964"/>
    <cellStyle name="Total 3 2 3 3 2 2 3 5" xfId="37965"/>
    <cellStyle name="Total 3 2 3 3 2 2 3 6" xfId="37966"/>
    <cellStyle name="Total 3 2 3 3 2 2 4" xfId="37967"/>
    <cellStyle name="Total 3 2 3 3 2 2 5" xfId="37968"/>
    <cellStyle name="Total 3 2 3 3 2 2 6" xfId="37969"/>
    <cellStyle name="Total 3 2 3 3 2 2 7" xfId="37970"/>
    <cellStyle name="Total 3 2 3 3 2 2 8" xfId="37971"/>
    <cellStyle name="Total 3 2 3 3 2 3" xfId="37972"/>
    <cellStyle name="Total 3 2 3 3 2 3 2" xfId="37973"/>
    <cellStyle name="Total 3 2 3 3 2 3 3" xfId="37974"/>
    <cellStyle name="Total 3 2 3 3 2 3 4" xfId="37975"/>
    <cellStyle name="Total 3 2 3 3 2 3 5" xfId="37976"/>
    <cellStyle name="Total 3 2 3 3 2 3 6" xfId="37977"/>
    <cellStyle name="Total 3 2 3 3 2 4" xfId="37978"/>
    <cellStyle name="Total 3 2 3 3 2 4 2" xfId="37979"/>
    <cellStyle name="Total 3 2 3 3 2 4 3" xfId="37980"/>
    <cellStyle name="Total 3 2 3 3 2 4 4" xfId="37981"/>
    <cellStyle name="Total 3 2 3 3 2 4 5" xfId="37982"/>
    <cellStyle name="Total 3 2 3 3 2 4 6" xfId="37983"/>
    <cellStyle name="Total 3 2 3 3 2 5" xfId="37984"/>
    <cellStyle name="Total 3 2 3 3 2 6" xfId="37985"/>
    <cellStyle name="Total 3 2 3 3 2 7" xfId="37986"/>
    <cellStyle name="Total 3 2 3 3 2 8" xfId="37987"/>
    <cellStyle name="Total 3 2 3 3 2 9" xfId="37988"/>
    <cellStyle name="Total 3 2 3 3 3" xfId="37989"/>
    <cellStyle name="Total 3 2 3 3 3 2" xfId="37990"/>
    <cellStyle name="Total 3 2 3 3 3 2 2" xfId="37991"/>
    <cellStyle name="Total 3 2 3 3 3 2 3" xfId="37992"/>
    <cellStyle name="Total 3 2 3 3 3 2 4" xfId="37993"/>
    <cellStyle name="Total 3 2 3 3 3 2 5" xfId="37994"/>
    <cellStyle name="Total 3 2 3 3 3 2 6" xfId="37995"/>
    <cellStyle name="Total 3 2 3 3 3 3" xfId="37996"/>
    <cellStyle name="Total 3 2 3 3 3 3 2" xfId="37997"/>
    <cellStyle name="Total 3 2 3 3 3 3 3" xfId="37998"/>
    <cellStyle name="Total 3 2 3 3 3 3 4" xfId="37999"/>
    <cellStyle name="Total 3 2 3 3 3 3 5" xfId="38000"/>
    <cellStyle name="Total 3 2 3 3 3 3 6" xfId="38001"/>
    <cellStyle name="Total 3 2 3 3 3 4" xfId="38002"/>
    <cellStyle name="Total 3 2 3 3 3 5" xfId="38003"/>
    <cellStyle name="Total 3 2 3 3 3 6" xfId="38004"/>
    <cellStyle name="Total 3 2 3 3 3 7" xfId="38005"/>
    <cellStyle name="Total 3 2 3 3 3 8" xfId="38006"/>
    <cellStyle name="Total 3 2 3 3 4" xfId="38007"/>
    <cellStyle name="Total 3 2 3 3 4 2" xfId="38008"/>
    <cellStyle name="Total 3 2 3 3 4 3" xfId="38009"/>
    <cellStyle name="Total 3 2 3 3 4 4" xfId="38010"/>
    <cellStyle name="Total 3 2 3 3 4 5" xfId="38011"/>
    <cellStyle name="Total 3 2 3 3 4 6" xfId="38012"/>
    <cellStyle name="Total 3 2 3 3 5" xfId="38013"/>
    <cellStyle name="Total 3 2 3 3 5 2" xfId="38014"/>
    <cellStyle name="Total 3 2 3 3 5 3" xfId="38015"/>
    <cellStyle name="Total 3 2 3 3 5 4" xfId="38016"/>
    <cellStyle name="Total 3 2 3 3 5 5" xfId="38017"/>
    <cellStyle name="Total 3 2 3 3 5 6" xfId="38018"/>
    <cellStyle name="Total 3 2 3 3 6" xfId="38019"/>
    <cellStyle name="Total 3 2 3 3 7" xfId="38020"/>
    <cellStyle name="Total 3 2 3 3 8" xfId="38021"/>
    <cellStyle name="Total 3 2 3 3 9" xfId="38022"/>
    <cellStyle name="Total 3 2 3 4" xfId="38023"/>
    <cellStyle name="Total 3 2 3 4 2" xfId="38024"/>
    <cellStyle name="Total 3 2 3 4 2 2" xfId="38025"/>
    <cellStyle name="Total 3 2 3 4 2 2 2" xfId="38026"/>
    <cellStyle name="Total 3 2 3 4 2 2 3" xfId="38027"/>
    <cellStyle name="Total 3 2 3 4 2 2 4" xfId="38028"/>
    <cellStyle name="Total 3 2 3 4 2 2 5" xfId="38029"/>
    <cellStyle name="Total 3 2 3 4 2 2 6" xfId="38030"/>
    <cellStyle name="Total 3 2 3 4 2 3" xfId="38031"/>
    <cellStyle name="Total 3 2 3 4 2 3 2" xfId="38032"/>
    <cellStyle name="Total 3 2 3 4 2 3 3" xfId="38033"/>
    <cellStyle name="Total 3 2 3 4 2 3 4" xfId="38034"/>
    <cellStyle name="Total 3 2 3 4 2 3 5" xfId="38035"/>
    <cellStyle name="Total 3 2 3 4 2 3 6" xfId="38036"/>
    <cellStyle name="Total 3 2 3 4 2 4" xfId="38037"/>
    <cellStyle name="Total 3 2 3 4 2 5" xfId="38038"/>
    <cellStyle name="Total 3 2 3 4 2 6" xfId="38039"/>
    <cellStyle name="Total 3 2 3 4 2 7" xfId="38040"/>
    <cellStyle name="Total 3 2 3 4 2 8" xfId="38041"/>
    <cellStyle name="Total 3 2 3 4 3" xfId="38042"/>
    <cellStyle name="Total 3 2 3 4 3 2" xfId="38043"/>
    <cellStyle name="Total 3 2 3 4 3 3" xfId="38044"/>
    <cellStyle name="Total 3 2 3 4 3 4" xfId="38045"/>
    <cellStyle name="Total 3 2 3 4 3 5" xfId="38046"/>
    <cellStyle name="Total 3 2 3 4 3 6" xfId="38047"/>
    <cellStyle name="Total 3 2 3 4 4" xfId="38048"/>
    <cellStyle name="Total 3 2 3 4 4 2" xfId="38049"/>
    <cellStyle name="Total 3 2 3 4 4 3" xfId="38050"/>
    <cellStyle name="Total 3 2 3 4 4 4" xfId="38051"/>
    <cellStyle name="Total 3 2 3 4 4 5" xfId="38052"/>
    <cellStyle name="Total 3 2 3 4 4 6" xfId="38053"/>
    <cellStyle name="Total 3 2 3 4 5" xfId="38054"/>
    <cellStyle name="Total 3 2 3 4 6" xfId="38055"/>
    <cellStyle name="Total 3 2 3 4 7" xfId="38056"/>
    <cellStyle name="Total 3 2 3 4 8" xfId="38057"/>
    <cellStyle name="Total 3 2 3 4 9" xfId="38058"/>
    <cellStyle name="Total 3 2 3 5" xfId="38059"/>
    <cellStyle name="Total 3 2 3 5 2" xfId="38060"/>
    <cellStyle name="Total 3 2 3 5 2 2" xfId="38061"/>
    <cellStyle name="Total 3 2 3 5 2 3" xfId="38062"/>
    <cellStyle name="Total 3 2 3 5 2 4" xfId="38063"/>
    <cellStyle name="Total 3 2 3 5 2 5" xfId="38064"/>
    <cellStyle name="Total 3 2 3 5 2 6" xfId="38065"/>
    <cellStyle name="Total 3 2 3 5 3" xfId="38066"/>
    <cellStyle name="Total 3 2 3 5 3 2" xfId="38067"/>
    <cellStyle name="Total 3 2 3 5 3 3" xfId="38068"/>
    <cellStyle name="Total 3 2 3 5 3 4" xfId="38069"/>
    <cellStyle name="Total 3 2 3 5 3 5" xfId="38070"/>
    <cellStyle name="Total 3 2 3 5 3 6" xfId="38071"/>
    <cellStyle name="Total 3 2 3 5 4" xfId="38072"/>
    <cellStyle name="Total 3 2 3 5 5" xfId="38073"/>
    <cellStyle name="Total 3 2 3 5 6" xfId="38074"/>
    <cellStyle name="Total 3 2 3 5 7" xfId="38075"/>
    <cellStyle name="Total 3 2 3 5 8" xfId="38076"/>
    <cellStyle name="Total 3 2 3 6" xfId="38077"/>
    <cellStyle name="Total 3 2 3 6 2" xfId="38078"/>
    <cellStyle name="Total 3 2 3 6 3" xfId="38079"/>
    <cellStyle name="Total 3 2 3 6 4" xfId="38080"/>
    <cellStyle name="Total 3 2 3 6 5" xfId="38081"/>
    <cellStyle name="Total 3 2 3 6 6" xfId="38082"/>
    <cellStyle name="Total 3 2 3 7" xfId="38083"/>
    <cellStyle name="Total 3 2 3 7 2" xfId="38084"/>
    <cellStyle name="Total 3 2 3 7 3" xfId="38085"/>
    <cellStyle name="Total 3 2 3 7 4" xfId="38086"/>
    <cellStyle name="Total 3 2 3 7 5" xfId="38087"/>
    <cellStyle name="Total 3 2 3 7 6" xfId="38088"/>
    <cellStyle name="Total 3 2 3 8" xfId="38089"/>
    <cellStyle name="Total 3 2 3 9" xfId="38090"/>
    <cellStyle name="Total 3 2 4" xfId="38091"/>
    <cellStyle name="Total 3 2 4 10" xfId="38092"/>
    <cellStyle name="Total 3 2 4 11" xfId="38093"/>
    <cellStyle name="Total 3 2 4 2" xfId="38094"/>
    <cellStyle name="Total 3 2 4 2 10" xfId="38095"/>
    <cellStyle name="Total 3 2 4 2 2" xfId="38096"/>
    <cellStyle name="Total 3 2 4 2 2 2" xfId="38097"/>
    <cellStyle name="Total 3 2 4 2 2 2 2" xfId="38098"/>
    <cellStyle name="Total 3 2 4 2 2 2 2 2" xfId="38099"/>
    <cellStyle name="Total 3 2 4 2 2 2 2 3" xfId="38100"/>
    <cellStyle name="Total 3 2 4 2 2 2 2 4" xfId="38101"/>
    <cellStyle name="Total 3 2 4 2 2 2 2 5" xfId="38102"/>
    <cellStyle name="Total 3 2 4 2 2 2 2 6" xfId="38103"/>
    <cellStyle name="Total 3 2 4 2 2 2 3" xfId="38104"/>
    <cellStyle name="Total 3 2 4 2 2 2 3 2" xfId="38105"/>
    <cellStyle name="Total 3 2 4 2 2 2 3 3" xfId="38106"/>
    <cellStyle name="Total 3 2 4 2 2 2 3 4" xfId="38107"/>
    <cellStyle name="Total 3 2 4 2 2 2 3 5" xfId="38108"/>
    <cellStyle name="Total 3 2 4 2 2 2 3 6" xfId="38109"/>
    <cellStyle name="Total 3 2 4 2 2 2 4" xfId="38110"/>
    <cellStyle name="Total 3 2 4 2 2 2 5" xfId="38111"/>
    <cellStyle name="Total 3 2 4 2 2 2 6" xfId="38112"/>
    <cellStyle name="Total 3 2 4 2 2 2 7" xfId="38113"/>
    <cellStyle name="Total 3 2 4 2 2 2 8" xfId="38114"/>
    <cellStyle name="Total 3 2 4 2 2 3" xfId="38115"/>
    <cellStyle name="Total 3 2 4 2 2 3 2" xfId="38116"/>
    <cellStyle name="Total 3 2 4 2 2 3 3" xfId="38117"/>
    <cellStyle name="Total 3 2 4 2 2 3 4" xfId="38118"/>
    <cellStyle name="Total 3 2 4 2 2 3 5" xfId="38119"/>
    <cellStyle name="Total 3 2 4 2 2 3 6" xfId="38120"/>
    <cellStyle name="Total 3 2 4 2 2 4" xfId="38121"/>
    <cellStyle name="Total 3 2 4 2 2 4 2" xfId="38122"/>
    <cellStyle name="Total 3 2 4 2 2 4 3" xfId="38123"/>
    <cellStyle name="Total 3 2 4 2 2 4 4" xfId="38124"/>
    <cellStyle name="Total 3 2 4 2 2 4 5" xfId="38125"/>
    <cellStyle name="Total 3 2 4 2 2 4 6" xfId="38126"/>
    <cellStyle name="Total 3 2 4 2 2 5" xfId="38127"/>
    <cellStyle name="Total 3 2 4 2 2 6" xfId="38128"/>
    <cellStyle name="Total 3 2 4 2 2 7" xfId="38129"/>
    <cellStyle name="Total 3 2 4 2 2 8" xfId="38130"/>
    <cellStyle name="Total 3 2 4 2 2 9" xfId="38131"/>
    <cellStyle name="Total 3 2 4 2 3" xfId="38132"/>
    <cellStyle name="Total 3 2 4 2 3 2" xfId="38133"/>
    <cellStyle name="Total 3 2 4 2 3 2 2" xfId="38134"/>
    <cellStyle name="Total 3 2 4 2 3 2 3" xfId="38135"/>
    <cellStyle name="Total 3 2 4 2 3 2 4" xfId="38136"/>
    <cellStyle name="Total 3 2 4 2 3 2 5" xfId="38137"/>
    <cellStyle name="Total 3 2 4 2 3 2 6" xfId="38138"/>
    <cellStyle name="Total 3 2 4 2 3 3" xfId="38139"/>
    <cellStyle name="Total 3 2 4 2 3 3 2" xfId="38140"/>
    <cellStyle name="Total 3 2 4 2 3 3 3" xfId="38141"/>
    <cellStyle name="Total 3 2 4 2 3 3 4" xfId="38142"/>
    <cellStyle name="Total 3 2 4 2 3 3 5" xfId="38143"/>
    <cellStyle name="Total 3 2 4 2 3 3 6" xfId="38144"/>
    <cellStyle name="Total 3 2 4 2 3 4" xfId="38145"/>
    <cellStyle name="Total 3 2 4 2 3 5" xfId="38146"/>
    <cellStyle name="Total 3 2 4 2 3 6" xfId="38147"/>
    <cellStyle name="Total 3 2 4 2 3 7" xfId="38148"/>
    <cellStyle name="Total 3 2 4 2 3 8" xfId="38149"/>
    <cellStyle name="Total 3 2 4 2 4" xfId="38150"/>
    <cellStyle name="Total 3 2 4 2 4 2" xfId="38151"/>
    <cellStyle name="Total 3 2 4 2 4 3" xfId="38152"/>
    <cellStyle name="Total 3 2 4 2 4 4" xfId="38153"/>
    <cellStyle name="Total 3 2 4 2 4 5" xfId="38154"/>
    <cellStyle name="Total 3 2 4 2 4 6" xfId="38155"/>
    <cellStyle name="Total 3 2 4 2 5" xfId="38156"/>
    <cellStyle name="Total 3 2 4 2 5 2" xfId="38157"/>
    <cellStyle name="Total 3 2 4 2 5 3" xfId="38158"/>
    <cellStyle name="Total 3 2 4 2 5 4" xfId="38159"/>
    <cellStyle name="Total 3 2 4 2 5 5" xfId="38160"/>
    <cellStyle name="Total 3 2 4 2 5 6" xfId="38161"/>
    <cellStyle name="Total 3 2 4 2 6" xfId="38162"/>
    <cellStyle name="Total 3 2 4 2 7" xfId="38163"/>
    <cellStyle name="Total 3 2 4 2 8" xfId="38164"/>
    <cellStyle name="Total 3 2 4 2 9" xfId="38165"/>
    <cellStyle name="Total 3 2 4 3" xfId="38166"/>
    <cellStyle name="Total 3 2 4 3 2" xfId="38167"/>
    <cellStyle name="Total 3 2 4 3 2 2" xfId="38168"/>
    <cellStyle name="Total 3 2 4 3 2 2 2" xfId="38169"/>
    <cellStyle name="Total 3 2 4 3 2 2 3" xfId="38170"/>
    <cellStyle name="Total 3 2 4 3 2 2 4" xfId="38171"/>
    <cellStyle name="Total 3 2 4 3 2 2 5" xfId="38172"/>
    <cellStyle name="Total 3 2 4 3 2 2 6" xfId="38173"/>
    <cellStyle name="Total 3 2 4 3 2 3" xfId="38174"/>
    <cellStyle name="Total 3 2 4 3 2 3 2" xfId="38175"/>
    <cellStyle name="Total 3 2 4 3 2 3 3" xfId="38176"/>
    <cellStyle name="Total 3 2 4 3 2 3 4" xfId="38177"/>
    <cellStyle name="Total 3 2 4 3 2 3 5" xfId="38178"/>
    <cellStyle name="Total 3 2 4 3 2 3 6" xfId="38179"/>
    <cellStyle name="Total 3 2 4 3 2 4" xfId="38180"/>
    <cellStyle name="Total 3 2 4 3 2 5" xfId="38181"/>
    <cellStyle name="Total 3 2 4 3 2 6" xfId="38182"/>
    <cellStyle name="Total 3 2 4 3 2 7" xfId="38183"/>
    <cellStyle name="Total 3 2 4 3 2 8" xfId="38184"/>
    <cellStyle name="Total 3 2 4 3 3" xfId="38185"/>
    <cellStyle name="Total 3 2 4 3 3 2" xfId="38186"/>
    <cellStyle name="Total 3 2 4 3 3 3" xfId="38187"/>
    <cellStyle name="Total 3 2 4 3 3 4" xfId="38188"/>
    <cellStyle name="Total 3 2 4 3 3 5" xfId="38189"/>
    <cellStyle name="Total 3 2 4 3 3 6" xfId="38190"/>
    <cellStyle name="Total 3 2 4 3 4" xfId="38191"/>
    <cellStyle name="Total 3 2 4 3 4 2" xfId="38192"/>
    <cellStyle name="Total 3 2 4 3 4 3" xfId="38193"/>
    <cellStyle name="Total 3 2 4 3 4 4" xfId="38194"/>
    <cellStyle name="Total 3 2 4 3 4 5" xfId="38195"/>
    <cellStyle name="Total 3 2 4 3 4 6" xfId="38196"/>
    <cellStyle name="Total 3 2 4 3 5" xfId="38197"/>
    <cellStyle name="Total 3 2 4 3 6" xfId="38198"/>
    <cellStyle name="Total 3 2 4 3 7" xfId="38199"/>
    <cellStyle name="Total 3 2 4 3 8" xfId="38200"/>
    <cellStyle name="Total 3 2 4 3 9" xfId="38201"/>
    <cellStyle name="Total 3 2 4 4" xfId="38202"/>
    <cellStyle name="Total 3 2 4 4 2" xfId="38203"/>
    <cellStyle name="Total 3 2 4 4 2 2" xfId="38204"/>
    <cellStyle name="Total 3 2 4 4 2 3" xfId="38205"/>
    <cellStyle name="Total 3 2 4 4 2 4" xfId="38206"/>
    <cellStyle name="Total 3 2 4 4 2 5" xfId="38207"/>
    <cellStyle name="Total 3 2 4 4 2 6" xfId="38208"/>
    <cellStyle name="Total 3 2 4 4 3" xfId="38209"/>
    <cellStyle name="Total 3 2 4 4 3 2" xfId="38210"/>
    <cellStyle name="Total 3 2 4 4 3 3" xfId="38211"/>
    <cellStyle name="Total 3 2 4 4 3 4" xfId="38212"/>
    <cellStyle name="Total 3 2 4 4 3 5" xfId="38213"/>
    <cellStyle name="Total 3 2 4 4 3 6" xfId="38214"/>
    <cellStyle name="Total 3 2 4 4 4" xfId="38215"/>
    <cellStyle name="Total 3 2 4 4 5" xfId="38216"/>
    <cellStyle name="Total 3 2 4 4 6" xfId="38217"/>
    <cellStyle name="Total 3 2 4 4 7" xfId="38218"/>
    <cellStyle name="Total 3 2 4 4 8" xfId="38219"/>
    <cellStyle name="Total 3 2 4 5" xfId="38220"/>
    <cellStyle name="Total 3 2 4 5 2" xfId="38221"/>
    <cellStyle name="Total 3 2 4 5 3" xfId="38222"/>
    <cellStyle name="Total 3 2 4 5 4" xfId="38223"/>
    <cellStyle name="Total 3 2 4 5 5" xfId="38224"/>
    <cellStyle name="Total 3 2 4 5 6" xfId="38225"/>
    <cellStyle name="Total 3 2 4 6" xfId="38226"/>
    <cellStyle name="Total 3 2 4 6 2" xfId="38227"/>
    <cellStyle name="Total 3 2 4 6 3" xfId="38228"/>
    <cellStyle name="Total 3 2 4 6 4" xfId="38229"/>
    <cellStyle name="Total 3 2 4 6 5" xfId="38230"/>
    <cellStyle name="Total 3 2 4 6 6" xfId="38231"/>
    <cellStyle name="Total 3 2 4 7" xfId="38232"/>
    <cellStyle name="Total 3 2 4 8" xfId="38233"/>
    <cellStyle name="Total 3 2 4 9" xfId="38234"/>
    <cellStyle name="Total 3 2 5" xfId="38235"/>
    <cellStyle name="Total 3 2 5 10" xfId="38236"/>
    <cellStyle name="Total 3 2 5 2" xfId="38237"/>
    <cellStyle name="Total 3 2 5 2 2" xfId="38238"/>
    <cellStyle name="Total 3 2 5 2 2 2" xfId="38239"/>
    <cellStyle name="Total 3 2 5 2 2 2 2" xfId="38240"/>
    <cellStyle name="Total 3 2 5 2 2 2 3" xfId="38241"/>
    <cellStyle name="Total 3 2 5 2 2 2 4" xfId="38242"/>
    <cellStyle name="Total 3 2 5 2 2 2 5" xfId="38243"/>
    <cellStyle name="Total 3 2 5 2 2 2 6" xfId="38244"/>
    <cellStyle name="Total 3 2 5 2 2 3" xfId="38245"/>
    <cellStyle name="Total 3 2 5 2 2 3 2" xfId="38246"/>
    <cellStyle name="Total 3 2 5 2 2 3 3" xfId="38247"/>
    <cellStyle name="Total 3 2 5 2 2 3 4" xfId="38248"/>
    <cellStyle name="Total 3 2 5 2 2 3 5" xfId="38249"/>
    <cellStyle name="Total 3 2 5 2 2 3 6" xfId="38250"/>
    <cellStyle name="Total 3 2 5 2 2 4" xfId="38251"/>
    <cellStyle name="Total 3 2 5 2 2 5" xfId="38252"/>
    <cellStyle name="Total 3 2 5 2 2 6" xfId="38253"/>
    <cellStyle name="Total 3 2 5 2 2 7" xfId="38254"/>
    <cellStyle name="Total 3 2 5 2 2 8" xfId="38255"/>
    <cellStyle name="Total 3 2 5 2 3" xfId="38256"/>
    <cellStyle name="Total 3 2 5 2 3 2" xfId="38257"/>
    <cellStyle name="Total 3 2 5 2 3 3" xfId="38258"/>
    <cellStyle name="Total 3 2 5 2 3 4" xfId="38259"/>
    <cellStyle name="Total 3 2 5 2 3 5" xfId="38260"/>
    <cellStyle name="Total 3 2 5 2 3 6" xfId="38261"/>
    <cellStyle name="Total 3 2 5 2 4" xfId="38262"/>
    <cellStyle name="Total 3 2 5 2 4 2" xfId="38263"/>
    <cellStyle name="Total 3 2 5 2 4 3" xfId="38264"/>
    <cellStyle name="Total 3 2 5 2 4 4" xfId="38265"/>
    <cellStyle name="Total 3 2 5 2 4 5" xfId="38266"/>
    <cellStyle name="Total 3 2 5 2 4 6" xfId="38267"/>
    <cellStyle name="Total 3 2 5 2 5" xfId="38268"/>
    <cellStyle name="Total 3 2 5 2 6" xfId="38269"/>
    <cellStyle name="Total 3 2 5 2 7" xfId="38270"/>
    <cellStyle name="Total 3 2 5 2 8" xfId="38271"/>
    <cellStyle name="Total 3 2 5 2 9" xfId="38272"/>
    <cellStyle name="Total 3 2 5 3" xfId="38273"/>
    <cellStyle name="Total 3 2 5 3 2" xfId="38274"/>
    <cellStyle name="Total 3 2 5 3 2 2" xfId="38275"/>
    <cellStyle name="Total 3 2 5 3 2 3" xfId="38276"/>
    <cellStyle name="Total 3 2 5 3 2 4" xfId="38277"/>
    <cellStyle name="Total 3 2 5 3 2 5" xfId="38278"/>
    <cellStyle name="Total 3 2 5 3 2 6" xfId="38279"/>
    <cellStyle name="Total 3 2 5 3 3" xfId="38280"/>
    <cellStyle name="Total 3 2 5 3 3 2" xfId="38281"/>
    <cellStyle name="Total 3 2 5 3 3 3" xfId="38282"/>
    <cellStyle name="Total 3 2 5 3 3 4" xfId="38283"/>
    <cellStyle name="Total 3 2 5 3 3 5" xfId="38284"/>
    <cellStyle name="Total 3 2 5 3 3 6" xfId="38285"/>
    <cellStyle name="Total 3 2 5 3 4" xfId="38286"/>
    <cellStyle name="Total 3 2 5 3 5" xfId="38287"/>
    <cellStyle name="Total 3 2 5 3 6" xfId="38288"/>
    <cellStyle name="Total 3 2 5 3 7" xfId="38289"/>
    <cellStyle name="Total 3 2 5 3 8" xfId="38290"/>
    <cellStyle name="Total 3 2 5 4" xfId="38291"/>
    <cellStyle name="Total 3 2 5 4 2" xfId="38292"/>
    <cellStyle name="Total 3 2 5 4 3" xfId="38293"/>
    <cellStyle name="Total 3 2 5 4 4" xfId="38294"/>
    <cellStyle name="Total 3 2 5 4 5" xfId="38295"/>
    <cellStyle name="Total 3 2 5 4 6" xfId="38296"/>
    <cellStyle name="Total 3 2 5 5" xfId="38297"/>
    <cellStyle name="Total 3 2 5 5 2" xfId="38298"/>
    <cellStyle name="Total 3 2 5 5 3" xfId="38299"/>
    <cellStyle name="Total 3 2 5 5 4" xfId="38300"/>
    <cellStyle name="Total 3 2 5 5 5" xfId="38301"/>
    <cellStyle name="Total 3 2 5 5 6" xfId="38302"/>
    <cellStyle name="Total 3 2 5 6" xfId="38303"/>
    <cellStyle name="Total 3 2 5 7" xfId="38304"/>
    <cellStyle name="Total 3 2 5 8" xfId="38305"/>
    <cellStyle name="Total 3 2 5 9" xfId="38306"/>
    <cellStyle name="Total 3 2 6" xfId="38307"/>
    <cellStyle name="Total 3 2 6 2" xfId="38308"/>
    <cellStyle name="Total 3 2 6 2 2" xfId="38309"/>
    <cellStyle name="Total 3 2 6 2 2 2" xfId="38310"/>
    <cellStyle name="Total 3 2 6 2 2 3" xfId="38311"/>
    <cellStyle name="Total 3 2 6 2 2 4" xfId="38312"/>
    <cellStyle name="Total 3 2 6 2 2 5" xfId="38313"/>
    <cellStyle name="Total 3 2 6 2 2 6" xfId="38314"/>
    <cellStyle name="Total 3 2 6 2 3" xfId="38315"/>
    <cellStyle name="Total 3 2 6 2 3 2" xfId="38316"/>
    <cellStyle name="Total 3 2 6 2 3 3" xfId="38317"/>
    <cellStyle name="Total 3 2 6 2 3 4" xfId="38318"/>
    <cellStyle name="Total 3 2 6 2 3 5" xfId="38319"/>
    <cellStyle name="Total 3 2 6 2 3 6" xfId="38320"/>
    <cellStyle name="Total 3 2 6 2 4" xfId="38321"/>
    <cellStyle name="Total 3 2 6 2 5" xfId="38322"/>
    <cellStyle name="Total 3 2 6 2 6" xfId="38323"/>
    <cellStyle name="Total 3 2 6 2 7" xfId="38324"/>
    <cellStyle name="Total 3 2 6 2 8" xfId="38325"/>
    <cellStyle name="Total 3 2 6 3" xfId="38326"/>
    <cellStyle name="Total 3 2 6 3 2" xfId="38327"/>
    <cellStyle name="Total 3 2 6 3 3" xfId="38328"/>
    <cellStyle name="Total 3 2 6 3 4" xfId="38329"/>
    <cellStyle name="Total 3 2 6 3 5" xfId="38330"/>
    <cellStyle name="Total 3 2 6 3 6" xfId="38331"/>
    <cellStyle name="Total 3 2 6 4" xfId="38332"/>
    <cellStyle name="Total 3 2 6 4 2" xfId="38333"/>
    <cellStyle name="Total 3 2 6 4 3" xfId="38334"/>
    <cellStyle name="Total 3 2 6 4 4" xfId="38335"/>
    <cellStyle name="Total 3 2 6 4 5" xfId="38336"/>
    <cellStyle name="Total 3 2 6 4 6" xfId="38337"/>
    <cellStyle name="Total 3 2 6 5" xfId="38338"/>
    <cellStyle name="Total 3 2 6 6" xfId="38339"/>
    <cellStyle name="Total 3 2 6 7" xfId="38340"/>
    <cellStyle name="Total 3 2 6 8" xfId="38341"/>
    <cellStyle name="Total 3 2 6 9" xfId="38342"/>
    <cellStyle name="Total 3 2 7" xfId="38343"/>
    <cellStyle name="Total 3 2 7 2" xfId="38344"/>
    <cellStyle name="Total 3 2 7 2 2" xfId="38345"/>
    <cellStyle name="Total 3 2 7 2 3" xfId="38346"/>
    <cellStyle name="Total 3 2 7 2 4" xfId="38347"/>
    <cellStyle name="Total 3 2 7 2 5" xfId="38348"/>
    <cellStyle name="Total 3 2 7 2 6" xfId="38349"/>
    <cellStyle name="Total 3 2 7 3" xfId="38350"/>
    <cellStyle name="Total 3 2 7 3 2" xfId="38351"/>
    <cellStyle name="Total 3 2 7 3 3" xfId="38352"/>
    <cellStyle name="Total 3 2 7 3 4" xfId="38353"/>
    <cellStyle name="Total 3 2 7 3 5" xfId="38354"/>
    <cellStyle name="Total 3 2 7 3 6" xfId="38355"/>
    <cellStyle name="Total 3 2 7 4" xfId="38356"/>
    <cellStyle name="Total 3 2 7 5" xfId="38357"/>
    <cellStyle name="Total 3 2 7 6" xfId="38358"/>
    <cellStyle name="Total 3 2 7 7" xfId="38359"/>
    <cellStyle name="Total 3 2 7 8" xfId="38360"/>
    <cellStyle name="Total 3 2 8" xfId="38361"/>
    <cellStyle name="Total 3 2 8 2" xfId="38362"/>
    <cellStyle name="Total 3 2 8 3" xfId="38363"/>
    <cellStyle name="Total 3 2 8 4" xfId="38364"/>
    <cellStyle name="Total 3 2 8 5" xfId="38365"/>
    <cellStyle name="Total 3 2 8 6" xfId="38366"/>
    <cellStyle name="Total 3 2 9" xfId="38367"/>
    <cellStyle name="Total 3 2 9 2" xfId="38368"/>
    <cellStyle name="Total 3 2 9 3" xfId="38369"/>
    <cellStyle name="Total 3 2 9 4" xfId="38370"/>
    <cellStyle name="Total 3 2 9 5" xfId="38371"/>
    <cellStyle name="Total 3 2 9 6" xfId="38372"/>
    <cellStyle name="Total 3 3" xfId="38373"/>
    <cellStyle name="Total 3 3 10" xfId="38374"/>
    <cellStyle name="Total 3 3 11" xfId="38375"/>
    <cellStyle name="Total 3 3 12" xfId="38376"/>
    <cellStyle name="Total 3 3 13" xfId="38377"/>
    <cellStyle name="Total 3 3 14" xfId="38378"/>
    <cellStyle name="Total 3 3 2" xfId="38379"/>
    <cellStyle name="Total 3 3 2 10" xfId="38380"/>
    <cellStyle name="Total 3 3 2 11" xfId="38381"/>
    <cellStyle name="Total 3 3 2 12" xfId="38382"/>
    <cellStyle name="Total 3 3 2 13" xfId="38383"/>
    <cellStyle name="Total 3 3 2 2" xfId="38384"/>
    <cellStyle name="Total 3 3 2 2 10" xfId="38385"/>
    <cellStyle name="Total 3 3 2 2 11" xfId="38386"/>
    <cellStyle name="Total 3 3 2 2 12" xfId="38387"/>
    <cellStyle name="Total 3 3 2 2 2" xfId="38388"/>
    <cellStyle name="Total 3 3 2 2 2 10" xfId="38389"/>
    <cellStyle name="Total 3 3 2 2 2 11" xfId="38390"/>
    <cellStyle name="Total 3 3 2 2 2 2" xfId="38391"/>
    <cellStyle name="Total 3 3 2 2 2 2 10" xfId="38392"/>
    <cellStyle name="Total 3 3 2 2 2 2 2" xfId="38393"/>
    <cellStyle name="Total 3 3 2 2 2 2 2 2" xfId="38394"/>
    <cellStyle name="Total 3 3 2 2 2 2 2 2 2" xfId="38395"/>
    <cellStyle name="Total 3 3 2 2 2 2 2 2 2 2" xfId="38396"/>
    <cellStyle name="Total 3 3 2 2 2 2 2 2 2 3" xfId="38397"/>
    <cellStyle name="Total 3 3 2 2 2 2 2 2 2 4" xfId="38398"/>
    <cellStyle name="Total 3 3 2 2 2 2 2 2 2 5" xfId="38399"/>
    <cellStyle name="Total 3 3 2 2 2 2 2 2 2 6" xfId="38400"/>
    <cellStyle name="Total 3 3 2 2 2 2 2 2 3" xfId="38401"/>
    <cellStyle name="Total 3 3 2 2 2 2 2 2 3 2" xfId="38402"/>
    <cellStyle name="Total 3 3 2 2 2 2 2 2 3 3" xfId="38403"/>
    <cellStyle name="Total 3 3 2 2 2 2 2 2 3 4" xfId="38404"/>
    <cellStyle name="Total 3 3 2 2 2 2 2 2 3 5" xfId="38405"/>
    <cellStyle name="Total 3 3 2 2 2 2 2 2 3 6" xfId="38406"/>
    <cellStyle name="Total 3 3 2 2 2 2 2 2 4" xfId="38407"/>
    <cellStyle name="Total 3 3 2 2 2 2 2 2 5" xfId="38408"/>
    <cellStyle name="Total 3 3 2 2 2 2 2 2 6" xfId="38409"/>
    <cellStyle name="Total 3 3 2 2 2 2 2 2 7" xfId="38410"/>
    <cellStyle name="Total 3 3 2 2 2 2 2 2 8" xfId="38411"/>
    <cellStyle name="Total 3 3 2 2 2 2 2 3" xfId="38412"/>
    <cellStyle name="Total 3 3 2 2 2 2 2 3 2" xfId="38413"/>
    <cellStyle name="Total 3 3 2 2 2 2 2 3 3" xfId="38414"/>
    <cellStyle name="Total 3 3 2 2 2 2 2 3 4" xfId="38415"/>
    <cellStyle name="Total 3 3 2 2 2 2 2 3 5" xfId="38416"/>
    <cellStyle name="Total 3 3 2 2 2 2 2 3 6" xfId="38417"/>
    <cellStyle name="Total 3 3 2 2 2 2 2 4" xfId="38418"/>
    <cellStyle name="Total 3 3 2 2 2 2 2 4 2" xfId="38419"/>
    <cellStyle name="Total 3 3 2 2 2 2 2 4 3" xfId="38420"/>
    <cellStyle name="Total 3 3 2 2 2 2 2 4 4" xfId="38421"/>
    <cellStyle name="Total 3 3 2 2 2 2 2 4 5" xfId="38422"/>
    <cellStyle name="Total 3 3 2 2 2 2 2 4 6" xfId="38423"/>
    <cellStyle name="Total 3 3 2 2 2 2 2 5" xfId="38424"/>
    <cellStyle name="Total 3 3 2 2 2 2 2 6" xfId="38425"/>
    <cellStyle name="Total 3 3 2 2 2 2 2 7" xfId="38426"/>
    <cellStyle name="Total 3 3 2 2 2 2 2 8" xfId="38427"/>
    <cellStyle name="Total 3 3 2 2 2 2 2 9" xfId="38428"/>
    <cellStyle name="Total 3 3 2 2 2 2 3" xfId="38429"/>
    <cellStyle name="Total 3 3 2 2 2 2 3 2" xfId="38430"/>
    <cellStyle name="Total 3 3 2 2 2 2 3 2 2" xfId="38431"/>
    <cellStyle name="Total 3 3 2 2 2 2 3 2 3" xfId="38432"/>
    <cellStyle name="Total 3 3 2 2 2 2 3 2 4" xfId="38433"/>
    <cellStyle name="Total 3 3 2 2 2 2 3 2 5" xfId="38434"/>
    <cellStyle name="Total 3 3 2 2 2 2 3 2 6" xfId="38435"/>
    <cellStyle name="Total 3 3 2 2 2 2 3 3" xfId="38436"/>
    <cellStyle name="Total 3 3 2 2 2 2 3 3 2" xfId="38437"/>
    <cellStyle name="Total 3 3 2 2 2 2 3 3 3" xfId="38438"/>
    <cellStyle name="Total 3 3 2 2 2 2 3 3 4" xfId="38439"/>
    <cellStyle name="Total 3 3 2 2 2 2 3 3 5" xfId="38440"/>
    <cellStyle name="Total 3 3 2 2 2 2 3 3 6" xfId="38441"/>
    <cellStyle name="Total 3 3 2 2 2 2 3 4" xfId="38442"/>
    <cellStyle name="Total 3 3 2 2 2 2 3 5" xfId="38443"/>
    <cellStyle name="Total 3 3 2 2 2 2 3 6" xfId="38444"/>
    <cellStyle name="Total 3 3 2 2 2 2 3 7" xfId="38445"/>
    <cellStyle name="Total 3 3 2 2 2 2 3 8" xfId="38446"/>
    <cellStyle name="Total 3 3 2 2 2 2 4" xfId="38447"/>
    <cellStyle name="Total 3 3 2 2 2 2 4 2" xfId="38448"/>
    <cellStyle name="Total 3 3 2 2 2 2 4 3" xfId="38449"/>
    <cellStyle name="Total 3 3 2 2 2 2 4 4" xfId="38450"/>
    <cellStyle name="Total 3 3 2 2 2 2 4 5" xfId="38451"/>
    <cellStyle name="Total 3 3 2 2 2 2 4 6" xfId="38452"/>
    <cellStyle name="Total 3 3 2 2 2 2 5" xfId="38453"/>
    <cellStyle name="Total 3 3 2 2 2 2 5 2" xfId="38454"/>
    <cellStyle name="Total 3 3 2 2 2 2 5 3" xfId="38455"/>
    <cellStyle name="Total 3 3 2 2 2 2 5 4" xfId="38456"/>
    <cellStyle name="Total 3 3 2 2 2 2 5 5" xfId="38457"/>
    <cellStyle name="Total 3 3 2 2 2 2 5 6" xfId="38458"/>
    <cellStyle name="Total 3 3 2 2 2 2 6" xfId="38459"/>
    <cellStyle name="Total 3 3 2 2 2 2 7" xfId="38460"/>
    <cellStyle name="Total 3 3 2 2 2 2 8" xfId="38461"/>
    <cellStyle name="Total 3 3 2 2 2 2 9" xfId="38462"/>
    <cellStyle name="Total 3 3 2 2 2 3" xfId="38463"/>
    <cellStyle name="Total 3 3 2 2 2 3 2" xfId="38464"/>
    <cellStyle name="Total 3 3 2 2 2 3 2 2" xfId="38465"/>
    <cellStyle name="Total 3 3 2 2 2 3 2 2 2" xfId="38466"/>
    <cellStyle name="Total 3 3 2 2 2 3 2 2 3" xfId="38467"/>
    <cellStyle name="Total 3 3 2 2 2 3 2 2 4" xfId="38468"/>
    <cellStyle name="Total 3 3 2 2 2 3 2 2 5" xfId="38469"/>
    <cellStyle name="Total 3 3 2 2 2 3 2 2 6" xfId="38470"/>
    <cellStyle name="Total 3 3 2 2 2 3 2 3" xfId="38471"/>
    <cellStyle name="Total 3 3 2 2 2 3 2 3 2" xfId="38472"/>
    <cellStyle name="Total 3 3 2 2 2 3 2 3 3" xfId="38473"/>
    <cellStyle name="Total 3 3 2 2 2 3 2 3 4" xfId="38474"/>
    <cellStyle name="Total 3 3 2 2 2 3 2 3 5" xfId="38475"/>
    <cellStyle name="Total 3 3 2 2 2 3 2 3 6" xfId="38476"/>
    <cellStyle name="Total 3 3 2 2 2 3 2 4" xfId="38477"/>
    <cellStyle name="Total 3 3 2 2 2 3 2 5" xfId="38478"/>
    <cellStyle name="Total 3 3 2 2 2 3 2 6" xfId="38479"/>
    <cellStyle name="Total 3 3 2 2 2 3 2 7" xfId="38480"/>
    <cellStyle name="Total 3 3 2 2 2 3 2 8" xfId="38481"/>
    <cellStyle name="Total 3 3 2 2 2 3 3" xfId="38482"/>
    <cellStyle name="Total 3 3 2 2 2 3 3 2" xfId="38483"/>
    <cellStyle name="Total 3 3 2 2 2 3 3 3" xfId="38484"/>
    <cellStyle name="Total 3 3 2 2 2 3 3 4" xfId="38485"/>
    <cellStyle name="Total 3 3 2 2 2 3 3 5" xfId="38486"/>
    <cellStyle name="Total 3 3 2 2 2 3 3 6" xfId="38487"/>
    <cellStyle name="Total 3 3 2 2 2 3 4" xfId="38488"/>
    <cellStyle name="Total 3 3 2 2 2 3 4 2" xfId="38489"/>
    <cellStyle name="Total 3 3 2 2 2 3 4 3" xfId="38490"/>
    <cellStyle name="Total 3 3 2 2 2 3 4 4" xfId="38491"/>
    <cellStyle name="Total 3 3 2 2 2 3 4 5" xfId="38492"/>
    <cellStyle name="Total 3 3 2 2 2 3 4 6" xfId="38493"/>
    <cellStyle name="Total 3 3 2 2 2 3 5" xfId="38494"/>
    <cellStyle name="Total 3 3 2 2 2 3 6" xfId="38495"/>
    <cellStyle name="Total 3 3 2 2 2 3 7" xfId="38496"/>
    <cellStyle name="Total 3 3 2 2 2 3 8" xfId="38497"/>
    <cellStyle name="Total 3 3 2 2 2 3 9" xfId="38498"/>
    <cellStyle name="Total 3 3 2 2 2 4" xfId="38499"/>
    <cellStyle name="Total 3 3 2 2 2 4 2" xfId="38500"/>
    <cellStyle name="Total 3 3 2 2 2 4 2 2" xfId="38501"/>
    <cellStyle name="Total 3 3 2 2 2 4 2 3" xfId="38502"/>
    <cellStyle name="Total 3 3 2 2 2 4 2 4" xfId="38503"/>
    <cellStyle name="Total 3 3 2 2 2 4 2 5" xfId="38504"/>
    <cellStyle name="Total 3 3 2 2 2 4 2 6" xfId="38505"/>
    <cellStyle name="Total 3 3 2 2 2 4 3" xfId="38506"/>
    <cellStyle name="Total 3 3 2 2 2 4 3 2" xfId="38507"/>
    <cellStyle name="Total 3 3 2 2 2 4 3 3" xfId="38508"/>
    <cellStyle name="Total 3 3 2 2 2 4 3 4" xfId="38509"/>
    <cellStyle name="Total 3 3 2 2 2 4 3 5" xfId="38510"/>
    <cellStyle name="Total 3 3 2 2 2 4 3 6" xfId="38511"/>
    <cellStyle name="Total 3 3 2 2 2 4 4" xfId="38512"/>
    <cellStyle name="Total 3 3 2 2 2 4 5" xfId="38513"/>
    <cellStyle name="Total 3 3 2 2 2 4 6" xfId="38514"/>
    <cellStyle name="Total 3 3 2 2 2 4 7" xfId="38515"/>
    <cellStyle name="Total 3 3 2 2 2 4 8" xfId="38516"/>
    <cellStyle name="Total 3 3 2 2 2 5" xfId="38517"/>
    <cellStyle name="Total 3 3 2 2 2 5 2" xfId="38518"/>
    <cellStyle name="Total 3 3 2 2 2 5 3" xfId="38519"/>
    <cellStyle name="Total 3 3 2 2 2 5 4" xfId="38520"/>
    <cellStyle name="Total 3 3 2 2 2 5 5" xfId="38521"/>
    <cellStyle name="Total 3 3 2 2 2 5 6" xfId="38522"/>
    <cellStyle name="Total 3 3 2 2 2 6" xfId="38523"/>
    <cellStyle name="Total 3 3 2 2 2 6 2" xfId="38524"/>
    <cellStyle name="Total 3 3 2 2 2 6 3" xfId="38525"/>
    <cellStyle name="Total 3 3 2 2 2 6 4" xfId="38526"/>
    <cellStyle name="Total 3 3 2 2 2 6 5" xfId="38527"/>
    <cellStyle name="Total 3 3 2 2 2 6 6" xfId="38528"/>
    <cellStyle name="Total 3 3 2 2 2 7" xfId="38529"/>
    <cellStyle name="Total 3 3 2 2 2 8" xfId="38530"/>
    <cellStyle name="Total 3 3 2 2 2 9" xfId="38531"/>
    <cellStyle name="Total 3 3 2 2 3" xfId="38532"/>
    <cellStyle name="Total 3 3 2 2 3 10" xfId="38533"/>
    <cellStyle name="Total 3 3 2 2 3 2" xfId="38534"/>
    <cellStyle name="Total 3 3 2 2 3 2 2" xfId="38535"/>
    <cellStyle name="Total 3 3 2 2 3 2 2 2" xfId="38536"/>
    <cellStyle name="Total 3 3 2 2 3 2 2 2 2" xfId="38537"/>
    <cellStyle name="Total 3 3 2 2 3 2 2 2 3" xfId="38538"/>
    <cellStyle name="Total 3 3 2 2 3 2 2 2 4" xfId="38539"/>
    <cellStyle name="Total 3 3 2 2 3 2 2 2 5" xfId="38540"/>
    <cellStyle name="Total 3 3 2 2 3 2 2 2 6" xfId="38541"/>
    <cellStyle name="Total 3 3 2 2 3 2 2 3" xfId="38542"/>
    <cellStyle name="Total 3 3 2 2 3 2 2 3 2" xfId="38543"/>
    <cellStyle name="Total 3 3 2 2 3 2 2 3 3" xfId="38544"/>
    <cellStyle name="Total 3 3 2 2 3 2 2 3 4" xfId="38545"/>
    <cellStyle name="Total 3 3 2 2 3 2 2 3 5" xfId="38546"/>
    <cellStyle name="Total 3 3 2 2 3 2 2 3 6" xfId="38547"/>
    <cellStyle name="Total 3 3 2 2 3 2 2 4" xfId="38548"/>
    <cellStyle name="Total 3 3 2 2 3 2 2 5" xfId="38549"/>
    <cellStyle name="Total 3 3 2 2 3 2 2 6" xfId="38550"/>
    <cellStyle name="Total 3 3 2 2 3 2 2 7" xfId="38551"/>
    <cellStyle name="Total 3 3 2 2 3 2 2 8" xfId="38552"/>
    <cellStyle name="Total 3 3 2 2 3 2 3" xfId="38553"/>
    <cellStyle name="Total 3 3 2 2 3 2 3 2" xfId="38554"/>
    <cellStyle name="Total 3 3 2 2 3 2 3 3" xfId="38555"/>
    <cellStyle name="Total 3 3 2 2 3 2 3 4" xfId="38556"/>
    <cellStyle name="Total 3 3 2 2 3 2 3 5" xfId="38557"/>
    <cellStyle name="Total 3 3 2 2 3 2 3 6" xfId="38558"/>
    <cellStyle name="Total 3 3 2 2 3 2 4" xfId="38559"/>
    <cellStyle name="Total 3 3 2 2 3 2 4 2" xfId="38560"/>
    <cellStyle name="Total 3 3 2 2 3 2 4 3" xfId="38561"/>
    <cellStyle name="Total 3 3 2 2 3 2 4 4" xfId="38562"/>
    <cellStyle name="Total 3 3 2 2 3 2 4 5" xfId="38563"/>
    <cellStyle name="Total 3 3 2 2 3 2 4 6" xfId="38564"/>
    <cellStyle name="Total 3 3 2 2 3 2 5" xfId="38565"/>
    <cellStyle name="Total 3 3 2 2 3 2 6" xfId="38566"/>
    <cellStyle name="Total 3 3 2 2 3 2 7" xfId="38567"/>
    <cellStyle name="Total 3 3 2 2 3 2 8" xfId="38568"/>
    <cellStyle name="Total 3 3 2 2 3 2 9" xfId="38569"/>
    <cellStyle name="Total 3 3 2 2 3 3" xfId="38570"/>
    <cellStyle name="Total 3 3 2 2 3 3 2" xfId="38571"/>
    <cellStyle name="Total 3 3 2 2 3 3 2 2" xfId="38572"/>
    <cellStyle name="Total 3 3 2 2 3 3 2 3" xfId="38573"/>
    <cellStyle name="Total 3 3 2 2 3 3 2 4" xfId="38574"/>
    <cellStyle name="Total 3 3 2 2 3 3 2 5" xfId="38575"/>
    <cellStyle name="Total 3 3 2 2 3 3 2 6" xfId="38576"/>
    <cellStyle name="Total 3 3 2 2 3 3 3" xfId="38577"/>
    <cellStyle name="Total 3 3 2 2 3 3 3 2" xfId="38578"/>
    <cellStyle name="Total 3 3 2 2 3 3 3 3" xfId="38579"/>
    <cellStyle name="Total 3 3 2 2 3 3 3 4" xfId="38580"/>
    <cellStyle name="Total 3 3 2 2 3 3 3 5" xfId="38581"/>
    <cellStyle name="Total 3 3 2 2 3 3 3 6" xfId="38582"/>
    <cellStyle name="Total 3 3 2 2 3 3 4" xfId="38583"/>
    <cellStyle name="Total 3 3 2 2 3 3 5" xfId="38584"/>
    <cellStyle name="Total 3 3 2 2 3 3 6" xfId="38585"/>
    <cellStyle name="Total 3 3 2 2 3 3 7" xfId="38586"/>
    <cellStyle name="Total 3 3 2 2 3 3 8" xfId="38587"/>
    <cellStyle name="Total 3 3 2 2 3 4" xfId="38588"/>
    <cellStyle name="Total 3 3 2 2 3 4 2" xfId="38589"/>
    <cellStyle name="Total 3 3 2 2 3 4 3" xfId="38590"/>
    <cellStyle name="Total 3 3 2 2 3 4 4" xfId="38591"/>
    <cellStyle name="Total 3 3 2 2 3 4 5" xfId="38592"/>
    <cellStyle name="Total 3 3 2 2 3 4 6" xfId="38593"/>
    <cellStyle name="Total 3 3 2 2 3 5" xfId="38594"/>
    <cellStyle name="Total 3 3 2 2 3 5 2" xfId="38595"/>
    <cellStyle name="Total 3 3 2 2 3 5 3" xfId="38596"/>
    <cellStyle name="Total 3 3 2 2 3 5 4" xfId="38597"/>
    <cellStyle name="Total 3 3 2 2 3 5 5" xfId="38598"/>
    <cellStyle name="Total 3 3 2 2 3 5 6" xfId="38599"/>
    <cellStyle name="Total 3 3 2 2 3 6" xfId="38600"/>
    <cellStyle name="Total 3 3 2 2 3 7" xfId="38601"/>
    <cellStyle name="Total 3 3 2 2 3 8" xfId="38602"/>
    <cellStyle name="Total 3 3 2 2 3 9" xfId="38603"/>
    <cellStyle name="Total 3 3 2 2 4" xfId="38604"/>
    <cellStyle name="Total 3 3 2 2 4 2" xfId="38605"/>
    <cellStyle name="Total 3 3 2 2 4 2 2" xfId="38606"/>
    <cellStyle name="Total 3 3 2 2 4 2 2 2" xfId="38607"/>
    <cellStyle name="Total 3 3 2 2 4 2 2 3" xfId="38608"/>
    <cellStyle name="Total 3 3 2 2 4 2 2 4" xfId="38609"/>
    <cellStyle name="Total 3 3 2 2 4 2 2 5" xfId="38610"/>
    <cellStyle name="Total 3 3 2 2 4 2 2 6" xfId="38611"/>
    <cellStyle name="Total 3 3 2 2 4 2 3" xfId="38612"/>
    <cellStyle name="Total 3 3 2 2 4 2 3 2" xfId="38613"/>
    <cellStyle name="Total 3 3 2 2 4 2 3 3" xfId="38614"/>
    <cellStyle name="Total 3 3 2 2 4 2 3 4" xfId="38615"/>
    <cellStyle name="Total 3 3 2 2 4 2 3 5" xfId="38616"/>
    <cellStyle name="Total 3 3 2 2 4 2 3 6" xfId="38617"/>
    <cellStyle name="Total 3 3 2 2 4 2 4" xfId="38618"/>
    <cellStyle name="Total 3 3 2 2 4 2 5" xfId="38619"/>
    <cellStyle name="Total 3 3 2 2 4 2 6" xfId="38620"/>
    <cellStyle name="Total 3 3 2 2 4 2 7" xfId="38621"/>
    <cellStyle name="Total 3 3 2 2 4 2 8" xfId="38622"/>
    <cellStyle name="Total 3 3 2 2 4 3" xfId="38623"/>
    <cellStyle name="Total 3 3 2 2 4 3 2" xfId="38624"/>
    <cellStyle name="Total 3 3 2 2 4 3 3" xfId="38625"/>
    <cellStyle name="Total 3 3 2 2 4 3 4" xfId="38626"/>
    <cellStyle name="Total 3 3 2 2 4 3 5" xfId="38627"/>
    <cellStyle name="Total 3 3 2 2 4 3 6" xfId="38628"/>
    <cellStyle name="Total 3 3 2 2 4 4" xfId="38629"/>
    <cellStyle name="Total 3 3 2 2 4 4 2" xfId="38630"/>
    <cellStyle name="Total 3 3 2 2 4 4 3" xfId="38631"/>
    <cellStyle name="Total 3 3 2 2 4 4 4" xfId="38632"/>
    <cellStyle name="Total 3 3 2 2 4 4 5" xfId="38633"/>
    <cellStyle name="Total 3 3 2 2 4 4 6" xfId="38634"/>
    <cellStyle name="Total 3 3 2 2 4 5" xfId="38635"/>
    <cellStyle name="Total 3 3 2 2 4 6" xfId="38636"/>
    <cellStyle name="Total 3 3 2 2 4 7" xfId="38637"/>
    <cellStyle name="Total 3 3 2 2 4 8" xfId="38638"/>
    <cellStyle name="Total 3 3 2 2 4 9" xfId="38639"/>
    <cellStyle name="Total 3 3 2 2 5" xfId="38640"/>
    <cellStyle name="Total 3 3 2 2 5 2" xfId="38641"/>
    <cellStyle name="Total 3 3 2 2 5 2 2" xfId="38642"/>
    <cellStyle name="Total 3 3 2 2 5 2 3" xfId="38643"/>
    <cellStyle name="Total 3 3 2 2 5 2 4" xfId="38644"/>
    <cellStyle name="Total 3 3 2 2 5 2 5" xfId="38645"/>
    <cellStyle name="Total 3 3 2 2 5 2 6" xfId="38646"/>
    <cellStyle name="Total 3 3 2 2 5 3" xfId="38647"/>
    <cellStyle name="Total 3 3 2 2 5 3 2" xfId="38648"/>
    <cellStyle name="Total 3 3 2 2 5 3 3" xfId="38649"/>
    <cellStyle name="Total 3 3 2 2 5 3 4" xfId="38650"/>
    <cellStyle name="Total 3 3 2 2 5 3 5" xfId="38651"/>
    <cellStyle name="Total 3 3 2 2 5 3 6" xfId="38652"/>
    <cellStyle name="Total 3 3 2 2 5 4" xfId="38653"/>
    <cellStyle name="Total 3 3 2 2 5 5" xfId="38654"/>
    <cellStyle name="Total 3 3 2 2 5 6" xfId="38655"/>
    <cellStyle name="Total 3 3 2 2 5 7" xfId="38656"/>
    <cellStyle name="Total 3 3 2 2 5 8" xfId="38657"/>
    <cellStyle name="Total 3 3 2 2 6" xfId="38658"/>
    <cellStyle name="Total 3 3 2 2 6 2" xfId="38659"/>
    <cellStyle name="Total 3 3 2 2 6 3" xfId="38660"/>
    <cellStyle name="Total 3 3 2 2 6 4" xfId="38661"/>
    <cellStyle name="Total 3 3 2 2 6 5" xfId="38662"/>
    <cellStyle name="Total 3 3 2 2 6 6" xfId="38663"/>
    <cellStyle name="Total 3 3 2 2 7" xfId="38664"/>
    <cellStyle name="Total 3 3 2 2 7 2" xfId="38665"/>
    <cellStyle name="Total 3 3 2 2 7 3" xfId="38666"/>
    <cellStyle name="Total 3 3 2 2 7 4" xfId="38667"/>
    <cellStyle name="Total 3 3 2 2 7 5" xfId="38668"/>
    <cellStyle name="Total 3 3 2 2 7 6" xfId="38669"/>
    <cellStyle name="Total 3 3 2 2 8" xfId="38670"/>
    <cellStyle name="Total 3 3 2 2 9" xfId="38671"/>
    <cellStyle name="Total 3 3 2 3" xfId="38672"/>
    <cellStyle name="Total 3 3 2 3 10" xfId="38673"/>
    <cellStyle name="Total 3 3 2 3 11" xfId="38674"/>
    <cellStyle name="Total 3 3 2 3 2" xfId="38675"/>
    <cellStyle name="Total 3 3 2 3 2 10" xfId="38676"/>
    <cellStyle name="Total 3 3 2 3 2 2" xfId="38677"/>
    <cellStyle name="Total 3 3 2 3 2 2 2" xfId="38678"/>
    <cellStyle name="Total 3 3 2 3 2 2 2 2" xfId="38679"/>
    <cellStyle name="Total 3 3 2 3 2 2 2 2 2" xfId="38680"/>
    <cellStyle name="Total 3 3 2 3 2 2 2 2 3" xfId="38681"/>
    <cellStyle name="Total 3 3 2 3 2 2 2 2 4" xfId="38682"/>
    <cellStyle name="Total 3 3 2 3 2 2 2 2 5" xfId="38683"/>
    <cellStyle name="Total 3 3 2 3 2 2 2 2 6" xfId="38684"/>
    <cellStyle name="Total 3 3 2 3 2 2 2 3" xfId="38685"/>
    <cellStyle name="Total 3 3 2 3 2 2 2 3 2" xfId="38686"/>
    <cellStyle name="Total 3 3 2 3 2 2 2 3 3" xfId="38687"/>
    <cellStyle name="Total 3 3 2 3 2 2 2 3 4" xfId="38688"/>
    <cellStyle name="Total 3 3 2 3 2 2 2 3 5" xfId="38689"/>
    <cellStyle name="Total 3 3 2 3 2 2 2 3 6" xfId="38690"/>
    <cellStyle name="Total 3 3 2 3 2 2 2 4" xfId="38691"/>
    <cellStyle name="Total 3 3 2 3 2 2 2 5" xfId="38692"/>
    <cellStyle name="Total 3 3 2 3 2 2 2 6" xfId="38693"/>
    <cellStyle name="Total 3 3 2 3 2 2 2 7" xfId="38694"/>
    <cellStyle name="Total 3 3 2 3 2 2 2 8" xfId="38695"/>
    <cellStyle name="Total 3 3 2 3 2 2 3" xfId="38696"/>
    <cellStyle name="Total 3 3 2 3 2 2 3 2" xfId="38697"/>
    <cellStyle name="Total 3 3 2 3 2 2 3 3" xfId="38698"/>
    <cellStyle name="Total 3 3 2 3 2 2 3 4" xfId="38699"/>
    <cellStyle name="Total 3 3 2 3 2 2 3 5" xfId="38700"/>
    <cellStyle name="Total 3 3 2 3 2 2 3 6" xfId="38701"/>
    <cellStyle name="Total 3 3 2 3 2 2 4" xfId="38702"/>
    <cellStyle name="Total 3 3 2 3 2 2 4 2" xfId="38703"/>
    <cellStyle name="Total 3 3 2 3 2 2 4 3" xfId="38704"/>
    <cellStyle name="Total 3 3 2 3 2 2 4 4" xfId="38705"/>
    <cellStyle name="Total 3 3 2 3 2 2 4 5" xfId="38706"/>
    <cellStyle name="Total 3 3 2 3 2 2 4 6" xfId="38707"/>
    <cellStyle name="Total 3 3 2 3 2 2 5" xfId="38708"/>
    <cellStyle name="Total 3 3 2 3 2 2 6" xfId="38709"/>
    <cellStyle name="Total 3 3 2 3 2 2 7" xfId="38710"/>
    <cellStyle name="Total 3 3 2 3 2 2 8" xfId="38711"/>
    <cellStyle name="Total 3 3 2 3 2 2 9" xfId="38712"/>
    <cellStyle name="Total 3 3 2 3 2 3" xfId="38713"/>
    <cellStyle name="Total 3 3 2 3 2 3 2" xfId="38714"/>
    <cellStyle name="Total 3 3 2 3 2 3 2 2" xfId="38715"/>
    <cellStyle name="Total 3 3 2 3 2 3 2 3" xfId="38716"/>
    <cellStyle name="Total 3 3 2 3 2 3 2 4" xfId="38717"/>
    <cellStyle name="Total 3 3 2 3 2 3 2 5" xfId="38718"/>
    <cellStyle name="Total 3 3 2 3 2 3 2 6" xfId="38719"/>
    <cellStyle name="Total 3 3 2 3 2 3 3" xfId="38720"/>
    <cellStyle name="Total 3 3 2 3 2 3 3 2" xfId="38721"/>
    <cellStyle name="Total 3 3 2 3 2 3 3 3" xfId="38722"/>
    <cellStyle name="Total 3 3 2 3 2 3 3 4" xfId="38723"/>
    <cellStyle name="Total 3 3 2 3 2 3 3 5" xfId="38724"/>
    <cellStyle name="Total 3 3 2 3 2 3 3 6" xfId="38725"/>
    <cellStyle name="Total 3 3 2 3 2 3 4" xfId="38726"/>
    <cellStyle name="Total 3 3 2 3 2 3 5" xfId="38727"/>
    <cellStyle name="Total 3 3 2 3 2 3 6" xfId="38728"/>
    <cellStyle name="Total 3 3 2 3 2 3 7" xfId="38729"/>
    <cellStyle name="Total 3 3 2 3 2 3 8" xfId="38730"/>
    <cellStyle name="Total 3 3 2 3 2 4" xfId="38731"/>
    <cellStyle name="Total 3 3 2 3 2 4 2" xfId="38732"/>
    <cellStyle name="Total 3 3 2 3 2 4 3" xfId="38733"/>
    <cellStyle name="Total 3 3 2 3 2 4 4" xfId="38734"/>
    <cellStyle name="Total 3 3 2 3 2 4 5" xfId="38735"/>
    <cellStyle name="Total 3 3 2 3 2 4 6" xfId="38736"/>
    <cellStyle name="Total 3 3 2 3 2 5" xfId="38737"/>
    <cellStyle name="Total 3 3 2 3 2 5 2" xfId="38738"/>
    <cellStyle name="Total 3 3 2 3 2 5 3" xfId="38739"/>
    <cellStyle name="Total 3 3 2 3 2 5 4" xfId="38740"/>
    <cellStyle name="Total 3 3 2 3 2 5 5" xfId="38741"/>
    <cellStyle name="Total 3 3 2 3 2 5 6" xfId="38742"/>
    <cellStyle name="Total 3 3 2 3 2 6" xfId="38743"/>
    <cellStyle name="Total 3 3 2 3 2 7" xfId="38744"/>
    <cellStyle name="Total 3 3 2 3 2 8" xfId="38745"/>
    <cellStyle name="Total 3 3 2 3 2 9" xfId="38746"/>
    <cellStyle name="Total 3 3 2 3 3" xfId="38747"/>
    <cellStyle name="Total 3 3 2 3 3 2" xfId="38748"/>
    <cellStyle name="Total 3 3 2 3 3 2 2" xfId="38749"/>
    <cellStyle name="Total 3 3 2 3 3 2 2 2" xfId="38750"/>
    <cellStyle name="Total 3 3 2 3 3 2 2 3" xfId="38751"/>
    <cellStyle name="Total 3 3 2 3 3 2 2 4" xfId="38752"/>
    <cellStyle name="Total 3 3 2 3 3 2 2 5" xfId="38753"/>
    <cellStyle name="Total 3 3 2 3 3 2 2 6" xfId="38754"/>
    <cellStyle name="Total 3 3 2 3 3 2 3" xfId="38755"/>
    <cellStyle name="Total 3 3 2 3 3 2 3 2" xfId="38756"/>
    <cellStyle name="Total 3 3 2 3 3 2 3 3" xfId="38757"/>
    <cellStyle name="Total 3 3 2 3 3 2 3 4" xfId="38758"/>
    <cellStyle name="Total 3 3 2 3 3 2 3 5" xfId="38759"/>
    <cellStyle name="Total 3 3 2 3 3 2 3 6" xfId="38760"/>
    <cellStyle name="Total 3 3 2 3 3 2 4" xfId="38761"/>
    <cellStyle name="Total 3 3 2 3 3 2 5" xfId="38762"/>
    <cellStyle name="Total 3 3 2 3 3 2 6" xfId="38763"/>
    <cellStyle name="Total 3 3 2 3 3 2 7" xfId="38764"/>
    <cellStyle name="Total 3 3 2 3 3 2 8" xfId="38765"/>
    <cellStyle name="Total 3 3 2 3 3 3" xfId="38766"/>
    <cellStyle name="Total 3 3 2 3 3 3 2" xfId="38767"/>
    <cellStyle name="Total 3 3 2 3 3 3 3" xfId="38768"/>
    <cellStyle name="Total 3 3 2 3 3 3 4" xfId="38769"/>
    <cellStyle name="Total 3 3 2 3 3 3 5" xfId="38770"/>
    <cellStyle name="Total 3 3 2 3 3 3 6" xfId="38771"/>
    <cellStyle name="Total 3 3 2 3 3 4" xfId="38772"/>
    <cellStyle name="Total 3 3 2 3 3 4 2" xfId="38773"/>
    <cellStyle name="Total 3 3 2 3 3 4 3" xfId="38774"/>
    <cellStyle name="Total 3 3 2 3 3 4 4" xfId="38775"/>
    <cellStyle name="Total 3 3 2 3 3 4 5" xfId="38776"/>
    <cellStyle name="Total 3 3 2 3 3 4 6" xfId="38777"/>
    <cellStyle name="Total 3 3 2 3 3 5" xfId="38778"/>
    <cellStyle name="Total 3 3 2 3 3 6" xfId="38779"/>
    <cellStyle name="Total 3 3 2 3 3 7" xfId="38780"/>
    <cellStyle name="Total 3 3 2 3 3 8" xfId="38781"/>
    <cellStyle name="Total 3 3 2 3 3 9" xfId="38782"/>
    <cellStyle name="Total 3 3 2 3 4" xfId="38783"/>
    <cellStyle name="Total 3 3 2 3 4 2" xfId="38784"/>
    <cellStyle name="Total 3 3 2 3 4 2 2" xfId="38785"/>
    <cellStyle name="Total 3 3 2 3 4 2 3" xfId="38786"/>
    <cellStyle name="Total 3 3 2 3 4 2 4" xfId="38787"/>
    <cellStyle name="Total 3 3 2 3 4 2 5" xfId="38788"/>
    <cellStyle name="Total 3 3 2 3 4 2 6" xfId="38789"/>
    <cellStyle name="Total 3 3 2 3 4 3" xfId="38790"/>
    <cellStyle name="Total 3 3 2 3 4 3 2" xfId="38791"/>
    <cellStyle name="Total 3 3 2 3 4 3 3" xfId="38792"/>
    <cellStyle name="Total 3 3 2 3 4 3 4" xfId="38793"/>
    <cellStyle name="Total 3 3 2 3 4 3 5" xfId="38794"/>
    <cellStyle name="Total 3 3 2 3 4 3 6" xfId="38795"/>
    <cellStyle name="Total 3 3 2 3 4 4" xfId="38796"/>
    <cellStyle name="Total 3 3 2 3 4 5" xfId="38797"/>
    <cellStyle name="Total 3 3 2 3 4 6" xfId="38798"/>
    <cellStyle name="Total 3 3 2 3 4 7" xfId="38799"/>
    <cellStyle name="Total 3 3 2 3 4 8" xfId="38800"/>
    <cellStyle name="Total 3 3 2 3 5" xfId="38801"/>
    <cellStyle name="Total 3 3 2 3 5 2" xfId="38802"/>
    <cellStyle name="Total 3 3 2 3 5 3" xfId="38803"/>
    <cellStyle name="Total 3 3 2 3 5 4" xfId="38804"/>
    <cellStyle name="Total 3 3 2 3 5 5" xfId="38805"/>
    <cellStyle name="Total 3 3 2 3 5 6" xfId="38806"/>
    <cellStyle name="Total 3 3 2 3 6" xfId="38807"/>
    <cellStyle name="Total 3 3 2 3 6 2" xfId="38808"/>
    <cellStyle name="Total 3 3 2 3 6 3" xfId="38809"/>
    <cellStyle name="Total 3 3 2 3 6 4" xfId="38810"/>
    <cellStyle name="Total 3 3 2 3 6 5" xfId="38811"/>
    <cellStyle name="Total 3 3 2 3 6 6" xfId="38812"/>
    <cellStyle name="Total 3 3 2 3 7" xfId="38813"/>
    <cellStyle name="Total 3 3 2 3 8" xfId="38814"/>
    <cellStyle name="Total 3 3 2 3 9" xfId="38815"/>
    <cellStyle name="Total 3 3 2 4" xfId="38816"/>
    <cellStyle name="Total 3 3 2 4 10" xfId="38817"/>
    <cellStyle name="Total 3 3 2 4 2" xfId="38818"/>
    <cellStyle name="Total 3 3 2 4 2 2" xfId="38819"/>
    <cellStyle name="Total 3 3 2 4 2 2 2" xfId="38820"/>
    <cellStyle name="Total 3 3 2 4 2 2 2 2" xfId="38821"/>
    <cellStyle name="Total 3 3 2 4 2 2 2 3" xfId="38822"/>
    <cellStyle name="Total 3 3 2 4 2 2 2 4" xfId="38823"/>
    <cellStyle name="Total 3 3 2 4 2 2 2 5" xfId="38824"/>
    <cellStyle name="Total 3 3 2 4 2 2 2 6" xfId="38825"/>
    <cellStyle name="Total 3 3 2 4 2 2 3" xfId="38826"/>
    <cellStyle name="Total 3 3 2 4 2 2 3 2" xfId="38827"/>
    <cellStyle name="Total 3 3 2 4 2 2 3 3" xfId="38828"/>
    <cellStyle name="Total 3 3 2 4 2 2 3 4" xfId="38829"/>
    <cellStyle name="Total 3 3 2 4 2 2 3 5" xfId="38830"/>
    <cellStyle name="Total 3 3 2 4 2 2 3 6" xfId="38831"/>
    <cellStyle name="Total 3 3 2 4 2 2 4" xfId="38832"/>
    <cellStyle name="Total 3 3 2 4 2 2 5" xfId="38833"/>
    <cellStyle name="Total 3 3 2 4 2 2 6" xfId="38834"/>
    <cellStyle name="Total 3 3 2 4 2 2 7" xfId="38835"/>
    <cellStyle name="Total 3 3 2 4 2 2 8" xfId="38836"/>
    <cellStyle name="Total 3 3 2 4 2 3" xfId="38837"/>
    <cellStyle name="Total 3 3 2 4 2 3 2" xfId="38838"/>
    <cellStyle name="Total 3 3 2 4 2 3 3" xfId="38839"/>
    <cellStyle name="Total 3 3 2 4 2 3 4" xfId="38840"/>
    <cellStyle name="Total 3 3 2 4 2 3 5" xfId="38841"/>
    <cellStyle name="Total 3 3 2 4 2 3 6" xfId="38842"/>
    <cellStyle name="Total 3 3 2 4 2 4" xfId="38843"/>
    <cellStyle name="Total 3 3 2 4 2 4 2" xfId="38844"/>
    <cellStyle name="Total 3 3 2 4 2 4 3" xfId="38845"/>
    <cellStyle name="Total 3 3 2 4 2 4 4" xfId="38846"/>
    <cellStyle name="Total 3 3 2 4 2 4 5" xfId="38847"/>
    <cellStyle name="Total 3 3 2 4 2 4 6" xfId="38848"/>
    <cellStyle name="Total 3 3 2 4 2 5" xfId="38849"/>
    <cellStyle name="Total 3 3 2 4 2 6" xfId="38850"/>
    <cellStyle name="Total 3 3 2 4 2 7" xfId="38851"/>
    <cellStyle name="Total 3 3 2 4 2 8" xfId="38852"/>
    <cellStyle name="Total 3 3 2 4 2 9" xfId="38853"/>
    <cellStyle name="Total 3 3 2 4 3" xfId="38854"/>
    <cellStyle name="Total 3 3 2 4 3 2" xfId="38855"/>
    <cellStyle name="Total 3 3 2 4 3 2 2" xfId="38856"/>
    <cellStyle name="Total 3 3 2 4 3 2 3" xfId="38857"/>
    <cellStyle name="Total 3 3 2 4 3 2 4" xfId="38858"/>
    <cellStyle name="Total 3 3 2 4 3 2 5" xfId="38859"/>
    <cellStyle name="Total 3 3 2 4 3 2 6" xfId="38860"/>
    <cellStyle name="Total 3 3 2 4 3 3" xfId="38861"/>
    <cellStyle name="Total 3 3 2 4 3 3 2" xfId="38862"/>
    <cellStyle name="Total 3 3 2 4 3 3 3" xfId="38863"/>
    <cellStyle name="Total 3 3 2 4 3 3 4" xfId="38864"/>
    <cellStyle name="Total 3 3 2 4 3 3 5" xfId="38865"/>
    <cellStyle name="Total 3 3 2 4 3 3 6" xfId="38866"/>
    <cellStyle name="Total 3 3 2 4 3 4" xfId="38867"/>
    <cellStyle name="Total 3 3 2 4 3 5" xfId="38868"/>
    <cellStyle name="Total 3 3 2 4 3 6" xfId="38869"/>
    <cellStyle name="Total 3 3 2 4 3 7" xfId="38870"/>
    <cellStyle name="Total 3 3 2 4 3 8" xfId="38871"/>
    <cellStyle name="Total 3 3 2 4 4" xfId="38872"/>
    <cellStyle name="Total 3 3 2 4 4 2" xfId="38873"/>
    <cellStyle name="Total 3 3 2 4 4 3" xfId="38874"/>
    <cellStyle name="Total 3 3 2 4 4 4" xfId="38875"/>
    <cellStyle name="Total 3 3 2 4 4 5" xfId="38876"/>
    <cellStyle name="Total 3 3 2 4 4 6" xfId="38877"/>
    <cellStyle name="Total 3 3 2 4 5" xfId="38878"/>
    <cellStyle name="Total 3 3 2 4 5 2" xfId="38879"/>
    <cellStyle name="Total 3 3 2 4 5 3" xfId="38880"/>
    <cellStyle name="Total 3 3 2 4 5 4" xfId="38881"/>
    <cellStyle name="Total 3 3 2 4 5 5" xfId="38882"/>
    <cellStyle name="Total 3 3 2 4 5 6" xfId="38883"/>
    <cellStyle name="Total 3 3 2 4 6" xfId="38884"/>
    <cellStyle name="Total 3 3 2 4 7" xfId="38885"/>
    <cellStyle name="Total 3 3 2 4 8" xfId="38886"/>
    <cellStyle name="Total 3 3 2 4 9" xfId="38887"/>
    <cellStyle name="Total 3 3 2 5" xfId="38888"/>
    <cellStyle name="Total 3 3 2 5 2" xfId="38889"/>
    <cellStyle name="Total 3 3 2 5 2 2" xfId="38890"/>
    <cellStyle name="Total 3 3 2 5 2 2 2" xfId="38891"/>
    <cellStyle name="Total 3 3 2 5 2 2 3" xfId="38892"/>
    <cellStyle name="Total 3 3 2 5 2 2 4" xfId="38893"/>
    <cellStyle name="Total 3 3 2 5 2 2 5" xfId="38894"/>
    <cellStyle name="Total 3 3 2 5 2 2 6" xfId="38895"/>
    <cellStyle name="Total 3 3 2 5 2 3" xfId="38896"/>
    <cellStyle name="Total 3 3 2 5 2 3 2" xfId="38897"/>
    <cellStyle name="Total 3 3 2 5 2 3 3" xfId="38898"/>
    <cellStyle name="Total 3 3 2 5 2 3 4" xfId="38899"/>
    <cellStyle name="Total 3 3 2 5 2 3 5" xfId="38900"/>
    <cellStyle name="Total 3 3 2 5 2 3 6" xfId="38901"/>
    <cellStyle name="Total 3 3 2 5 2 4" xfId="38902"/>
    <cellStyle name="Total 3 3 2 5 2 5" xfId="38903"/>
    <cellStyle name="Total 3 3 2 5 2 6" xfId="38904"/>
    <cellStyle name="Total 3 3 2 5 2 7" xfId="38905"/>
    <cellStyle name="Total 3 3 2 5 2 8" xfId="38906"/>
    <cellStyle name="Total 3 3 2 5 3" xfId="38907"/>
    <cellStyle name="Total 3 3 2 5 3 2" xfId="38908"/>
    <cellStyle name="Total 3 3 2 5 3 3" xfId="38909"/>
    <cellStyle name="Total 3 3 2 5 3 4" xfId="38910"/>
    <cellStyle name="Total 3 3 2 5 3 5" xfId="38911"/>
    <cellStyle name="Total 3 3 2 5 3 6" xfId="38912"/>
    <cellStyle name="Total 3 3 2 5 4" xfId="38913"/>
    <cellStyle name="Total 3 3 2 5 4 2" xfId="38914"/>
    <cellStyle name="Total 3 3 2 5 4 3" xfId="38915"/>
    <cellStyle name="Total 3 3 2 5 4 4" xfId="38916"/>
    <cellStyle name="Total 3 3 2 5 4 5" xfId="38917"/>
    <cellStyle name="Total 3 3 2 5 4 6" xfId="38918"/>
    <cellStyle name="Total 3 3 2 5 5" xfId="38919"/>
    <cellStyle name="Total 3 3 2 5 6" xfId="38920"/>
    <cellStyle name="Total 3 3 2 5 7" xfId="38921"/>
    <cellStyle name="Total 3 3 2 5 8" xfId="38922"/>
    <cellStyle name="Total 3 3 2 5 9" xfId="38923"/>
    <cellStyle name="Total 3 3 2 6" xfId="38924"/>
    <cellStyle name="Total 3 3 2 6 2" xfId="38925"/>
    <cellStyle name="Total 3 3 2 6 2 2" xfId="38926"/>
    <cellStyle name="Total 3 3 2 6 2 3" xfId="38927"/>
    <cellStyle name="Total 3 3 2 6 2 4" xfId="38928"/>
    <cellStyle name="Total 3 3 2 6 2 5" xfId="38929"/>
    <cellStyle name="Total 3 3 2 6 2 6" xfId="38930"/>
    <cellStyle name="Total 3 3 2 6 3" xfId="38931"/>
    <cellStyle name="Total 3 3 2 6 3 2" xfId="38932"/>
    <cellStyle name="Total 3 3 2 6 3 3" xfId="38933"/>
    <cellStyle name="Total 3 3 2 6 3 4" xfId="38934"/>
    <cellStyle name="Total 3 3 2 6 3 5" xfId="38935"/>
    <cellStyle name="Total 3 3 2 6 3 6" xfId="38936"/>
    <cellStyle name="Total 3 3 2 6 4" xfId="38937"/>
    <cellStyle name="Total 3 3 2 6 5" xfId="38938"/>
    <cellStyle name="Total 3 3 2 6 6" xfId="38939"/>
    <cellStyle name="Total 3 3 2 6 7" xfId="38940"/>
    <cellStyle name="Total 3 3 2 6 8" xfId="38941"/>
    <cellStyle name="Total 3 3 2 7" xfId="38942"/>
    <cellStyle name="Total 3 3 2 7 2" xfId="38943"/>
    <cellStyle name="Total 3 3 2 7 3" xfId="38944"/>
    <cellStyle name="Total 3 3 2 7 4" xfId="38945"/>
    <cellStyle name="Total 3 3 2 7 5" xfId="38946"/>
    <cellStyle name="Total 3 3 2 7 6" xfId="38947"/>
    <cellStyle name="Total 3 3 2 8" xfId="38948"/>
    <cellStyle name="Total 3 3 2 8 2" xfId="38949"/>
    <cellStyle name="Total 3 3 2 8 3" xfId="38950"/>
    <cellStyle name="Total 3 3 2 8 4" xfId="38951"/>
    <cellStyle name="Total 3 3 2 8 5" xfId="38952"/>
    <cellStyle name="Total 3 3 2 8 6" xfId="38953"/>
    <cellStyle name="Total 3 3 2 9" xfId="38954"/>
    <cellStyle name="Total 3 3 3" xfId="38955"/>
    <cellStyle name="Total 3 3 3 10" xfId="38956"/>
    <cellStyle name="Total 3 3 3 11" xfId="38957"/>
    <cellStyle name="Total 3 3 3 12" xfId="38958"/>
    <cellStyle name="Total 3 3 3 2" xfId="38959"/>
    <cellStyle name="Total 3 3 3 2 10" xfId="38960"/>
    <cellStyle name="Total 3 3 3 2 11" xfId="38961"/>
    <cellStyle name="Total 3 3 3 2 2" xfId="38962"/>
    <cellStyle name="Total 3 3 3 2 2 10" xfId="38963"/>
    <cellStyle name="Total 3 3 3 2 2 2" xfId="38964"/>
    <cellStyle name="Total 3 3 3 2 2 2 2" xfId="38965"/>
    <cellStyle name="Total 3 3 3 2 2 2 2 2" xfId="38966"/>
    <cellStyle name="Total 3 3 3 2 2 2 2 2 2" xfId="38967"/>
    <cellStyle name="Total 3 3 3 2 2 2 2 2 3" xfId="38968"/>
    <cellStyle name="Total 3 3 3 2 2 2 2 2 4" xfId="38969"/>
    <cellStyle name="Total 3 3 3 2 2 2 2 2 5" xfId="38970"/>
    <cellStyle name="Total 3 3 3 2 2 2 2 2 6" xfId="38971"/>
    <cellStyle name="Total 3 3 3 2 2 2 2 3" xfId="38972"/>
    <cellStyle name="Total 3 3 3 2 2 2 2 3 2" xfId="38973"/>
    <cellStyle name="Total 3 3 3 2 2 2 2 3 3" xfId="38974"/>
    <cellStyle name="Total 3 3 3 2 2 2 2 3 4" xfId="38975"/>
    <cellStyle name="Total 3 3 3 2 2 2 2 3 5" xfId="38976"/>
    <cellStyle name="Total 3 3 3 2 2 2 2 3 6" xfId="38977"/>
    <cellStyle name="Total 3 3 3 2 2 2 2 4" xfId="38978"/>
    <cellStyle name="Total 3 3 3 2 2 2 2 5" xfId="38979"/>
    <cellStyle name="Total 3 3 3 2 2 2 2 6" xfId="38980"/>
    <cellStyle name="Total 3 3 3 2 2 2 2 7" xfId="38981"/>
    <cellStyle name="Total 3 3 3 2 2 2 2 8" xfId="38982"/>
    <cellStyle name="Total 3 3 3 2 2 2 3" xfId="38983"/>
    <cellStyle name="Total 3 3 3 2 2 2 3 2" xfId="38984"/>
    <cellStyle name="Total 3 3 3 2 2 2 3 3" xfId="38985"/>
    <cellStyle name="Total 3 3 3 2 2 2 3 4" xfId="38986"/>
    <cellStyle name="Total 3 3 3 2 2 2 3 5" xfId="38987"/>
    <cellStyle name="Total 3 3 3 2 2 2 3 6" xfId="38988"/>
    <cellStyle name="Total 3 3 3 2 2 2 4" xfId="38989"/>
    <cellStyle name="Total 3 3 3 2 2 2 4 2" xfId="38990"/>
    <cellStyle name="Total 3 3 3 2 2 2 4 3" xfId="38991"/>
    <cellStyle name="Total 3 3 3 2 2 2 4 4" xfId="38992"/>
    <cellStyle name="Total 3 3 3 2 2 2 4 5" xfId="38993"/>
    <cellStyle name="Total 3 3 3 2 2 2 4 6" xfId="38994"/>
    <cellStyle name="Total 3 3 3 2 2 2 5" xfId="38995"/>
    <cellStyle name="Total 3 3 3 2 2 2 6" xfId="38996"/>
    <cellStyle name="Total 3 3 3 2 2 2 7" xfId="38997"/>
    <cellStyle name="Total 3 3 3 2 2 2 8" xfId="38998"/>
    <cellStyle name="Total 3 3 3 2 2 2 9" xfId="38999"/>
    <cellStyle name="Total 3 3 3 2 2 3" xfId="39000"/>
    <cellStyle name="Total 3 3 3 2 2 3 2" xfId="39001"/>
    <cellStyle name="Total 3 3 3 2 2 3 2 2" xfId="39002"/>
    <cellStyle name="Total 3 3 3 2 2 3 2 3" xfId="39003"/>
    <cellStyle name="Total 3 3 3 2 2 3 2 4" xfId="39004"/>
    <cellStyle name="Total 3 3 3 2 2 3 2 5" xfId="39005"/>
    <cellStyle name="Total 3 3 3 2 2 3 2 6" xfId="39006"/>
    <cellStyle name="Total 3 3 3 2 2 3 3" xfId="39007"/>
    <cellStyle name="Total 3 3 3 2 2 3 3 2" xfId="39008"/>
    <cellStyle name="Total 3 3 3 2 2 3 3 3" xfId="39009"/>
    <cellStyle name="Total 3 3 3 2 2 3 3 4" xfId="39010"/>
    <cellStyle name="Total 3 3 3 2 2 3 3 5" xfId="39011"/>
    <cellStyle name="Total 3 3 3 2 2 3 3 6" xfId="39012"/>
    <cellStyle name="Total 3 3 3 2 2 3 4" xfId="39013"/>
    <cellStyle name="Total 3 3 3 2 2 3 5" xfId="39014"/>
    <cellStyle name="Total 3 3 3 2 2 3 6" xfId="39015"/>
    <cellStyle name="Total 3 3 3 2 2 3 7" xfId="39016"/>
    <cellStyle name="Total 3 3 3 2 2 3 8" xfId="39017"/>
    <cellStyle name="Total 3 3 3 2 2 4" xfId="39018"/>
    <cellStyle name="Total 3 3 3 2 2 4 2" xfId="39019"/>
    <cellStyle name="Total 3 3 3 2 2 4 3" xfId="39020"/>
    <cellStyle name="Total 3 3 3 2 2 4 4" xfId="39021"/>
    <cellStyle name="Total 3 3 3 2 2 4 5" xfId="39022"/>
    <cellStyle name="Total 3 3 3 2 2 4 6" xfId="39023"/>
    <cellStyle name="Total 3 3 3 2 2 5" xfId="39024"/>
    <cellStyle name="Total 3 3 3 2 2 5 2" xfId="39025"/>
    <cellStyle name="Total 3 3 3 2 2 5 3" xfId="39026"/>
    <cellStyle name="Total 3 3 3 2 2 5 4" xfId="39027"/>
    <cellStyle name="Total 3 3 3 2 2 5 5" xfId="39028"/>
    <cellStyle name="Total 3 3 3 2 2 5 6" xfId="39029"/>
    <cellStyle name="Total 3 3 3 2 2 6" xfId="39030"/>
    <cellStyle name="Total 3 3 3 2 2 7" xfId="39031"/>
    <cellStyle name="Total 3 3 3 2 2 8" xfId="39032"/>
    <cellStyle name="Total 3 3 3 2 2 9" xfId="39033"/>
    <cellStyle name="Total 3 3 3 2 3" xfId="39034"/>
    <cellStyle name="Total 3 3 3 2 3 2" xfId="39035"/>
    <cellStyle name="Total 3 3 3 2 3 2 2" xfId="39036"/>
    <cellStyle name="Total 3 3 3 2 3 2 2 2" xfId="39037"/>
    <cellStyle name="Total 3 3 3 2 3 2 2 3" xfId="39038"/>
    <cellStyle name="Total 3 3 3 2 3 2 2 4" xfId="39039"/>
    <cellStyle name="Total 3 3 3 2 3 2 2 5" xfId="39040"/>
    <cellStyle name="Total 3 3 3 2 3 2 2 6" xfId="39041"/>
    <cellStyle name="Total 3 3 3 2 3 2 3" xfId="39042"/>
    <cellStyle name="Total 3 3 3 2 3 2 3 2" xfId="39043"/>
    <cellStyle name="Total 3 3 3 2 3 2 3 3" xfId="39044"/>
    <cellStyle name="Total 3 3 3 2 3 2 3 4" xfId="39045"/>
    <cellStyle name="Total 3 3 3 2 3 2 3 5" xfId="39046"/>
    <cellStyle name="Total 3 3 3 2 3 2 3 6" xfId="39047"/>
    <cellStyle name="Total 3 3 3 2 3 2 4" xfId="39048"/>
    <cellStyle name="Total 3 3 3 2 3 2 5" xfId="39049"/>
    <cellStyle name="Total 3 3 3 2 3 2 6" xfId="39050"/>
    <cellStyle name="Total 3 3 3 2 3 2 7" xfId="39051"/>
    <cellStyle name="Total 3 3 3 2 3 2 8" xfId="39052"/>
    <cellStyle name="Total 3 3 3 2 3 3" xfId="39053"/>
    <cellStyle name="Total 3 3 3 2 3 3 2" xfId="39054"/>
    <cellStyle name="Total 3 3 3 2 3 3 3" xfId="39055"/>
    <cellStyle name="Total 3 3 3 2 3 3 4" xfId="39056"/>
    <cellStyle name="Total 3 3 3 2 3 3 5" xfId="39057"/>
    <cellStyle name="Total 3 3 3 2 3 3 6" xfId="39058"/>
    <cellStyle name="Total 3 3 3 2 3 4" xfId="39059"/>
    <cellStyle name="Total 3 3 3 2 3 4 2" xfId="39060"/>
    <cellStyle name="Total 3 3 3 2 3 4 3" xfId="39061"/>
    <cellStyle name="Total 3 3 3 2 3 4 4" xfId="39062"/>
    <cellStyle name="Total 3 3 3 2 3 4 5" xfId="39063"/>
    <cellStyle name="Total 3 3 3 2 3 4 6" xfId="39064"/>
    <cellStyle name="Total 3 3 3 2 3 5" xfId="39065"/>
    <cellStyle name="Total 3 3 3 2 3 6" xfId="39066"/>
    <cellStyle name="Total 3 3 3 2 3 7" xfId="39067"/>
    <cellStyle name="Total 3 3 3 2 3 8" xfId="39068"/>
    <cellStyle name="Total 3 3 3 2 3 9" xfId="39069"/>
    <cellStyle name="Total 3 3 3 2 4" xfId="39070"/>
    <cellStyle name="Total 3 3 3 2 4 2" xfId="39071"/>
    <cellStyle name="Total 3 3 3 2 4 2 2" xfId="39072"/>
    <cellStyle name="Total 3 3 3 2 4 2 3" xfId="39073"/>
    <cellStyle name="Total 3 3 3 2 4 2 4" xfId="39074"/>
    <cellStyle name="Total 3 3 3 2 4 2 5" xfId="39075"/>
    <cellStyle name="Total 3 3 3 2 4 2 6" xfId="39076"/>
    <cellStyle name="Total 3 3 3 2 4 3" xfId="39077"/>
    <cellStyle name="Total 3 3 3 2 4 3 2" xfId="39078"/>
    <cellStyle name="Total 3 3 3 2 4 3 3" xfId="39079"/>
    <cellStyle name="Total 3 3 3 2 4 3 4" xfId="39080"/>
    <cellStyle name="Total 3 3 3 2 4 3 5" xfId="39081"/>
    <cellStyle name="Total 3 3 3 2 4 3 6" xfId="39082"/>
    <cellStyle name="Total 3 3 3 2 4 4" xfId="39083"/>
    <cellStyle name="Total 3 3 3 2 4 5" xfId="39084"/>
    <cellStyle name="Total 3 3 3 2 4 6" xfId="39085"/>
    <cellStyle name="Total 3 3 3 2 4 7" xfId="39086"/>
    <cellStyle name="Total 3 3 3 2 4 8" xfId="39087"/>
    <cellStyle name="Total 3 3 3 2 5" xfId="39088"/>
    <cellStyle name="Total 3 3 3 2 5 2" xfId="39089"/>
    <cellStyle name="Total 3 3 3 2 5 3" xfId="39090"/>
    <cellStyle name="Total 3 3 3 2 5 4" xfId="39091"/>
    <cellStyle name="Total 3 3 3 2 5 5" xfId="39092"/>
    <cellStyle name="Total 3 3 3 2 5 6" xfId="39093"/>
    <cellStyle name="Total 3 3 3 2 6" xfId="39094"/>
    <cellStyle name="Total 3 3 3 2 6 2" xfId="39095"/>
    <cellStyle name="Total 3 3 3 2 6 3" xfId="39096"/>
    <cellStyle name="Total 3 3 3 2 6 4" xfId="39097"/>
    <cellStyle name="Total 3 3 3 2 6 5" xfId="39098"/>
    <cellStyle name="Total 3 3 3 2 6 6" xfId="39099"/>
    <cellStyle name="Total 3 3 3 2 7" xfId="39100"/>
    <cellStyle name="Total 3 3 3 2 8" xfId="39101"/>
    <cellStyle name="Total 3 3 3 2 9" xfId="39102"/>
    <cellStyle name="Total 3 3 3 3" xfId="39103"/>
    <cellStyle name="Total 3 3 3 3 10" xfId="39104"/>
    <cellStyle name="Total 3 3 3 3 2" xfId="39105"/>
    <cellStyle name="Total 3 3 3 3 2 2" xfId="39106"/>
    <cellStyle name="Total 3 3 3 3 2 2 2" xfId="39107"/>
    <cellStyle name="Total 3 3 3 3 2 2 2 2" xfId="39108"/>
    <cellStyle name="Total 3 3 3 3 2 2 2 3" xfId="39109"/>
    <cellStyle name="Total 3 3 3 3 2 2 2 4" xfId="39110"/>
    <cellStyle name="Total 3 3 3 3 2 2 2 5" xfId="39111"/>
    <cellStyle name="Total 3 3 3 3 2 2 2 6" xfId="39112"/>
    <cellStyle name="Total 3 3 3 3 2 2 3" xfId="39113"/>
    <cellStyle name="Total 3 3 3 3 2 2 3 2" xfId="39114"/>
    <cellStyle name="Total 3 3 3 3 2 2 3 3" xfId="39115"/>
    <cellStyle name="Total 3 3 3 3 2 2 3 4" xfId="39116"/>
    <cellStyle name="Total 3 3 3 3 2 2 3 5" xfId="39117"/>
    <cellStyle name="Total 3 3 3 3 2 2 3 6" xfId="39118"/>
    <cellStyle name="Total 3 3 3 3 2 2 4" xfId="39119"/>
    <cellStyle name="Total 3 3 3 3 2 2 5" xfId="39120"/>
    <cellStyle name="Total 3 3 3 3 2 2 6" xfId="39121"/>
    <cellStyle name="Total 3 3 3 3 2 2 7" xfId="39122"/>
    <cellStyle name="Total 3 3 3 3 2 2 8" xfId="39123"/>
    <cellStyle name="Total 3 3 3 3 2 3" xfId="39124"/>
    <cellStyle name="Total 3 3 3 3 2 3 2" xfId="39125"/>
    <cellStyle name="Total 3 3 3 3 2 3 3" xfId="39126"/>
    <cellStyle name="Total 3 3 3 3 2 3 4" xfId="39127"/>
    <cellStyle name="Total 3 3 3 3 2 3 5" xfId="39128"/>
    <cellStyle name="Total 3 3 3 3 2 3 6" xfId="39129"/>
    <cellStyle name="Total 3 3 3 3 2 4" xfId="39130"/>
    <cellStyle name="Total 3 3 3 3 2 4 2" xfId="39131"/>
    <cellStyle name="Total 3 3 3 3 2 4 3" xfId="39132"/>
    <cellStyle name="Total 3 3 3 3 2 4 4" xfId="39133"/>
    <cellStyle name="Total 3 3 3 3 2 4 5" xfId="39134"/>
    <cellStyle name="Total 3 3 3 3 2 4 6" xfId="39135"/>
    <cellStyle name="Total 3 3 3 3 2 5" xfId="39136"/>
    <cellStyle name="Total 3 3 3 3 2 6" xfId="39137"/>
    <cellStyle name="Total 3 3 3 3 2 7" xfId="39138"/>
    <cellStyle name="Total 3 3 3 3 2 8" xfId="39139"/>
    <cellStyle name="Total 3 3 3 3 2 9" xfId="39140"/>
    <cellStyle name="Total 3 3 3 3 3" xfId="39141"/>
    <cellStyle name="Total 3 3 3 3 3 2" xfId="39142"/>
    <cellStyle name="Total 3 3 3 3 3 2 2" xfId="39143"/>
    <cellStyle name="Total 3 3 3 3 3 2 3" xfId="39144"/>
    <cellStyle name="Total 3 3 3 3 3 2 4" xfId="39145"/>
    <cellStyle name="Total 3 3 3 3 3 2 5" xfId="39146"/>
    <cellStyle name="Total 3 3 3 3 3 2 6" xfId="39147"/>
    <cellStyle name="Total 3 3 3 3 3 3" xfId="39148"/>
    <cellStyle name="Total 3 3 3 3 3 3 2" xfId="39149"/>
    <cellStyle name="Total 3 3 3 3 3 3 3" xfId="39150"/>
    <cellStyle name="Total 3 3 3 3 3 3 4" xfId="39151"/>
    <cellStyle name="Total 3 3 3 3 3 3 5" xfId="39152"/>
    <cellStyle name="Total 3 3 3 3 3 3 6" xfId="39153"/>
    <cellStyle name="Total 3 3 3 3 3 4" xfId="39154"/>
    <cellStyle name="Total 3 3 3 3 3 5" xfId="39155"/>
    <cellStyle name="Total 3 3 3 3 3 6" xfId="39156"/>
    <cellStyle name="Total 3 3 3 3 3 7" xfId="39157"/>
    <cellStyle name="Total 3 3 3 3 3 8" xfId="39158"/>
    <cellStyle name="Total 3 3 3 3 4" xfId="39159"/>
    <cellStyle name="Total 3 3 3 3 4 2" xfId="39160"/>
    <cellStyle name="Total 3 3 3 3 4 3" xfId="39161"/>
    <cellStyle name="Total 3 3 3 3 4 4" xfId="39162"/>
    <cellStyle name="Total 3 3 3 3 4 5" xfId="39163"/>
    <cellStyle name="Total 3 3 3 3 4 6" xfId="39164"/>
    <cellStyle name="Total 3 3 3 3 5" xfId="39165"/>
    <cellStyle name="Total 3 3 3 3 5 2" xfId="39166"/>
    <cellStyle name="Total 3 3 3 3 5 3" xfId="39167"/>
    <cellStyle name="Total 3 3 3 3 5 4" xfId="39168"/>
    <cellStyle name="Total 3 3 3 3 5 5" xfId="39169"/>
    <cellStyle name="Total 3 3 3 3 5 6" xfId="39170"/>
    <cellStyle name="Total 3 3 3 3 6" xfId="39171"/>
    <cellStyle name="Total 3 3 3 3 7" xfId="39172"/>
    <cellStyle name="Total 3 3 3 3 8" xfId="39173"/>
    <cellStyle name="Total 3 3 3 3 9" xfId="39174"/>
    <cellStyle name="Total 3 3 3 4" xfId="39175"/>
    <cellStyle name="Total 3 3 3 4 2" xfId="39176"/>
    <cellStyle name="Total 3 3 3 4 2 2" xfId="39177"/>
    <cellStyle name="Total 3 3 3 4 2 2 2" xfId="39178"/>
    <cellStyle name="Total 3 3 3 4 2 2 3" xfId="39179"/>
    <cellStyle name="Total 3 3 3 4 2 2 4" xfId="39180"/>
    <cellStyle name="Total 3 3 3 4 2 2 5" xfId="39181"/>
    <cellStyle name="Total 3 3 3 4 2 2 6" xfId="39182"/>
    <cellStyle name="Total 3 3 3 4 2 3" xfId="39183"/>
    <cellStyle name="Total 3 3 3 4 2 3 2" xfId="39184"/>
    <cellStyle name="Total 3 3 3 4 2 3 3" xfId="39185"/>
    <cellStyle name="Total 3 3 3 4 2 3 4" xfId="39186"/>
    <cellStyle name="Total 3 3 3 4 2 3 5" xfId="39187"/>
    <cellStyle name="Total 3 3 3 4 2 3 6" xfId="39188"/>
    <cellStyle name="Total 3 3 3 4 2 4" xfId="39189"/>
    <cellStyle name="Total 3 3 3 4 2 5" xfId="39190"/>
    <cellStyle name="Total 3 3 3 4 2 6" xfId="39191"/>
    <cellStyle name="Total 3 3 3 4 2 7" xfId="39192"/>
    <cellStyle name="Total 3 3 3 4 2 8" xfId="39193"/>
    <cellStyle name="Total 3 3 3 4 3" xfId="39194"/>
    <cellStyle name="Total 3 3 3 4 3 2" xfId="39195"/>
    <cellStyle name="Total 3 3 3 4 3 3" xfId="39196"/>
    <cellStyle name="Total 3 3 3 4 3 4" xfId="39197"/>
    <cellStyle name="Total 3 3 3 4 3 5" xfId="39198"/>
    <cellStyle name="Total 3 3 3 4 3 6" xfId="39199"/>
    <cellStyle name="Total 3 3 3 4 4" xfId="39200"/>
    <cellStyle name="Total 3 3 3 4 4 2" xfId="39201"/>
    <cellStyle name="Total 3 3 3 4 4 3" xfId="39202"/>
    <cellStyle name="Total 3 3 3 4 4 4" xfId="39203"/>
    <cellStyle name="Total 3 3 3 4 4 5" xfId="39204"/>
    <cellStyle name="Total 3 3 3 4 4 6" xfId="39205"/>
    <cellStyle name="Total 3 3 3 4 5" xfId="39206"/>
    <cellStyle name="Total 3 3 3 4 6" xfId="39207"/>
    <cellStyle name="Total 3 3 3 4 7" xfId="39208"/>
    <cellStyle name="Total 3 3 3 4 8" xfId="39209"/>
    <cellStyle name="Total 3 3 3 4 9" xfId="39210"/>
    <cellStyle name="Total 3 3 3 5" xfId="39211"/>
    <cellStyle name="Total 3 3 3 5 2" xfId="39212"/>
    <cellStyle name="Total 3 3 3 5 2 2" xfId="39213"/>
    <cellStyle name="Total 3 3 3 5 2 3" xfId="39214"/>
    <cellStyle name="Total 3 3 3 5 2 4" xfId="39215"/>
    <cellStyle name="Total 3 3 3 5 2 5" xfId="39216"/>
    <cellStyle name="Total 3 3 3 5 2 6" xfId="39217"/>
    <cellStyle name="Total 3 3 3 5 3" xfId="39218"/>
    <cellStyle name="Total 3 3 3 5 3 2" xfId="39219"/>
    <cellStyle name="Total 3 3 3 5 3 3" xfId="39220"/>
    <cellStyle name="Total 3 3 3 5 3 4" xfId="39221"/>
    <cellStyle name="Total 3 3 3 5 3 5" xfId="39222"/>
    <cellStyle name="Total 3 3 3 5 3 6" xfId="39223"/>
    <cellStyle name="Total 3 3 3 5 4" xfId="39224"/>
    <cellStyle name="Total 3 3 3 5 5" xfId="39225"/>
    <cellStyle name="Total 3 3 3 5 6" xfId="39226"/>
    <cellStyle name="Total 3 3 3 5 7" xfId="39227"/>
    <cellStyle name="Total 3 3 3 5 8" xfId="39228"/>
    <cellStyle name="Total 3 3 3 6" xfId="39229"/>
    <cellStyle name="Total 3 3 3 6 2" xfId="39230"/>
    <cellStyle name="Total 3 3 3 6 3" xfId="39231"/>
    <cellStyle name="Total 3 3 3 6 4" xfId="39232"/>
    <cellStyle name="Total 3 3 3 6 5" xfId="39233"/>
    <cellStyle name="Total 3 3 3 6 6" xfId="39234"/>
    <cellStyle name="Total 3 3 3 7" xfId="39235"/>
    <cellStyle name="Total 3 3 3 7 2" xfId="39236"/>
    <cellStyle name="Total 3 3 3 7 3" xfId="39237"/>
    <cellStyle name="Total 3 3 3 7 4" xfId="39238"/>
    <cellStyle name="Total 3 3 3 7 5" xfId="39239"/>
    <cellStyle name="Total 3 3 3 7 6" xfId="39240"/>
    <cellStyle name="Total 3 3 3 8" xfId="39241"/>
    <cellStyle name="Total 3 3 3 9" xfId="39242"/>
    <cellStyle name="Total 3 3 4" xfId="39243"/>
    <cellStyle name="Total 3 3 4 10" xfId="39244"/>
    <cellStyle name="Total 3 3 4 11" xfId="39245"/>
    <cellStyle name="Total 3 3 4 2" xfId="39246"/>
    <cellStyle name="Total 3 3 4 2 10" xfId="39247"/>
    <cellStyle name="Total 3 3 4 2 2" xfId="39248"/>
    <cellStyle name="Total 3 3 4 2 2 2" xfId="39249"/>
    <cellStyle name="Total 3 3 4 2 2 2 2" xfId="39250"/>
    <cellStyle name="Total 3 3 4 2 2 2 2 2" xfId="39251"/>
    <cellStyle name="Total 3 3 4 2 2 2 2 3" xfId="39252"/>
    <cellStyle name="Total 3 3 4 2 2 2 2 4" xfId="39253"/>
    <cellStyle name="Total 3 3 4 2 2 2 2 5" xfId="39254"/>
    <cellStyle name="Total 3 3 4 2 2 2 2 6" xfId="39255"/>
    <cellStyle name="Total 3 3 4 2 2 2 3" xfId="39256"/>
    <cellStyle name="Total 3 3 4 2 2 2 3 2" xfId="39257"/>
    <cellStyle name="Total 3 3 4 2 2 2 3 3" xfId="39258"/>
    <cellStyle name="Total 3 3 4 2 2 2 3 4" xfId="39259"/>
    <cellStyle name="Total 3 3 4 2 2 2 3 5" xfId="39260"/>
    <cellStyle name="Total 3 3 4 2 2 2 3 6" xfId="39261"/>
    <cellStyle name="Total 3 3 4 2 2 2 4" xfId="39262"/>
    <cellStyle name="Total 3 3 4 2 2 2 5" xfId="39263"/>
    <cellStyle name="Total 3 3 4 2 2 2 6" xfId="39264"/>
    <cellStyle name="Total 3 3 4 2 2 2 7" xfId="39265"/>
    <cellStyle name="Total 3 3 4 2 2 2 8" xfId="39266"/>
    <cellStyle name="Total 3 3 4 2 2 3" xfId="39267"/>
    <cellStyle name="Total 3 3 4 2 2 3 2" xfId="39268"/>
    <cellStyle name="Total 3 3 4 2 2 3 3" xfId="39269"/>
    <cellStyle name="Total 3 3 4 2 2 3 4" xfId="39270"/>
    <cellStyle name="Total 3 3 4 2 2 3 5" xfId="39271"/>
    <cellStyle name="Total 3 3 4 2 2 3 6" xfId="39272"/>
    <cellStyle name="Total 3 3 4 2 2 4" xfId="39273"/>
    <cellStyle name="Total 3 3 4 2 2 4 2" xfId="39274"/>
    <cellStyle name="Total 3 3 4 2 2 4 3" xfId="39275"/>
    <cellStyle name="Total 3 3 4 2 2 4 4" xfId="39276"/>
    <cellStyle name="Total 3 3 4 2 2 4 5" xfId="39277"/>
    <cellStyle name="Total 3 3 4 2 2 4 6" xfId="39278"/>
    <cellStyle name="Total 3 3 4 2 2 5" xfId="39279"/>
    <cellStyle name="Total 3 3 4 2 2 6" xfId="39280"/>
    <cellStyle name="Total 3 3 4 2 2 7" xfId="39281"/>
    <cellStyle name="Total 3 3 4 2 2 8" xfId="39282"/>
    <cellStyle name="Total 3 3 4 2 2 9" xfId="39283"/>
    <cellStyle name="Total 3 3 4 2 3" xfId="39284"/>
    <cellStyle name="Total 3 3 4 2 3 2" xfId="39285"/>
    <cellStyle name="Total 3 3 4 2 3 2 2" xfId="39286"/>
    <cellStyle name="Total 3 3 4 2 3 2 3" xfId="39287"/>
    <cellStyle name="Total 3 3 4 2 3 2 4" xfId="39288"/>
    <cellStyle name="Total 3 3 4 2 3 2 5" xfId="39289"/>
    <cellStyle name="Total 3 3 4 2 3 2 6" xfId="39290"/>
    <cellStyle name="Total 3 3 4 2 3 3" xfId="39291"/>
    <cellStyle name="Total 3 3 4 2 3 3 2" xfId="39292"/>
    <cellStyle name="Total 3 3 4 2 3 3 3" xfId="39293"/>
    <cellStyle name="Total 3 3 4 2 3 3 4" xfId="39294"/>
    <cellStyle name="Total 3 3 4 2 3 3 5" xfId="39295"/>
    <cellStyle name="Total 3 3 4 2 3 3 6" xfId="39296"/>
    <cellStyle name="Total 3 3 4 2 3 4" xfId="39297"/>
    <cellStyle name="Total 3 3 4 2 3 5" xfId="39298"/>
    <cellStyle name="Total 3 3 4 2 3 6" xfId="39299"/>
    <cellStyle name="Total 3 3 4 2 3 7" xfId="39300"/>
    <cellStyle name="Total 3 3 4 2 3 8" xfId="39301"/>
    <cellStyle name="Total 3 3 4 2 4" xfId="39302"/>
    <cellStyle name="Total 3 3 4 2 4 2" xfId="39303"/>
    <cellStyle name="Total 3 3 4 2 4 3" xfId="39304"/>
    <cellStyle name="Total 3 3 4 2 4 4" xfId="39305"/>
    <cellStyle name="Total 3 3 4 2 4 5" xfId="39306"/>
    <cellStyle name="Total 3 3 4 2 4 6" xfId="39307"/>
    <cellStyle name="Total 3 3 4 2 5" xfId="39308"/>
    <cellStyle name="Total 3 3 4 2 5 2" xfId="39309"/>
    <cellStyle name="Total 3 3 4 2 5 3" xfId="39310"/>
    <cellStyle name="Total 3 3 4 2 5 4" xfId="39311"/>
    <cellStyle name="Total 3 3 4 2 5 5" xfId="39312"/>
    <cellStyle name="Total 3 3 4 2 5 6" xfId="39313"/>
    <cellStyle name="Total 3 3 4 2 6" xfId="39314"/>
    <cellStyle name="Total 3 3 4 2 7" xfId="39315"/>
    <cellStyle name="Total 3 3 4 2 8" xfId="39316"/>
    <cellStyle name="Total 3 3 4 2 9" xfId="39317"/>
    <cellStyle name="Total 3 3 4 3" xfId="39318"/>
    <cellStyle name="Total 3 3 4 3 2" xfId="39319"/>
    <cellStyle name="Total 3 3 4 3 2 2" xfId="39320"/>
    <cellStyle name="Total 3 3 4 3 2 2 2" xfId="39321"/>
    <cellStyle name="Total 3 3 4 3 2 2 3" xfId="39322"/>
    <cellStyle name="Total 3 3 4 3 2 2 4" xfId="39323"/>
    <cellStyle name="Total 3 3 4 3 2 2 5" xfId="39324"/>
    <cellStyle name="Total 3 3 4 3 2 2 6" xfId="39325"/>
    <cellStyle name="Total 3 3 4 3 2 3" xfId="39326"/>
    <cellStyle name="Total 3 3 4 3 2 3 2" xfId="39327"/>
    <cellStyle name="Total 3 3 4 3 2 3 3" xfId="39328"/>
    <cellStyle name="Total 3 3 4 3 2 3 4" xfId="39329"/>
    <cellStyle name="Total 3 3 4 3 2 3 5" xfId="39330"/>
    <cellStyle name="Total 3 3 4 3 2 3 6" xfId="39331"/>
    <cellStyle name="Total 3 3 4 3 2 4" xfId="39332"/>
    <cellStyle name="Total 3 3 4 3 2 5" xfId="39333"/>
    <cellStyle name="Total 3 3 4 3 2 6" xfId="39334"/>
    <cellStyle name="Total 3 3 4 3 2 7" xfId="39335"/>
    <cellStyle name="Total 3 3 4 3 2 8" xfId="39336"/>
    <cellStyle name="Total 3 3 4 3 3" xfId="39337"/>
    <cellStyle name="Total 3 3 4 3 3 2" xfId="39338"/>
    <cellStyle name="Total 3 3 4 3 3 3" xfId="39339"/>
    <cellStyle name="Total 3 3 4 3 3 4" xfId="39340"/>
    <cellStyle name="Total 3 3 4 3 3 5" xfId="39341"/>
    <cellStyle name="Total 3 3 4 3 3 6" xfId="39342"/>
    <cellStyle name="Total 3 3 4 3 4" xfId="39343"/>
    <cellStyle name="Total 3 3 4 3 4 2" xfId="39344"/>
    <cellStyle name="Total 3 3 4 3 4 3" xfId="39345"/>
    <cellStyle name="Total 3 3 4 3 4 4" xfId="39346"/>
    <cellStyle name="Total 3 3 4 3 4 5" xfId="39347"/>
    <cellStyle name="Total 3 3 4 3 4 6" xfId="39348"/>
    <cellStyle name="Total 3 3 4 3 5" xfId="39349"/>
    <cellStyle name="Total 3 3 4 3 6" xfId="39350"/>
    <cellStyle name="Total 3 3 4 3 7" xfId="39351"/>
    <cellStyle name="Total 3 3 4 3 8" xfId="39352"/>
    <cellStyle name="Total 3 3 4 3 9" xfId="39353"/>
    <cellStyle name="Total 3 3 4 4" xfId="39354"/>
    <cellStyle name="Total 3 3 4 4 2" xfId="39355"/>
    <cellStyle name="Total 3 3 4 4 2 2" xfId="39356"/>
    <cellStyle name="Total 3 3 4 4 2 3" xfId="39357"/>
    <cellStyle name="Total 3 3 4 4 2 4" xfId="39358"/>
    <cellStyle name="Total 3 3 4 4 2 5" xfId="39359"/>
    <cellStyle name="Total 3 3 4 4 2 6" xfId="39360"/>
    <cellStyle name="Total 3 3 4 4 3" xfId="39361"/>
    <cellStyle name="Total 3 3 4 4 3 2" xfId="39362"/>
    <cellStyle name="Total 3 3 4 4 3 3" xfId="39363"/>
    <cellStyle name="Total 3 3 4 4 3 4" xfId="39364"/>
    <cellStyle name="Total 3 3 4 4 3 5" xfId="39365"/>
    <cellStyle name="Total 3 3 4 4 3 6" xfId="39366"/>
    <cellStyle name="Total 3 3 4 4 4" xfId="39367"/>
    <cellStyle name="Total 3 3 4 4 5" xfId="39368"/>
    <cellStyle name="Total 3 3 4 4 6" xfId="39369"/>
    <cellStyle name="Total 3 3 4 4 7" xfId="39370"/>
    <cellStyle name="Total 3 3 4 4 8" xfId="39371"/>
    <cellStyle name="Total 3 3 4 5" xfId="39372"/>
    <cellStyle name="Total 3 3 4 5 2" xfId="39373"/>
    <cellStyle name="Total 3 3 4 5 3" xfId="39374"/>
    <cellStyle name="Total 3 3 4 5 4" xfId="39375"/>
    <cellStyle name="Total 3 3 4 5 5" xfId="39376"/>
    <cellStyle name="Total 3 3 4 5 6" xfId="39377"/>
    <cellStyle name="Total 3 3 4 6" xfId="39378"/>
    <cellStyle name="Total 3 3 4 6 2" xfId="39379"/>
    <cellStyle name="Total 3 3 4 6 3" xfId="39380"/>
    <cellStyle name="Total 3 3 4 6 4" xfId="39381"/>
    <cellStyle name="Total 3 3 4 6 5" xfId="39382"/>
    <cellStyle name="Total 3 3 4 6 6" xfId="39383"/>
    <cellStyle name="Total 3 3 4 7" xfId="39384"/>
    <cellStyle name="Total 3 3 4 8" xfId="39385"/>
    <cellStyle name="Total 3 3 4 9" xfId="39386"/>
    <cellStyle name="Total 3 3 5" xfId="39387"/>
    <cellStyle name="Total 3 3 5 10" xfId="39388"/>
    <cellStyle name="Total 3 3 5 2" xfId="39389"/>
    <cellStyle name="Total 3 3 5 2 2" xfId="39390"/>
    <cellStyle name="Total 3 3 5 2 2 2" xfId="39391"/>
    <cellStyle name="Total 3 3 5 2 2 2 2" xfId="39392"/>
    <cellStyle name="Total 3 3 5 2 2 2 3" xfId="39393"/>
    <cellStyle name="Total 3 3 5 2 2 2 4" xfId="39394"/>
    <cellStyle name="Total 3 3 5 2 2 2 5" xfId="39395"/>
    <cellStyle name="Total 3 3 5 2 2 2 6" xfId="39396"/>
    <cellStyle name="Total 3 3 5 2 2 3" xfId="39397"/>
    <cellStyle name="Total 3 3 5 2 2 3 2" xfId="39398"/>
    <cellStyle name="Total 3 3 5 2 2 3 3" xfId="39399"/>
    <cellStyle name="Total 3 3 5 2 2 3 4" xfId="39400"/>
    <cellStyle name="Total 3 3 5 2 2 3 5" xfId="39401"/>
    <cellStyle name="Total 3 3 5 2 2 3 6" xfId="39402"/>
    <cellStyle name="Total 3 3 5 2 2 4" xfId="39403"/>
    <cellStyle name="Total 3 3 5 2 2 5" xfId="39404"/>
    <cellStyle name="Total 3 3 5 2 2 6" xfId="39405"/>
    <cellStyle name="Total 3 3 5 2 2 7" xfId="39406"/>
    <cellStyle name="Total 3 3 5 2 2 8" xfId="39407"/>
    <cellStyle name="Total 3 3 5 2 3" xfId="39408"/>
    <cellStyle name="Total 3 3 5 2 3 2" xfId="39409"/>
    <cellStyle name="Total 3 3 5 2 3 3" xfId="39410"/>
    <cellStyle name="Total 3 3 5 2 3 4" xfId="39411"/>
    <cellStyle name="Total 3 3 5 2 3 5" xfId="39412"/>
    <cellStyle name="Total 3 3 5 2 3 6" xfId="39413"/>
    <cellStyle name="Total 3 3 5 2 4" xfId="39414"/>
    <cellStyle name="Total 3 3 5 2 4 2" xfId="39415"/>
    <cellStyle name="Total 3 3 5 2 4 3" xfId="39416"/>
    <cellStyle name="Total 3 3 5 2 4 4" xfId="39417"/>
    <cellStyle name="Total 3 3 5 2 4 5" xfId="39418"/>
    <cellStyle name="Total 3 3 5 2 4 6" xfId="39419"/>
    <cellStyle name="Total 3 3 5 2 5" xfId="39420"/>
    <cellStyle name="Total 3 3 5 2 6" xfId="39421"/>
    <cellStyle name="Total 3 3 5 2 7" xfId="39422"/>
    <cellStyle name="Total 3 3 5 2 8" xfId="39423"/>
    <cellStyle name="Total 3 3 5 2 9" xfId="39424"/>
    <cellStyle name="Total 3 3 5 3" xfId="39425"/>
    <cellStyle name="Total 3 3 5 3 2" xfId="39426"/>
    <cellStyle name="Total 3 3 5 3 2 2" xfId="39427"/>
    <cellStyle name="Total 3 3 5 3 2 3" xfId="39428"/>
    <cellStyle name="Total 3 3 5 3 2 4" xfId="39429"/>
    <cellStyle name="Total 3 3 5 3 2 5" xfId="39430"/>
    <cellStyle name="Total 3 3 5 3 2 6" xfId="39431"/>
    <cellStyle name="Total 3 3 5 3 3" xfId="39432"/>
    <cellStyle name="Total 3 3 5 3 3 2" xfId="39433"/>
    <cellStyle name="Total 3 3 5 3 3 3" xfId="39434"/>
    <cellStyle name="Total 3 3 5 3 3 4" xfId="39435"/>
    <cellStyle name="Total 3 3 5 3 3 5" xfId="39436"/>
    <cellStyle name="Total 3 3 5 3 3 6" xfId="39437"/>
    <cellStyle name="Total 3 3 5 3 4" xfId="39438"/>
    <cellStyle name="Total 3 3 5 3 5" xfId="39439"/>
    <cellStyle name="Total 3 3 5 3 6" xfId="39440"/>
    <cellStyle name="Total 3 3 5 3 7" xfId="39441"/>
    <cellStyle name="Total 3 3 5 3 8" xfId="39442"/>
    <cellStyle name="Total 3 3 5 4" xfId="39443"/>
    <cellStyle name="Total 3 3 5 4 2" xfId="39444"/>
    <cellStyle name="Total 3 3 5 4 3" xfId="39445"/>
    <cellStyle name="Total 3 3 5 4 4" xfId="39446"/>
    <cellStyle name="Total 3 3 5 4 5" xfId="39447"/>
    <cellStyle name="Total 3 3 5 4 6" xfId="39448"/>
    <cellStyle name="Total 3 3 5 5" xfId="39449"/>
    <cellStyle name="Total 3 3 5 5 2" xfId="39450"/>
    <cellStyle name="Total 3 3 5 5 3" xfId="39451"/>
    <cellStyle name="Total 3 3 5 5 4" xfId="39452"/>
    <cellStyle name="Total 3 3 5 5 5" xfId="39453"/>
    <cellStyle name="Total 3 3 5 5 6" xfId="39454"/>
    <cellStyle name="Total 3 3 5 6" xfId="39455"/>
    <cellStyle name="Total 3 3 5 7" xfId="39456"/>
    <cellStyle name="Total 3 3 5 8" xfId="39457"/>
    <cellStyle name="Total 3 3 5 9" xfId="39458"/>
    <cellStyle name="Total 3 3 6" xfId="39459"/>
    <cellStyle name="Total 3 3 6 2" xfId="39460"/>
    <cellStyle name="Total 3 3 6 2 2" xfId="39461"/>
    <cellStyle name="Total 3 3 6 2 2 2" xfId="39462"/>
    <cellStyle name="Total 3 3 6 2 2 3" xfId="39463"/>
    <cellStyle name="Total 3 3 6 2 2 4" xfId="39464"/>
    <cellStyle name="Total 3 3 6 2 2 5" xfId="39465"/>
    <cellStyle name="Total 3 3 6 2 2 6" xfId="39466"/>
    <cellStyle name="Total 3 3 6 2 3" xfId="39467"/>
    <cellStyle name="Total 3 3 6 2 3 2" xfId="39468"/>
    <cellStyle name="Total 3 3 6 2 3 3" xfId="39469"/>
    <cellStyle name="Total 3 3 6 2 3 4" xfId="39470"/>
    <cellStyle name="Total 3 3 6 2 3 5" xfId="39471"/>
    <cellStyle name="Total 3 3 6 2 3 6" xfId="39472"/>
    <cellStyle name="Total 3 3 6 2 4" xfId="39473"/>
    <cellStyle name="Total 3 3 6 2 5" xfId="39474"/>
    <cellStyle name="Total 3 3 6 2 6" xfId="39475"/>
    <cellStyle name="Total 3 3 6 2 7" xfId="39476"/>
    <cellStyle name="Total 3 3 6 2 8" xfId="39477"/>
    <cellStyle name="Total 3 3 6 3" xfId="39478"/>
    <cellStyle name="Total 3 3 6 3 2" xfId="39479"/>
    <cellStyle name="Total 3 3 6 3 3" xfId="39480"/>
    <cellStyle name="Total 3 3 6 3 4" xfId="39481"/>
    <cellStyle name="Total 3 3 6 3 5" xfId="39482"/>
    <cellStyle name="Total 3 3 6 3 6" xfId="39483"/>
    <cellStyle name="Total 3 3 6 4" xfId="39484"/>
    <cellStyle name="Total 3 3 6 4 2" xfId="39485"/>
    <cellStyle name="Total 3 3 6 4 3" xfId="39486"/>
    <cellStyle name="Total 3 3 6 4 4" xfId="39487"/>
    <cellStyle name="Total 3 3 6 4 5" xfId="39488"/>
    <cellStyle name="Total 3 3 6 4 6" xfId="39489"/>
    <cellStyle name="Total 3 3 6 5" xfId="39490"/>
    <cellStyle name="Total 3 3 6 6" xfId="39491"/>
    <cellStyle name="Total 3 3 6 7" xfId="39492"/>
    <cellStyle name="Total 3 3 6 8" xfId="39493"/>
    <cellStyle name="Total 3 3 6 9" xfId="39494"/>
    <cellStyle name="Total 3 3 7" xfId="39495"/>
    <cellStyle name="Total 3 3 7 2" xfId="39496"/>
    <cellStyle name="Total 3 3 7 2 2" xfId="39497"/>
    <cellStyle name="Total 3 3 7 2 3" xfId="39498"/>
    <cellStyle name="Total 3 3 7 2 4" xfId="39499"/>
    <cellStyle name="Total 3 3 7 2 5" xfId="39500"/>
    <cellStyle name="Total 3 3 7 2 6" xfId="39501"/>
    <cellStyle name="Total 3 3 7 3" xfId="39502"/>
    <cellStyle name="Total 3 3 7 3 2" xfId="39503"/>
    <cellStyle name="Total 3 3 7 3 3" xfId="39504"/>
    <cellStyle name="Total 3 3 7 3 4" xfId="39505"/>
    <cellStyle name="Total 3 3 7 3 5" xfId="39506"/>
    <cellStyle name="Total 3 3 7 3 6" xfId="39507"/>
    <cellStyle name="Total 3 3 7 4" xfId="39508"/>
    <cellStyle name="Total 3 3 7 5" xfId="39509"/>
    <cellStyle name="Total 3 3 7 6" xfId="39510"/>
    <cellStyle name="Total 3 3 7 7" xfId="39511"/>
    <cellStyle name="Total 3 3 7 8" xfId="39512"/>
    <cellStyle name="Total 3 3 8" xfId="39513"/>
    <cellStyle name="Total 3 3 8 2" xfId="39514"/>
    <cellStyle name="Total 3 3 8 3" xfId="39515"/>
    <cellStyle name="Total 3 3 8 4" xfId="39516"/>
    <cellStyle name="Total 3 3 8 5" xfId="39517"/>
    <cellStyle name="Total 3 3 8 6" xfId="39518"/>
    <cellStyle name="Total 3 3 9" xfId="39519"/>
    <cellStyle name="Total 3 3 9 2" xfId="39520"/>
    <cellStyle name="Total 3 3 9 3" xfId="39521"/>
    <cellStyle name="Total 3 3 9 4" xfId="39522"/>
    <cellStyle name="Total 3 3 9 5" xfId="39523"/>
    <cellStyle name="Total 3 3 9 6" xfId="39524"/>
    <cellStyle name="Total 3 4" xfId="39525"/>
    <cellStyle name="Total 3 4 10" xfId="39526"/>
    <cellStyle name="Total 3 4 2" xfId="39527"/>
    <cellStyle name="Total 3 4 2 2" xfId="39528"/>
    <cellStyle name="Total 3 4 2 2 2" xfId="39529"/>
    <cellStyle name="Total 3 4 2 2 2 2" xfId="39530"/>
    <cellStyle name="Total 3 4 2 2 2 3" xfId="39531"/>
    <cellStyle name="Total 3 4 2 2 2 4" xfId="39532"/>
    <cellStyle name="Total 3 4 2 2 2 5" xfId="39533"/>
    <cellStyle name="Total 3 4 2 2 2 6" xfId="39534"/>
    <cellStyle name="Total 3 4 2 2 3" xfId="39535"/>
    <cellStyle name="Total 3 4 2 2 3 2" xfId="39536"/>
    <cellStyle name="Total 3 4 2 2 3 3" xfId="39537"/>
    <cellStyle name="Total 3 4 2 2 3 4" xfId="39538"/>
    <cellStyle name="Total 3 4 2 2 3 5" xfId="39539"/>
    <cellStyle name="Total 3 4 2 2 3 6" xfId="39540"/>
    <cellStyle name="Total 3 4 2 2 4" xfId="39541"/>
    <cellStyle name="Total 3 4 2 2 5" xfId="39542"/>
    <cellStyle name="Total 3 4 2 2 6" xfId="39543"/>
    <cellStyle name="Total 3 4 2 2 7" xfId="39544"/>
    <cellStyle name="Total 3 4 2 2 8" xfId="39545"/>
    <cellStyle name="Total 3 4 2 3" xfId="39546"/>
    <cellStyle name="Total 3 4 2 3 2" xfId="39547"/>
    <cellStyle name="Total 3 4 2 3 3" xfId="39548"/>
    <cellStyle name="Total 3 4 2 3 4" xfId="39549"/>
    <cellStyle name="Total 3 4 2 3 5" xfId="39550"/>
    <cellStyle name="Total 3 4 2 3 6" xfId="39551"/>
    <cellStyle name="Total 3 4 2 4" xfId="39552"/>
    <cellStyle name="Total 3 4 2 4 2" xfId="39553"/>
    <cellStyle name="Total 3 4 2 4 3" xfId="39554"/>
    <cellStyle name="Total 3 4 2 4 4" xfId="39555"/>
    <cellStyle name="Total 3 4 2 4 5" xfId="39556"/>
    <cellStyle name="Total 3 4 2 4 6" xfId="39557"/>
    <cellStyle name="Total 3 4 2 5" xfId="39558"/>
    <cellStyle name="Total 3 4 2 6" xfId="39559"/>
    <cellStyle name="Total 3 4 2 7" xfId="39560"/>
    <cellStyle name="Total 3 4 2 8" xfId="39561"/>
    <cellStyle name="Total 3 4 2 9" xfId="39562"/>
    <cellStyle name="Total 3 4 3" xfId="39563"/>
    <cellStyle name="Total 3 4 3 2" xfId="39564"/>
    <cellStyle name="Total 3 4 3 2 2" xfId="39565"/>
    <cellStyle name="Total 3 4 3 2 3" xfId="39566"/>
    <cellStyle name="Total 3 4 3 2 4" xfId="39567"/>
    <cellStyle name="Total 3 4 3 2 5" xfId="39568"/>
    <cellStyle name="Total 3 4 3 2 6" xfId="39569"/>
    <cellStyle name="Total 3 4 3 3" xfId="39570"/>
    <cellStyle name="Total 3 4 3 3 2" xfId="39571"/>
    <cellStyle name="Total 3 4 3 3 3" xfId="39572"/>
    <cellStyle name="Total 3 4 3 3 4" xfId="39573"/>
    <cellStyle name="Total 3 4 3 3 5" xfId="39574"/>
    <cellStyle name="Total 3 4 3 3 6" xfId="39575"/>
    <cellStyle name="Total 3 4 3 4" xfId="39576"/>
    <cellStyle name="Total 3 4 3 5" xfId="39577"/>
    <cellStyle name="Total 3 4 3 6" xfId="39578"/>
    <cellStyle name="Total 3 4 3 7" xfId="39579"/>
    <cellStyle name="Total 3 4 3 8" xfId="39580"/>
    <cellStyle name="Total 3 4 4" xfId="39581"/>
    <cellStyle name="Total 3 4 4 2" xfId="39582"/>
    <cellStyle name="Total 3 4 4 3" xfId="39583"/>
    <cellStyle name="Total 3 4 4 4" xfId="39584"/>
    <cellStyle name="Total 3 4 4 5" xfId="39585"/>
    <cellStyle name="Total 3 4 4 6" xfId="39586"/>
    <cellStyle name="Total 3 4 5" xfId="39587"/>
    <cellStyle name="Total 3 4 5 2" xfId="39588"/>
    <cellStyle name="Total 3 4 5 3" xfId="39589"/>
    <cellStyle name="Total 3 4 5 4" xfId="39590"/>
    <cellStyle name="Total 3 4 5 5" xfId="39591"/>
    <cellStyle name="Total 3 4 5 6" xfId="39592"/>
    <cellStyle name="Total 3 4 6" xfId="39593"/>
    <cellStyle name="Total 3 4 7" xfId="39594"/>
    <cellStyle name="Total 3 4 8" xfId="39595"/>
    <cellStyle name="Total 3 4 9" xfId="39596"/>
    <cellStyle name="Total 3 5" xfId="39597"/>
    <cellStyle name="Total 3 5 2" xfId="39598"/>
    <cellStyle name="Total 3 5 2 2" xfId="39599"/>
    <cellStyle name="Total 3 5 2 2 2" xfId="39600"/>
    <cellStyle name="Total 3 5 2 2 3" xfId="39601"/>
    <cellStyle name="Total 3 5 2 2 4" xfId="39602"/>
    <cellStyle name="Total 3 5 2 2 5" xfId="39603"/>
    <cellStyle name="Total 3 5 2 2 6" xfId="39604"/>
    <cellStyle name="Total 3 5 2 3" xfId="39605"/>
    <cellStyle name="Total 3 5 2 3 2" xfId="39606"/>
    <cellStyle name="Total 3 5 2 3 3" xfId="39607"/>
    <cellStyle name="Total 3 5 2 3 4" xfId="39608"/>
    <cellStyle name="Total 3 5 2 3 5" xfId="39609"/>
    <cellStyle name="Total 3 5 2 3 6" xfId="39610"/>
    <cellStyle name="Total 3 5 2 4" xfId="39611"/>
    <cellStyle name="Total 3 5 2 5" xfId="39612"/>
    <cellStyle name="Total 3 5 2 6" xfId="39613"/>
    <cellStyle name="Total 3 5 2 7" xfId="39614"/>
    <cellStyle name="Total 3 5 2 8" xfId="39615"/>
    <cellStyle name="Total 3 5 3" xfId="39616"/>
    <cellStyle name="Total 3 5 3 2" xfId="39617"/>
    <cellStyle name="Total 3 5 3 3" xfId="39618"/>
    <cellStyle name="Total 3 5 3 4" xfId="39619"/>
    <cellStyle name="Total 3 5 3 5" xfId="39620"/>
    <cellStyle name="Total 3 5 3 6" xfId="39621"/>
    <cellStyle name="Total 3 5 4" xfId="39622"/>
    <cellStyle name="Total 3 5 4 2" xfId="39623"/>
    <cellStyle name="Total 3 5 4 3" xfId="39624"/>
    <cellStyle name="Total 3 5 4 4" xfId="39625"/>
    <cellStyle name="Total 3 5 4 5" xfId="39626"/>
    <cellStyle name="Total 3 5 4 6" xfId="39627"/>
    <cellStyle name="Total 3 5 5" xfId="39628"/>
    <cellStyle name="Total 3 5 6" xfId="39629"/>
    <cellStyle name="Total 3 5 7" xfId="39630"/>
    <cellStyle name="Total 3 5 8" xfId="39631"/>
    <cellStyle name="Total 3 5 9" xfId="39632"/>
    <cellStyle name="Total 3 6" xfId="39633"/>
    <cellStyle name="Total 3 6 2" xfId="39634"/>
    <cellStyle name="Total 3 6 3" xfId="39635"/>
    <cellStyle name="Total 3 6 4" xfId="39636"/>
    <cellStyle name="Total 3 6 5" xfId="39637"/>
    <cellStyle name="Total 3 6 6" xfId="39638"/>
    <cellStyle name="Total 4" xfId="39639"/>
    <cellStyle name="Total 4 10" xfId="39640"/>
    <cellStyle name="Total 4 11" xfId="39641"/>
    <cellStyle name="Total 4 12" xfId="39642"/>
    <cellStyle name="Total 4 13" xfId="39643"/>
    <cellStyle name="Total 4 14" xfId="39644"/>
    <cellStyle name="Total 4 2" xfId="39645"/>
    <cellStyle name="Total 4 2 10" xfId="39646"/>
    <cellStyle name="Total 4 2 11" xfId="39647"/>
    <cellStyle name="Total 4 2 12" xfId="39648"/>
    <cellStyle name="Total 4 2 13" xfId="39649"/>
    <cellStyle name="Total 4 2 2" xfId="39650"/>
    <cellStyle name="Total 4 2 2 10" xfId="39651"/>
    <cellStyle name="Total 4 2 2 11" xfId="39652"/>
    <cellStyle name="Total 4 2 2 12" xfId="39653"/>
    <cellStyle name="Total 4 2 2 2" xfId="39654"/>
    <cellStyle name="Total 4 2 2 2 10" xfId="39655"/>
    <cellStyle name="Total 4 2 2 2 11" xfId="39656"/>
    <cellStyle name="Total 4 2 2 2 2" xfId="39657"/>
    <cellStyle name="Total 4 2 2 2 2 10" xfId="39658"/>
    <cellStyle name="Total 4 2 2 2 2 2" xfId="39659"/>
    <cellStyle name="Total 4 2 2 2 2 2 2" xfId="39660"/>
    <cellStyle name="Total 4 2 2 2 2 2 2 2" xfId="39661"/>
    <cellStyle name="Total 4 2 2 2 2 2 2 2 2" xfId="39662"/>
    <cellStyle name="Total 4 2 2 2 2 2 2 2 3" xfId="39663"/>
    <cellStyle name="Total 4 2 2 2 2 2 2 2 4" xfId="39664"/>
    <cellStyle name="Total 4 2 2 2 2 2 2 2 5" xfId="39665"/>
    <cellStyle name="Total 4 2 2 2 2 2 2 2 6" xfId="39666"/>
    <cellStyle name="Total 4 2 2 2 2 2 2 3" xfId="39667"/>
    <cellStyle name="Total 4 2 2 2 2 2 2 3 2" xfId="39668"/>
    <cellStyle name="Total 4 2 2 2 2 2 2 3 3" xfId="39669"/>
    <cellStyle name="Total 4 2 2 2 2 2 2 3 4" xfId="39670"/>
    <cellStyle name="Total 4 2 2 2 2 2 2 3 5" xfId="39671"/>
    <cellStyle name="Total 4 2 2 2 2 2 2 3 6" xfId="39672"/>
    <cellStyle name="Total 4 2 2 2 2 2 2 4" xfId="39673"/>
    <cellStyle name="Total 4 2 2 2 2 2 2 5" xfId="39674"/>
    <cellStyle name="Total 4 2 2 2 2 2 2 6" xfId="39675"/>
    <cellStyle name="Total 4 2 2 2 2 2 2 7" xfId="39676"/>
    <cellStyle name="Total 4 2 2 2 2 2 2 8" xfId="39677"/>
    <cellStyle name="Total 4 2 2 2 2 2 3" xfId="39678"/>
    <cellStyle name="Total 4 2 2 2 2 2 3 2" xfId="39679"/>
    <cellStyle name="Total 4 2 2 2 2 2 3 3" xfId="39680"/>
    <cellStyle name="Total 4 2 2 2 2 2 3 4" xfId="39681"/>
    <cellStyle name="Total 4 2 2 2 2 2 3 5" xfId="39682"/>
    <cellStyle name="Total 4 2 2 2 2 2 3 6" xfId="39683"/>
    <cellStyle name="Total 4 2 2 2 2 2 4" xfId="39684"/>
    <cellStyle name="Total 4 2 2 2 2 2 4 2" xfId="39685"/>
    <cellStyle name="Total 4 2 2 2 2 2 4 3" xfId="39686"/>
    <cellStyle name="Total 4 2 2 2 2 2 4 4" xfId="39687"/>
    <cellStyle name="Total 4 2 2 2 2 2 4 5" xfId="39688"/>
    <cellStyle name="Total 4 2 2 2 2 2 4 6" xfId="39689"/>
    <cellStyle name="Total 4 2 2 2 2 2 5" xfId="39690"/>
    <cellStyle name="Total 4 2 2 2 2 2 6" xfId="39691"/>
    <cellStyle name="Total 4 2 2 2 2 2 7" xfId="39692"/>
    <cellStyle name="Total 4 2 2 2 2 2 8" xfId="39693"/>
    <cellStyle name="Total 4 2 2 2 2 2 9" xfId="39694"/>
    <cellStyle name="Total 4 2 2 2 2 3" xfId="39695"/>
    <cellStyle name="Total 4 2 2 2 2 3 2" xfId="39696"/>
    <cellStyle name="Total 4 2 2 2 2 3 2 2" xfId="39697"/>
    <cellStyle name="Total 4 2 2 2 2 3 2 3" xfId="39698"/>
    <cellStyle name="Total 4 2 2 2 2 3 2 4" xfId="39699"/>
    <cellStyle name="Total 4 2 2 2 2 3 2 5" xfId="39700"/>
    <cellStyle name="Total 4 2 2 2 2 3 2 6" xfId="39701"/>
    <cellStyle name="Total 4 2 2 2 2 3 3" xfId="39702"/>
    <cellStyle name="Total 4 2 2 2 2 3 3 2" xfId="39703"/>
    <cellStyle name="Total 4 2 2 2 2 3 3 3" xfId="39704"/>
    <cellStyle name="Total 4 2 2 2 2 3 3 4" xfId="39705"/>
    <cellStyle name="Total 4 2 2 2 2 3 3 5" xfId="39706"/>
    <cellStyle name="Total 4 2 2 2 2 3 3 6" xfId="39707"/>
    <cellStyle name="Total 4 2 2 2 2 3 4" xfId="39708"/>
    <cellStyle name="Total 4 2 2 2 2 3 5" xfId="39709"/>
    <cellStyle name="Total 4 2 2 2 2 3 6" xfId="39710"/>
    <cellStyle name="Total 4 2 2 2 2 3 7" xfId="39711"/>
    <cellStyle name="Total 4 2 2 2 2 3 8" xfId="39712"/>
    <cellStyle name="Total 4 2 2 2 2 4" xfId="39713"/>
    <cellStyle name="Total 4 2 2 2 2 4 2" xfId="39714"/>
    <cellStyle name="Total 4 2 2 2 2 4 3" xfId="39715"/>
    <cellStyle name="Total 4 2 2 2 2 4 4" xfId="39716"/>
    <cellStyle name="Total 4 2 2 2 2 4 5" xfId="39717"/>
    <cellStyle name="Total 4 2 2 2 2 4 6" xfId="39718"/>
    <cellStyle name="Total 4 2 2 2 2 5" xfId="39719"/>
    <cellStyle name="Total 4 2 2 2 2 5 2" xfId="39720"/>
    <cellStyle name="Total 4 2 2 2 2 5 3" xfId="39721"/>
    <cellStyle name="Total 4 2 2 2 2 5 4" xfId="39722"/>
    <cellStyle name="Total 4 2 2 2 2 5 5" xfId="39723"/>
    <cellStyle name="Total 4 2 2 2 2 5 6" xfId="39724"/>
    <cellStyle name="Total 4 2 2 2 2 6" xfId="39725"/>
    <cellStyle name="Total 4 2 2 2 2 7" xfId="39726"/>
    <cellStyle name="Total 4 2 2 2 2 8" xfId="39727"/>
    <cellStyle name="Total 4 2 2 2 2 9" xfId="39728"/>
    <cellStyle name="Total 4 2 2 2 3" xfId="39729"/>
    <cellStyle name="Total 4 2 2 2 3 2" xfId="39730"/>
    <cellStyle name="Total 4 2 2 2 3 2 2" xfId="39731"/>
    <cellStyle name="Total 4 2 2 2 3 2 2 2" xfId="39732"/>
    <cellStyle name="Total 4 2 2 2 3 2 2 3" xfId="39733"/>
    <cellStyle name="Total 4 2 2 2 3 2 2 4" xfId="39734"/>
    <cellStyle name="Total 4 2 2 2 3 2 2 5" xfId="39735"/>
    <cellStyle name="Total 4 2 2 2 3 2 2 6" xfId="39736"/>
    <cellStyle name="Total 4 2 2 2 3 2 3" xfId="39737"/>
    <cellStyle name="Total 4 2 2 2 3 2 3 2" xfId="39738"/>
    <cellStyle name="Total 4 2 2 2 3 2 3 3" xfId="39739"/>
    <cellStyle name="Total 4 2 2 2 3 2 3 4" xfId="39740"/>
    <cellStyle name="Total 4 2 2 2 3 2 3 5" xfId="39741"/>
    <cellStyle name="Total 4 2 2 2 3 2 3 6" xfId="39742"/>
    <cellStyle name="Total 4 2 2 2 3 2 4" xfId="39743"/>
    <cellStyle name="Total 4 2 2 2 3 2 5" xfId="39744"/>
    <cellStyle name="Total 4 2 2 2 3 2 6" xfId="39745"/>
    <cellStyle name="Total 4 2 2 2 3 2 7" xfId="39746"/>
    <cellStyle name="Total 4 2 2 2 3 2 8" xfId="39747"/>
    <cellStyle name="Total 4 2 2 2 3 3" xfId="39748"/>
    <cellStyle name="Total 4 2 2 2 3 3 2" xfId="39749"/>
    <cellStyle name="Total 4 2 2 2 3 3 3" xfId="39750"/>
    <cellStyle name="Total 4 2 2 2 3 3 4" xfId="39751"/>
    <cellStyle name="Total 4 2 2 2 3 3 5" xfId="39752"/>
    <cellStyle name="Total 4 2 2 2 3 3 6" xfId="39753"/>
    <cellStyle name="Total 4 2 2 2 3 4" xfId="39754"/>
    <cellStyle name="Total 4 2 2 2 3 4 2" xfId="39755"/>
    <cellStyle name="Total 4 2 2 2 3 4 3" xfId="39756"/>
    <cellStyle name="Total 4 2 2 2 3 4 4" xfId="39757"/>
    <cellStyle name="Total 4 2 2 2 3 4 5" xfId="39758"/>
    <cellStyle name="Total 4 2 2 2 3 4 6" xfId="39759"/>
    <cellStyle name="Total 4 2 2 2 3 5" xfId="39760"/>
    <cellStyle name="Total 4 2 2 2 3 6" xfId="39761"/>
    <cellStyle name="Total 4 2 2 2 3 7" xfId="39762"/>
    <cellStyle name="Total 4 2 2 2 3 8" xfId="39763"/>
    <cellStyle name="Total 4 2 2 2 3 9" xfId="39764"/>
    <cellStyle name="Total 4 2 2 2 4" xfId="39765"/>
    <cellStyle name="Total 4 2 2 2 4 2" xfId="39766"/>
    <cellStyle name="Total 4 2 2 2 4 2 2" xfId="39767"/>
    <cellStyle name="Total 4 2 2 2 4 2 3" xfId="39768"/>
    <cellStyle name="Total 4 2 2 2 4 2 4" xfId="39769"/>
    <cellStyle name="Total 4 2 2 2 4 2 5" xfId="39770"/>
    <cellStyle name="Total 4 2 2 2 4 2 6" xfId="39771"/>
    <cellStyle name="Total 4 2 2 2 4 3" xfId="39772"/>
    <cellStyle name="Total 4 2 2 2 4 3 2" xfId="39773"/>
    <cellStyle name="Total 4 2 2 2 4 3 3" xfId="39774"/>
    <cellStyle name="Total 4 2 2 2 4 3 4" xfId="39775"/>
    <cellStyle name="Total 4 2 2 2 4 3 5" xfId="39776"/>
    <cellStyle name="Total 4 2 2 2 4 3 6" xfId="39777"/>
    <cellStyle name="Total 4 2 2 2 4 4" xfId="39778"/>
    <cellStyle name="Total 4 2 2 2 4 5" xfId="39779"/>
    <cellStyle name="Total 4 2 2 2 4 6" xfId="39780"/>
    <cellStyle name="Total 4 2 2 2 4 7" xfId="39781"/>
    <cellStyle name="Total 4 2 2 2 4 8" xfId="39782"/>
    <cellStyle name="Total 4 2 2 2 5" xfId="39783"/>
    <cellStyle name="Total 4 2 2 2 5 2" xfId="39784"/>
    <cellStyle name="Total 4 2 2 2 5 3" xfId="39785"/>
    <cellStyle name="Total 4 2 2 2 5 4" xfId="39786"/>
    <cellStyle name="Total 4 2 2 2 5 5" xfId="39787"/>
    <cellStyle name="Total 4 2 2 2 5 6" xfId="39788"/>
    <cellStyle name="Total 4 2 2 2 6" xfId="39789"/>
    <cellStyle name="Total 4 2 2 2 6 2" xfId="39790"/>
    <cellStyle name="Total 4 2 2 2 6 3" xfId="39791"/>
    <cellStyle name="Total 4 2 2 2 6 4" xfId="39792"/>
    <cellStyle name="Total 4 2 2 2 6 5" xfId="39793"/>
    <cellStyle name="Total 4 2 2 2 6 6" xfId="39794"/>
    <cellStyle name="Total 4 2 2 2 7" xfId="39795"/>
    <cellStyle name="Total 4 2 2 2 8" xfId="39796"/>
    <cellStyle name="Total 4 2 2 2 9" xfId="39797"/>
    <cellStyle name="Total 4 2 2 3" xfId="39798"/>
    <cellStyle name="Total 4 2 2 3 10" xfId="39799"/>
    <cellStyle name="Total 4 2 2 3 2" xfId="39800"/>
    <cellStyle name="Total 4 2 2 3 2 2" xfId="39801"/>
    <cellStyle name="Total 4 2 2 3 2 2 2" xfId="39802"/>
    <cellStyle name="Total 4 2 2 3 2 2 2 2" xfId="39803"/>
    <cellStyle name="Total 4 2 2 3 2 2 2 3" xfId="39804"/>
    <cellStyle name="Total 4 2 2 3 2 2 2 4" xfId="39805"/>
    <cellStyle name="Total 4 2 2 3 2 2 2 5" xfId="39806"/>
    <cellStyle name="Total 4 2 2 3 2 2 2 6" xfId="39807"/>
    <cellStyle name="Total 4 2 2 3 2 2 3" xfId="39808"/>
    <cellStyle name="Total 4 2 2 3 2 2 3 2" xfId="39809"/>
    <cellStyle name="Total 4 2 2 3 2 2 3 3" xfId="39810"/>
    <cellStyle name="Total 4 2 2 3 2 2 3 4" xfId="39811"/>
    <cellStyle name="Total 4 2 2 3 2 2 3 5" xfId="39812"/>
    <cellStyle name="Total 4 2 2 3 2 2 3 6" xfId="39813"/>
    <cellStyle name="Total 4 2 2 3 2 2 4" xfId="39814"/>
    <cellStyle name="Total 4 2 2 3 2 2 5" xfId="39815"/>
    <cellStyle name="Total 4 2 2 3 2 2 6" xfId="39816"/>
    <cellStyle name="Total 4 2 2 3 2 2 7" xfId="39817"/>
    <cellStyle name="Total 4 2 2 3 2 2 8" xfId="39818"/>
    <cellStyle name="Total 4 2 2 3 2 3" xfId="39819"/>
    <cellStyle name="Total 4 2 2 3 2 3 2" xfId="39820"/>
    <cellStyle name="Total 4 2 2 3 2 3 3" xfId="39821"/>
    <cellStyle name="Total 4 2 2 3 2 3 4" xfId="39822"/>
    <cellStyle name="Total 4 2 2 3 2 3 5" xfId="39823"/>
    <cellStyle name="Total 4 2 2 3 2 3 6" xfId="39824"/>
    <cellStyle name="Total 4 2 2 3 2 4" xfId="39825"/>
    <cellStyle name="Total 4 2 2 3 2 4 2" xfId="39826"/>
    <cellStyle name="Total 4 2 2 3 2 4 3" xfId="39827"/>
    <cellStyle name="Total 4 2 2 3 2 4 4" xfId="39828"/>
    <cellStyle name="Total 4 2 2 3 2 4 5" xfId="39829"/>
    <cellStyle name="Total 4 2 2 3 2 4 6" xfId="39830"/>
    <cellStyle name="Total 4 2 2 3 2 5" xfId="39831"/>
    <cellStyle name="Total 4 2 2 3 2 6" xfId="39832"/>
    <cellStyle name="Total 4 2 2 3 2 7" xfId="39833"/>
    <cellStyle name="Total 4 2 2 3 2 8" xfId="39834"/>
    <cellStyle name="Total 4 2 2 3 2 9" xfId="39835"/>
    <cellStyle name="Total 4 2 2 3 3" xfId="39836"/>
    <cellStyle name="Total 4 2 2 3 3 2" xfId="39837"/>
    <cellStyle name="Total 4 2 2 3 3 2 2" xfId="39838"/>
    <cellStyle name="Total 4 2 2 3 3 2 3" xfId="39839"/>
    <cellStyle name="Total 4 2 2 3 3 2 4" xfId="39840"/>
    <cellStyle name="Total 4 2 2 3 3 2 5" xfId="39841"/>
    <cellStyle name="Total 4 2 2 3 3 2 6" xfId="39842"/>
    <cellStyle name="Total 4 2 2 3 3 3" xfId="39843"/>
    <cellStyle name="Total 4 2 2 3 3 3 2" xfId="39844"/>
    <cellStyle name="Total 4 2 2 3 3 3 3" xfId="39845"/>
    <cellStyle name="Total 4 2 2 3 3 3 4" xfId="39846"/>
    <cellStyle name="Total 4 2 2 3 3 3 5" xfId="39847"/>
    <cellStyle name="Total 4 2 2 3 3 3 6" xfId="39848"/>
    <cellStyle name="Total 4 2 2 3 3 4" xfId="39849"/>
    <cellStyle name="Total 4 2 2 3 3 5" xfId="39850"/>
    <cellStyle name="Total 4 2 2 3 3 6" xfId="39851"/>
    <cellStyle name="Total 4 2 2 3 3 7" xfId="39852"/>
    <cellStyle name="Total 4 2 2 3 3 8" xfId="39853"/>
    <cellStyle name="Total 4 2 2 3 4" xfId="39854"/>
    <cellStyle name="Total 4 2 2 3 4 2" xfId="39855"/>
    <cellStyle name="Total 4 2 2 3 4 3" xfId="39856"/>
    <cellStyle name="Total 4 2 2 3 4 4" xfId="39857"/>
    <cellStyle name="Total 4 2 2 3 4 5" xfId="39858"/>
    <cellStyle name="Total 4 2 2 3 4 6" xfId="39859"/>
    <cellStyle name="Total 4 2 2 3 5" xfId="39860"/>
    <cellStyle name="Total 4 2 2 3 5 2" xfId="39861"/>
    <cellStyle name="Total 4 2 2 3 5 3" xfId="39862"/>
    <cellStyle name="Total 4 2 2 3 5 4" xfId="39863"/>
    <cellStyle name="Total 4 2 2 3 5 5" xfId="39864"/>
    <cellStyle name="Total 4 2 2 3 5 6" xfId="39865"/>
    <cellStyle name="Total 4 2 2 3 6" xfId="39866"/>
    <cellStyle name="Total 4 2 2 3 7" xfId="39867"/>
    <cellStyle name="Total 4 2 2 3 8" xfId="39868"/>
    <cellStyle name="Total 4 2 2 3 9" xfId="39869"/>
    <cellStyle name="Total 4 2 2 4" xfId="39870"/>
    <cellStyle name="Total 4 2 2 4 2" xfId="39871"/>
    <cellStyle name="Total 4 2 2 4 2 2" xfId="39872"/>
    <cellStyle name="Total 4 2 2 4 2 2 2" xfId="39873"/>
    <cellStyle name="Total 4 2 2 4 2 2 3" xfId="39874"/>
    <cellStyle name="Total 4 2 2 4 2 2 4" xfId="39875"/>
    <cellStyle name="Total 4 2 2 4 2 2 5" xfId="39876"/>
    <cellStyle name="Total 4 2 2 4 2 2 6" xfId="39877"/>
    <cellStyle name="Total 4 2 2 4 2 3" xfId="39878"/>
    <cellStyle name="Total 4 2 2 4 2 3 2" xfId="39879"/>
    <cellStyle name="Total 4 2 2 4 2 3 3" xfId="39880"/>
    <cellStyle name="Total 4 2 2 4 2 3 4" xfId="39881"/>
    <cellStyle name="Total 4 2 2 4 2 3 5" xfId="39882"/>
    <cellStyle name="Total 4 2 2 4 2 3 6" xfId="39883"/>
    <cellStyle name="Total 4 2 2 4 2 4" xfId="39884"/>
    <cellStyle name="Total 4 2 2 4 2 5" xfId="39885"/>
    <cellStyle name="Total 4 2 2 4 2 6" xfId="39886"/>
    <cellStyle name="Total 4 2 2 4 2 7" xfId="39887"/>
    <cellStyle name="Total 4 2 2 4 2 8" xfId="39888"/>
    <cellStyle name="Total 4 2 2 4 3" xfId="39889"/>
    <cellStyle name="Total 4 2 2 4 3 2" xfId="39890"/>
    <cellStyle name="Total 4 2 2 4 3 3" xfId="39891"/>
    <cellStyle name="Total 4 2 2 4 3 4" xfId="39892"/>
    <cellStyle name="Total 4 2 2 4 3 5" xfId="39893"/>
    <cellStyle name="Total 4 2 2 4 3 6" xfId="39894"/>
    <cellStyle name="Total 4 2 2 4 4" xfId="39895"/>
    <cellStyle name="Total 4 2 2 4 4 2" xfId="39896"/>
    <cellStyle name="Total 4 2 2 4 4 3" xfId="39897"/>
    <cellStyle name="Total 4 2 2 4 4 4" xfId="39898"/>
    <cellStyle name="Total 4 2 2 4 4 5" xfId="39899"/>
    <cellStyle name="Total 4 2 2 4 4 6" xfId="39900"/>
    <cellStyle name="Total 4 2 2 4 5" xfId="39901"/>
    <cellStyle name="Total 4 2 2 4 6" xfId="39902"/>
    <cellStyle name="Total 4 2 2 4 7" xfId="39903"/>
    <cellStyle name="Total 4 2 2 4 8" xfId="39904"/>
    <cellStyle name="Total 4 2 2 4 9" xfId="39905"/>
    <cellStyle name="Total 4 2 2 5" xfId="39906"/>
    <cellStyle name="Total 4 2 2 5 2" xfId="39907"/>
    <cellStyle name="Total 4 2 2 5 2 2" xfId="39908"/>
    <cellStyle name="Total 4 2 2 5 2 3" xfId="39909"/>
    <cellStyle name="Total 4 2 2 5 2 4" xfId="39910"/>
    <cellStyle name="Total 4 2 2 5 2 5" xfId="39911"/>
    <cellStyle name="Total 4 2 2 5 2 6" xfId="39912"/>
    <cellStyle name="Total 4 2 2 5 3" xfId="39913"/>
    <cellStyle name="Total 4 2 2 5 3 2" xfId="39914"/>
    <cellStyle name="Total 4 2 2 5 3 3" xfId="39915"/>
    <cellStyle name="Total 4 2 2 5 3 4" xfId="39916"/>
    <cellStyle name="Total 4 2 2 5 3 5" xfId="39917"/>
    <cellStyle name="Total 4 2 2 5 3 6" xfId="39918"/>
    <cellStyle name="Total 4 2 2 5 4" xfId="39919"/>
    <cellStyle name="Total 4 2 2 5 5" xfId="39920"/>
    <cellStyle name="Total 4 2 2 5 6" xfId="39921"/>
    <cellStyle name="Total 4 2 2 5 7" xfId="39922"/>
    <cellStyle name="Total 4 2 2 5 8" xfId="39923"/>
    <cellStyle name="Total 4 2 2 6" xfId="39924"/>
    <cellStyle name="Total 4 2 2 6 2" xfId="39925"/>
    <cellStyle name="Total 4 2 2 6 3" xfId="39926"/>
    <cellStyle name="Total 4 2 2 6 4" xfId="39927"/>
    <cellStyle name="Total 4 2 2 6 5" xfId="39928"/>
    <cellStyle name="Total 4 2 2 6 6" xfId="39929"/>
    <cellStyle name="Total 4 2 2 7" xfId="39930"/>
    <cellStyle name="Total 4 2 2 7 2" xfId="39931"/>
    <cellStyle name="Total 4 2 2 7 3" xfId="39932"/>
    <cellStyle name="Total 4 2 2 7 4" xfId="39933"/>
    <cellStyle name="Total 4 2 2 7 5" xfId="39934"/>
    <cellStyle name="Total 4 2 2 7 6" xfId="39935"/>
    <cellStyle name="Total 4 2 2 8" xfId="39936"/>
    <cellStyle name="Total 4 2 2 9" xfId="39937"/>
    <cellStyle name="Total 4 2 3" xfId="39938"/>
    <cellStyle name="Total 4 2 3 10" xfId="39939"/>
    <cellStyle name="Total 4 2 3 11" xfId="39940"/>
    <cellStyle name="Total 4 2 3 2" xfId="39941"/>
    <cellStyle name="Total 4 2 3 2 10" xfId="39942"/>
    <cellStyle name="Total 4 2 3 2 2" xfId="39943"/>
    <cellStyle name="Total 4 2 3 2 2 2" xfId="39944"/>
    <cellStyle name="Total 4 2 3 2 2 2 2" xfId="39945"/>
    <cellStyle name="Total 4 2 3 2 2 2 2 2" xfId="39946"/>
    <cellStyle name="Total 4 2 3 2 2 2 2 3" xfId="39947"/>
    <cellStyle name="Total 4 2 3 2 2 2 2 4" xfId="39948"/>
    <cellStyle name="Total 4 2 3 2 2 2 2 5" xfId="39949"/>
    <cellStyle name="Total 4 2 3 2 2 2 2 6" xfId="39950"/>
    <cellStyle name="Total 4 2 3 2 2 2 3" xfId="39951"/>
    <cellStyle name="Total 4 2 3 2 2 2 3 2" xfId="39952"/>
    <cellStyle name="Total 4 2 3 2 2 2 3 3" xfId="39953"/>
    <cellStyle name="Total 4 2 3 2 2 2 3 4" xfId="39954"/>
    <cellStyle name="Total 4 2 3 2 2 2 3 5" xfId="39955"/>
    <cellStyle name="Total 4 2 3 2 2 2 3 6" xfId="39956"/>
    <cellStyle name="Total 4 2 3 2 2 2 4" xfId="39957"/>
    <cellStyle name="Total 4 2 3 2 2 2 5" xfId="39958"/>
    <cellStyle name="Total 4 2 3 2 2 2 6" xfId="39959"/>
    <cellStyle name="Total 4 2 3 2 2 2 7" xfId="39960"/>
    <cellStyle name="Total 4 2 3 2 2 2 8" xfId="39961"/>
    <cellStyle name="Total 4 2 3 2 2 3" xfId="39962"/>
    <cellStyle name="Total 4 2 3 2 2 3 2" xfId="39963"/>
    <cellStyle name="Total 4 2 3 2 2 3 3" xfId="39964"/>
    <cellStyle name="Total 4 2 3 2 2 3 4" xfId="39965"/>
    <cellStyle name="Total 4 2 3 2 2 3 5" xfId="39966"/>
    <cellStyle name="Total 4 2 3 2 2 3 6" xfId="39967"/>
    <cellStyle name="Total 4 2 3 2 2 4" xfId="39968"/>
    <cellStyle name="Total 4 2 3 2 2 4 2" xfId="39969"/>
    <cellStyle name="Total 4 2 3 2 2 4 3" xfId="39970"/>
    <cellStyle name="Total 4 2 3 2 2 4 4" xfId="39971"/>
    <cellStyle name="Total 4 2 3 2 2 4 5" xfId="39972"/>
    <cellStyle name="Total 4 2 3 2 2 4 6" xfId="39973"/>
    <cellStyle name="Total 4 2 3 2 2 5" xfId="39974"/>
    <cellStyle name="Total 4 2 3 2 2 6" xfId="39975"/>
    <cellStyle name="Total 4 2 3 2 2 7" xfId="39976"/>
    <cellStyle name="Total 4 2 3 2 2 8" xfId="39977"/>
    <cellStyle name="Total 4 2 3 2 2 9" xfId="39978"/>
    <cellStyle name="Total 4 2 3 2 3" xfId="39979"/>
    <cellStyle name="Total 4 2 3 2 3 2" xfId="39980"/>
    <cellStyle name="Total 4 2 3 2 3 2 2" xfId="39981"/>
    <cellStyle name="Total 4 2 3 2 3 2 3" xfId="39982"/>
    <cellStyle name="Total 4 2 3 2 3 2 4" xfId="39983"/>
    <cellStyle name="Total 4 2 3 2 3 2 5" xfId="39984"/>
    <cellStyle name="Total 4 2 3 2 3 2 6" xfId="39985"/>
    <cellStyle name="Total 4 2 3 2 3 3" xfId="39986"/>
    <cellStyle name="Total 4 2 3 2 3 3 2" xfId="39987"/>
    <cellStyle name="Total 4 2 3 2 3 3 3" xfId="39988"/>
    <cellStyle name="Total 4 2 3 2 3 3 4" xfId="39989"/>
    <cellStyle name="Total 4 2 3 2 3 3 5" xfId="39990"/>
    <cellStyle name="Total 4 2 3 2 3 3 6" xfId="39991"/>
    <cellStyle name="Total 4 2 3 2 3 4" xfId="39992"/>
    <cellStyle name="Total 4 2 3 2 3 5" xfId="39993"/>
    <cellStyle name="Total 4 2 3 2 3 6" xfId="39994"/>
    <cellStyle name="Total 4 2 3 2 3 7" xfId="39995"/>
    <cellStyle name="Total 4 2 3 2 3 8" xfId="39996"/>
    <cellStyle name="Total 4 2 3 2 4" xfId="39997"/>
    <cellStyle name="Total 4 2 3 2 4 2" xfId="39998"/>
    <cellStyle name="Total 4 2 3 2 4 3" xfId="39999"/>
    <cellStyle name="Total 4 2 3 2 4 4" xfId="40000"/>
    <cellStyle name="Total 4 2 3 2 4 5" xfId="40001"/>
    <cellStyle name="Total 4 2 3 2 4 6" xfId="40002"/>
    <cellStyle name="Total 4 2 3 2 5" xfId="40003"/>
    <cellStyle name="Total 4 2 3 2 5 2" xfId="40004"/>
    <cellStyle name="Total 4 2 3 2 5 3" xfId="40005"/>
    <cellStyle name="Total 4 2 3 2 5 4" xfId="40006"/>
    <cellStyle name="Total 4 2 3 2 5 5" xfId="40007"/>
    <cellStyle name="Total 4 2 3 2 5 6" xfId="40008"/>
    <cellStyle name="Total 4 2 3 2 6" xfId="40009"/>
    <cellStyle name="Total 4 2 3 2 7" xfId="40010"/>
    <cellStyle name="Total 4 2 3 2 8" xfId="40011"/>
    <cellStyle name="Total 4 2 3 2 9" xfId="40012"/>
    <cellStyle name="Total 4 2 3 3" xfId="40013"/>
    <cellStyle name="Total 4 2 3 3 2" xfId="40014"/>
    <cellStyle name="Total 4 2 3 3 2 2" xfId="40015"/>
    <cellStyle name="Total 4 2 3 3 2 2 2" xfId="40016"/>
    <cellStyle name="Total 4 2 3 3 2 2 3" xfId="40017"/>
    <cellStyle name="Total 4 2 3 3 2 2 4" xfId="40018"/>
    <cellStyle name="Total 4 2 3 3 2 2 5" xfId="40019"/>
    <cellStyle name="Total 4 2 3 3 2 2 6" xfId="40020"/>
    <cellStyle name="Total 4 2 3 3 2 3" xfId="40021"/>
    <cellStyle name="Total 4 2 3 3 2 3 2" xfId="40022"/>
    <cellStyle name="Total 4 2 3 3 2 3 3" xfId="40023"/>
    <cellStyle name="Total 4 2 3 3 2 3 4" xfId="40024"/>
    <cellStyle name="Total 4 2 3 3 2 3 5" xfId="40025"/>
    <cellStyle name="Total 4 2 3 3 2 3 6" xfId="40026"/>
    <cellStyle name="Total 4 2 3 3 2 4" xfId="40027"/>
    <cellStyle name="Total 4 2 3 3 2 5" xfId="40028"/>
    <cellStyle name="Total 4 2 3 3 2 6" xfId="40029"/>
    <cellStyle name="Total 4 2 3 3 2 7" xfId="40030"/>
    <cellStyle name="Total 4 2 3 3 2 8" xfId="40031"/>
    <cellStyle name="Total 4 2 3 3 3" xfId="40032"/>
    <cellStyle name="Total 4 2 3 3 3 2" xfId="40033"/>
    <cellStyle name="Total 4 2 3 3 3 3" xfId="40034"/>
    <cellStyle name="Total 4 2 3 3 3 4" xfId="40035"/>
    <cellStyle name="Total 4 2 3 3 3 5" xfId="40036"/>
    <cellStyle name="Total 4 2 3 3 3 6" xfId="40037"/>
    <cellStyle name="Total 4 2 3 3 4" xfId="40038"/>
    <cellStyle name="Total 4 2 3 3 4 2" xfId="40039"/>
    <cellStyle name="Total 4 2 3 3 4 3" xfId="40040"/>
    <cellStyle name="Total 4 2 3 3 4 4" xfId="40041"/>
    <cellStyle name="Total 4 2 3 3 4 5" xfId="40042"/>
    <cellStyle name="Total 4 2 3 3 4 6" xfId="40043"/>
    <cellStyle name="Total 4 2 3 3 5" xfId="40044"/>
    <cellStyle name="Total 4 2 3 3 6" xfId="40045"/>
    <cellStyle name="Total 4 2 3 3 7" xfId="40046"/>
    <cellStyle name="Total 4 2 3 3 8" xfId="40047"/>
    <cellStyle name="Total 4 2 3 3 9" xfId="40048"/>
    <cellStyle name="Total 4 2 3 4" xfId="40049"/>
    <cellStyle name="Total 4 2 3 4 2" xfId="40050"/>
    <cellStyle name="Total 4 2 3 4 2 2" xfId="40051"/>
    <cellStyle name="Total 4 2 3 4 2 3" xfId="40052"/>
    <cellStyle name="Total 4 2 3 4 2 4" xfId="40053"/>
    <cellStyle name="Total 4 2 3 4 2 5" xfId="40054"/>
    <cellStyle name="Total 4 2 3 4 2 6" xfId="40055"/>
    <cellStyle name="Total 4 2 3 4 3" xfId="40056"/>
    <cellStyle name="Total 4 2 3 4 3 2" xfId="40057"/>
    <cellStyle name="Total 4 2 3 4 3 3" xfId="40058"/>
    <cellStyle name="Total 4 2 3 4 3 4" xfId="40059"/>
    <cellStyle name="Total 4 2 3 4 3 5" xfId="40060"/>
    <cellStyle name="Total 4 2 3 4 3 6" xfId="40061"/>
    <cellStyle name="Total 4 2 3 4 4" xfId="40062"/>
    <cellStyle name="Total 4 2 3 4 5" xfId="40063"/>
    <cellStyle name="Total 4 2 3 4 6" xfId="40064"/>
    <cellStyle name="Total 4 2 3 4 7" xfId="40065"/>
    <cellStyle name="Total 4 2 3 4 8" xfId="40066"/>
    <cellStyle name="Total 4 2 3 5" xfId="40067"/>
    <cellStyle name="Total 4 2 3 5 2" xfId="40068"/>
    <cellStyle name="Total 4 2 3 5 3" xfId="40069"/>
    <cellStyle name="Total 4 2 3 5 4" xfId="40070"/>
    <cellStyle name="Total 4 2 3 5 5" xfId="40071"/>
    <cellStyle name="Total 4 2 3 5 6" xfId="40072"/>
    <cellStyle name="Total 4 2 3 6" xfId="40073"/>
    <cellStyle name="Total 4 2 3 6 2" xfId="40074"/>
    <cellStyle name="Total 4 2 3 6 3" xfId="40075"/>
    <cellStyle name="Total 4 2 3 6 4" xfId="40076"/>
    <cellStyle name="Total 4 2 3 6 5" xfId="40077"/>
    <cellStyle name="Total 4 2 3 6 6" xfId="40078"/>
    <cellStyle name="Total 4 2 3 7" xfId="40079"/>
    <cellStyle name="Total 4 2 3 8" xfId="40080"/>
    <cellStyle name="Total 4 2 3 9" xfId="40081"/>
    <cellStyle name="Total 4 2 4" xfId="40082"/>
    <cellStyle name="Total 4 2 4 10" xfId="40083"/>
    <cellStyle name="Total 4 2 4 2" xfId="40084"/>
    <cellStyle name="Total 4 2 4 2 2" xfId="40085"/>
    <cellStyle name="Total 4 2 4 2 2 2" xfId="40086"/>
    <cellStyle name="Total 4 2 4 2 2 2 2" xfId="40087"/>
    <cellStyle name="Total 4 2 4 2 2 2 3" xfId="40088"/>
    <cellStyle name="Total 4 2 4 2 2 2 4" xfId="40089"/>
    <cellStyle name="Total 4 2 4 2 2 2 5" xfId="40090"/>
    <cellStyle name="Total 4 2 4 2 2 2 6" xfId="40091"/>
    <cellStyle name="Total 4 2 4 2 2 3" xfId="40092"/>
    <cellStyle name="Total 4 2 4 2 2 3 2" xfId="40093"/>
    <cellStyle name="Total 4 2 4 2 2 3 3" xfId="40094"/>
    <cellStyle name="Total 4 2 4 2 2 3 4" xfId="40095"/>
    <cellStyle name="Total 4 2 4 2 2 3 5" xfId="40096"/>
    <cellStyle name="Total 4 2 4 2 2 3 6" xfId="40097"/>
    <cellStyle name="Total 4 2 4 2 2 4" xfId="40098"/>
    <cellStyle name="Total 4 2 4 2 2 5" xfId="40099"/>
    <cellStyle name="Total 4 2 4 2 2 6" xfId="40100"/>
    <cellStyle name="Total 4 2 4 2 2 7" xfId="40101"/>
    <cellStyle name="Total 4 2 4 2 2 8" xfId="40102"/>
    <cellStyle name="Total 4 2 4 2 3" xfId="40103"/>
    <cellStyle name="Total 4 2 4 2 3 2" xfId="40104"/>
    <cellStyle name="Total 4 2 4 2 3 3" xfId="40105"/>
    <cellStyle name="Total 4 2 4 2 3 4" xfId="40106"/>
    <cellStyle name="Total 4 2 4 2 3 5" xfId="40107"/>
    <cellStyle name="Total 4 2 4 2 3 6" xfId="40108"/>
    <cellStyle name="Total 4 2 4 2 4" xfId="40109"/>
    <cellStyle name="Total 4 2 4 2 4 2" xfId="40110"/>
    <cellStyle name="Total 4 2 4 2 4 3" xfId="40111"/>
    <cellStyle name="Total 4 2 4 2 4 4" xfId="40112"/>
    <cellStyle name="Total 4 2 4 2 4 5" xfId="40113"/>
    <cellStyle name="Total 4 2 4 2 4 6" xfId="40114"/>
    <cellStyle name="Total 4 2 4 2 5" xfId="40115"/>
    <cellStyle name="Total 4 2 4 2 6" xfId="40116"/>
    <cellStyle name="Total 4 2 4 2 7" xfId="40117"/>
    <cellStyle name="Total 4 2 4 2 8" xfId="40118"/>
    <cellStyle name="Total 4 2 4 2 9" xfId="40119"/>
    <cellStyle name="Total 4 2 4 3" xfId="40120"/>
    <cellStyle name="Total 4 2 4 3 2" xfId="40121"/>
    <cellStyle name="Total 4 2 4 3 2 2" xfId="40122"/>
    <cellStyle name="Total 4 2 4 3 2 3" xfId="40123"/>
    <cellStyle name="Total 4 2 4 3 2 4" xfId="40124"/>
    <cellStyle name="Total 4 2 4 3 2 5" xfId="40125"/>
    <cellStyle name="Total 4 2 4 3 2 6" xfId="40126"/>
    <cellStyle name="Total 4 2 4 3 3" xfId="40127"/>
    <cellStyle name="Total 4 2 4 3 3 2" xfId="40128"/>
    <cellStyle name="Total 4 2 4 3 3 3" xfId="40129"/>
    <cellStyle name="Total 4 2 4 3 3 4" xfId="40130"/>
    <cellStyle name="Total 4 2 4 3 3 5" xfId="40131"/>
    <cellStyle name="Total 4 2 4 3 3 6" xfId="40132"/>
    <cellStyle name="Total 4 2 4 3 4" xfId="40133"/>
    <cellStyle name="Total 4 2 4 3 5" xfId="40134"/>
    <cellStyle name="Total 4 2 4 3 6" xfId="40135"/>
    <cellStyle name="Total 4 2 4 3 7" xfId="40136"/>
    <cellStyle name="Total 4 2 4 3 8" xfId="40137"/>
    <cellStyle name="Total 4 2 4 4" xfId="40138"/>
    <cellStyle name="Total 4 2 4 4 2" xfId="40139"/>
    <cellStyle name="Total 4 2 4 4 3" xfId="40140"/>
    <cellStyle name="Total 4 2 4 4 4" xfId="40141"/>
    <cellStyle name="Total 4 2 4 4 5" xfId="40142"/>
    <cellStyle name="Total 4 2 4 4 6" xfId="40143"/>
    <cellStyle name="Total 4 2 4 5" xfId="40144"/>
    <cellStyle name="Total 4 2 4 5 2" xfId="40145"/>
    <cellStyle name="Total 4 2 4 5 3" xfId="40146"/>
    <cellStyle name="Total 4 2 4 5 4" xfId="40147"/>
    <cellStyle name="Total 4 2 4 5 5" xfId="40148"/>
    <cellStyle name="Total 4 2 4 5 6" xfId="40149"/>
    <cellStyle name="Total 4 2 4 6" xfId="40150"/>
    <cellStyle name="Total 4 2 4 7" xfId="40151"/>
    <cellStyle name="Total 4 2 4 8" xfId="40152"/>
    <cellStyle name="Total 4 2 4 9" xfId="40153"/>
    <cellStyle name="Total 4 2 5" xfId="40154"/>
    <cellStyle name="Total 4 2 5 2" xfId="40155"/>
    <cellStyle name="Total 4 2 5 2 2" xfId="40156"/>
    <cellStyle name="Total 4 2 5 2 2 2" xfId="40157"/>
    <cellStyle name="Total 4 2 5 2 2 3" xfId="40158"/>
    <cellStyle name="Total 4 2 5 2 2 4" xfId="40159"/>
    <cellStyle name="Total 4 2 5 2 2 5" xfId="40160"/>
    <cellStyle name="Total 4 2 5 2 2 6" xfId="40161"/>
    <cellStyle name="Total 4 2 5 2 3" xfId="40162"/>
    <cellStyle name="Total 4 2 5 2 3 2" xfId="40163"/>
    <cellStyle name="Total 4 2 5 2 3 3" xfId="40164"/>
    <cellStyle name="Total 4 2 5 2 3 4" xfId="40165"/>
    <cellStyle name="Total 4 2 5 2 3 5" xfId="40166"/>
    <cellStyle name="Total 4 2 5 2 3 6" xfId="40167"/>
    <cellStyle name="Total 4 2 5 2 4" xfId="40168"/>
    <cellStyle name="Total 4 2 5 2 5" xfId="40169"/>
    <cellStyle name="Total 4 2 5 2 6" xfId="40170"/>
    <cellStyle name="Total 4 2 5 2 7" xfId="40171"/>
    <cellStyle name="Total 4 2 5 2 8" xfId="40172"/>
    <cellStyle name="Total 4 2 5 3" xfId="40173"/>
    <cellStyle name="Total 4 2 5 3 2" xfId="40174"/>
    <cellStyle name="Total 4 2 5 3 3" xfId="40175"/>
    <cellStyle name="Total 4 2 5 3 4" xfId="40176"/>
    <cellStyle name="Total 4 2 5 3 5" xfId="40177"/>
    <cellStyle name="Total 4 2 5 3 6" xfId="40178"/>
    <cellStyle name="Total 4 2 5 4" xfId="40179"/>
    <cellStyle name="Total 4 2 5 4 2" xfId="40180"/>
    <cellStyle name="Total 4 2 5 4 3" xfId="40181"/>
    <cellStyle name="Total 4 2 5 4 4" xfId="40182"/>
    <cellStyle name="Total 4 2 5 4 5" xfId="40183"/>
    <cellStyle name="Total 4 2 5 4 6" xfId="40184"/>
    <cellStyle name="Total 4 2 5 5" xfId="40185"/>
    <cellStyle name="Total 4 2 5 6" xfId="40186"/>
    <cellStyle name="Total 4 2 5 7" xfId="40187"/>
    <cellStyle name="Total 4 2 5 8" xfId="40188"/>
    <cellStyle name="Total 4 2 5 9" xfId="40189"/>
    <cellStyle name="Total 4 2 6" xfId="40190"/>
    <cellStyle name="Total 4 2 6 2" xfId="40191"/>
    <cellStyle name="Total 4 2 6 2 2" xfId="40192"/>
    <cellStyle name="Total 4 2 6 2 3" xfId="40193"/>
    <cellStyle name="Total 4 2 6 2 4" xfId="40194"/>
    <cellStyle name="Total 4 2 6 2 5" xfId="40195"/>
    <cellStyle name="Total 4 2 6 2 6" xfId="40196"/>
    <cellStyle name="Total 4 2 6 3" xfId="40197"/>
    <cellStyle name="Total 4 2 6 3 2" xfId="40198"/>
    <cellStyle name="Total 4 2 6 3 3" xfId="40199"/>
    <cellStyle name="Total 4 2 6 3 4" xfId="40200"/>
    <cellStyle name="Total 4 2 6 3 5" xfId="40201"/>
    <cellStyle name="Total 4 2 6 3 6" xfId="40202"/>
    <cellStyle name="Total 4 2 6 4" xfId="40203"/>
    <cellStyle name="Total 4 2 6 5" xfId="40204"/>
    <cellStyle name="Total 4 2 6 6" xfId="40205"/>
    <cellStyle name="Total 4 2 6 7" xfId="40206"/>
    <cellStyle name="Total 4 2 6 8" xfId="40207"/>
    <cellStyle name="Total 4 2 7" xfId="40208"/>
    <cellStyle name="Total 4 2 7 2" xfId="40209"/>
    <cellStyle name="Total 4 2 7 3" xfId="40210"/>
    <cellStyle name="Total 4 2 7 4" xfId="40211"/>
    <cellStyle name="Total 4 2 7 5" xfId="40212"/>
    <cellStyle name="Total 4 2 7 6" xfId="40213"/>
    <cellStyle name="Total 4 2 8" xfId="40214"/>
    <cellStyle name="Total 4 2 8 2" xfId="40215"/>
    <cellStyle name="Total 4 2 8 3" xfId="40216"/>
    <cellStyle name="Total 4 2 8 4" xfId="40217"/>
    <cellStyle name="Total 4 2 8 5" xfId="40218"/>
    <cellStyle name="Total 4 2 8 6" xfId="40219"/>
    <cellStyle name="Total 4 2 9" xfId="40220"/>
    <cellStyle name="Total 4 3" xfId="40221"/>
    <cellStyle name="Total 4 3 10" xfId="40222"/>
    <cellStyle name="Total 4 3 11" xfId="40223"/>
    <cellStyle name="Total 4 3 12" xfId="40224"/>
    <cellStyle name="Total 4 3 2" xfId="40225"/>
    <cellStyle name="Total 4 3 2 10" xfId="40226"/>
    <cellStyle name="Total 4 3 2 11" xfId="40227"/>
    <cellStyle name="Total 4 3 2 2" xfId="40228"/>
    <cellStyle name="Total 4 3 2 2 10" xfId="40229"/>
    <cellStyle name="Total 4 3 2 2 2" xfId="40230"/>
    <cellStyle name="Total 4 3 2 2 2 2" xfId="40231"/>
    <cellStyle name="Total 4 3 2 2 2 2 2" xfId="40232"/>
    <cellStyle name="Total 4 3 2 2 2 2 2 2" xfId="40233"/>
    <cellStyle name="Total 4 3 2 2 2 2 2 3" xfId="40234"/>
    <cellStyle name="Total 4 3 2 2 2 2 2 4" xfId="40235"/>
    <cellStyle name="Total 4 3 2 2 2 2 2 5" xfId="40236"/>
    <cellStyle name="Total 4 3 2 2 2 2 2 6" xfId="40237"/>
    <cellStyle name="Total 4 3 2 2 2 2 3" xfId="40238"/>
    <cellStyle name="Total 4 3 2 2 2 2 3 2" xfId="40239"/>
    <cellStyle name="Total 4 3 2 2 2 2 3 3" xfId="40240"/>
    <cellStyle name="Total 4 3 2 2 2 2 3 4" xfId="40241"/>
    <cellStyle name="Total 4 3 2 2 2 2 3 5" xfId="40242"/>
    <cellStyle name="Total 4 3 2 2 2 2 3 6" xfId="40243"/>
    <cellStyle name="Total 4 3 2 2 2 2 4" xfId="40244"/>
    <cellStyle name="Total 4 3 2 2 2 2 5" xfId="40245"/>
    <cellStyle name="Total 4 3 2 2 2 2 6" xfId="40246"/>
    <cellStyle name="Total 4 3 2 2 2 2 7" xfId="40247"/>
    <cellStyle name="Total 4 3 2 2 2 2 8" xfId="40248"/>
    <cellStyle name="Total 4 3 2 2 2 3" xfId="40249"/>
    <cellStyle name="Total 4 3 2 2 2 3 2" xfId="40250"/>
    <cellStyle name="Total 4 3 2 2 2 3 3" xfId="40251"/>
    <cellStyle name="Total 4 3 2 2 2 3 4" xfId="40252"/>
    <cellStyle name="Total 4 3 2 2 2 3 5" xfId="40253"/>
    <cellStyle name="Total 4 3 2 2 2 3 6" xfId="40254"/>
    <cellStyle name="Total 4 3 2 2 2 4" xfId="40255"/>
    <cellStyle name="Total 4 3 2 2 2 4 2" xfId="40256"/>
    <cellStyle name="Total 4 3 2 2 2 4 3" xfId="40257"/>
    <cellStyle name="Total 4 3 2 2 2 4 4" xfId="40258"/>
    <cellStyle name="Total 4 3 2 2 2 4 5" xfId="40259"/>
    <cellStyle name="Total 4 3 2 2 2 4 6" xfId="40260"/>
    <cellStyle name="Total 4 3 2 2 2 5" xfId="40261"/>
    <cellStyle name="Total 4 3 2 2 2 6" xfId="40262"/>
    <cellStyle name="Total 4 3 2 2 2 7" xfId="40263"/>
    <cellStyle name="Total 4 3 2 2 2 8" xfId="40264"/>
    <cellStyle name="Total 4 3 2 2 2 9" xfId="40265"/>
    <cellStyle name="Total 4 3 2 2 3" xfId="40266"/>
    <cellStyle name="Total 4 3 2 2 3 2" xfId="40267"/>
    <cellStyle name="Total 4 3 2 2 3 2 2" xfId="40268"/>
    <cellStyle name="Total 4 3 2 2 3 2 3" xfId="40269"/>
    <cellStyle name="Total 4 3 2 2 3 2 4" xfId="40270"/>
    <cellStyle name="Total 4 3 2 2 3 2 5" xfId="40271"/>
    <cellStyle name="Total 4 3 2 2 3 2 6" xfId="40272"/>
    <cellStyle name="Total 4 3 2 2 3 3" xfId="40273"/>
    <cellStyle name="Total 4 3 2 2 3 3 2" xfId="40274"/>
    <cellStyle name="Total 4 3 2 2 3 3 3" xfId="40275"/>
    <cellStyle name="Total 4 3 2 2 3 3 4" xfId="40276"/>
    <cellStyle name="Total 4 3 2 2 3 3 5" xfId="40277"/>
    <cellStyle name="Total 4 3 2 2 3 3 6" xfId="40278"/>
    <cellStyle name="Total 4 3 2 2 3 4" xfId="40279"/>
    <cellStyle name="Total 4 3 2 2 3 5" xfId="40280"/>
    <cellStyle name="Total 4 3 2 2 3 6" xfId="40281"/>
    <cellStyle name="Total 4 3 2 2 3 7" xfId="40282"/>
    <cellStyle name="Total 4 3 2 2 3 8" xfId="40283"/>
    <cellStyle name="Total 4 3 2 2 4" xfId="40284"/>
    <cellStyle name="Total 4 3 2 2 4 2" xfId="40285"/>
    <cellStyle name="Total 4 3 2 2 4 3" xfId="40286"/>
    <cellStyle name="Total 4 3 2 2 4 4" xfId="40287"/>
    <cellStyle name="Total 4 3 2 2 4 5" xfId="40288"/>
    <cellStyle name="Total 4 3 2 2 4 6" xfId="40289"/>
    <cellStyle name="Total 4 3 2 2 5" xfId="40290"/>
    <cellStyle name="Total 4 3 2 2 5 2" xfId="40291"/>
    <cellStyle name="Total 4 3 2 2 5 3" xfId="40292"/>
    <cellStyle name="Total 4 3 2 2 5 4" xfId="40293"/>
    <cellStyle name="Total 4 3 2 2 5 5" xfId="40294"/>
    <cellStyle name="Total 4 3 2 2 5 6" xfId="40295"/>
    <cellStyle name="Total 4 3 2 2 6" xfId="40296"/>
    <cellStyle name="Total 4 3 2 2 7" xfId="40297"/>
    <cellStyle name="Total 4 3 2 2 8" xfId="40298"/>
    <cellStyle name="Total 4 3 2 2 9" xfId="40299"/>
    <cellStyle name="Total 4 3 2 3" xfId="40300"/>
    <cellStyle name="Total 4 3 2 3 2" xfId="40301"/>
    <cellStyle name="Total 4 3 2 3 2 2" xfId="40302"/>
    <cellStyle name="Total 4 3 2 3 2 2 2" xfId="40303"/>
    <cellStyle name="Total 4 3 2 3 2 2 3" xfId="40304"/>
    <cellStyle name="Total 4 3 2 3 2 2 4" xfId="40305"/>
    <cellStyle name="Total 4 3 2 3 2 2 5" xfId="40306"/>
    <cellStyle name="Total 4 3 2 3 2 2 6" xfId="40307"/>
    <cellStyle name="Total 4 3 2 3 2 3" xfId="40308"/>
    <cellStyle name="Total 4 3 2 3 2 3 2" xfId="40309"/>
    <cellStyle name="Total 4 3 2 3 2 3 3" xfId="40310"/>
    <cellStyle name="Total 4 3 2 3 2 3 4" xfId="40311"/>
    <cellStyle name="Total 4 3 2 3 2 3 5" xfId="40312"/>
    <cellStyle name="Total 4 3 2 3 2 3 6" xfId="40313"/>
    <cellStyle name="Total 4 3 2 3 2 4" xfId="40314"/>
    <cellStyle name="Total 4 3 2 3 2 5" xfId="40315"/>
    <cellStyle name="Total 4 3 2 3 2 6" xfId="40316"/>
    <cellStyle name="Total 4 3 2 3 2 7" xfId="40317"/>
    <cellStyle name="Total 4 3 2 3 2 8" xfId="40318"/>
    <cellStyle name="Total 4 3 2 3 3" xfId="40319"/>
    <cellStyle name="Total 4 3 2 3 3 2" xfId="40320"/>
    <cellStyle name="Total 4 3 2 3 3 3" xfId="40321"/>
    <cellStyle name="Total 4 3 2 3 3 4" xfId="40322"/>
    <cellStyle name="Total 4 3 2 3 3 5" xfId="40323"/>
    <cellStyle name="Total 4 3 2 3 3 6" xfId="40324"/>
    <cellStyle name="Total 4 3 2 3 4" xfId="40325"/>
    <cellStyle name="Total 4 3 2 3 4 2" xfId="40326"/>
    <cellStyle name="Total 4 3 2 3 4 3" xfId="40327"/>
    <cellStyle name="Total 4 3 2 3 4 4" xfId="40328"/>
    <cellStyle name="Total 4 3 2 3 4 5" xfId="40329"/>
    <cellStyle name="Total 4 3 2 3 4 6" xfId="40330"/>
    <cellStyle name="Total 4 3 2 3 5" xfId="40331"/>
    <cellStyle name="Total 4 3 2 3 6" xfId="40332"/>
    <cellStyle name="Total 4 3 2 3 7" xfId="40333"/>
    <cellStyle name="Total 4 3 2 3 8" xfId="40334"/>
    <cellStyle name="Total 4 3 2 3 9" xfId="40335"/>
    <cellStyle name="Total 4 3 2 4" xfId="40336"/>
    <cellStyle name="Total 4 3 2 4 2" xfId="40337"/>
    <cellStyle name="Total 4 3 2 4 2 2" xfId="40338"/>
    <cellStyle name="Total 4 3 2 4 2 3" xfId="40339"/>
    <cellStyle name="Total 4 3 2 4 2 4" xfId="40340"/>
    <cellStyle name="Total 4 3 2 4 2 5" xfId="40341"/>
    <cellStyle name="Total 4 3 2 4 2 6" xfId="40342"/>
    <cellStyle name="Total 4 3 2 4 3" xfId="40343"/>
    <cellStyle name="Total 4 3 2 4 3 2" xfId="40344"/>
    <cellStyle name="Total 4 3 2 4 3 3" xfId="40345"/>
    <cellStyle name="Total 4 3 2 4 3 4" xfId="40346"/>
    <cellStyle name="Total 4 3 2 4 3 5" xfId="40347"/>
    <cellStyle name="Total 4 3 2 4 3 6" xfId="40348"/>
    <cellStyle name="Total 4 3 2 4 4" xfId="40349"/>
    <cellStyle name="Total 4 3 2 4 5" xfId="40350"/>
    <cellStyle name="Total 4 3 2 4 6" xfId="40351"/>
    <cellStyle name="Total 4 3 2 4 7" xfId="40352"/>
    <cellStyle name="Total 4 3 2 4 8" xfId="40353"/>
    <cellStyle name="Total 4 3 2 5" xfId="40354"/>
    <cellStyle name="Total 4 3 2 5 2" xfId="40355"/>
    <cellStyle name="Total 4 3 2 5 3" xfId="40356"/>
    <cellStyle name="Total 4 3 2 5 4" xfId="40357"/>
    <cellStyle name="Total 4 3 2 5 5" xfId="40358"/>
    <cellStyle name="Total 4 3 2 5 6" xfId="40359"/>
    <cellStyle name="Total 4 3 2 6" xfId="40360"/>
    <cellStyle name="Total 4 3 2 6 2" xfId="40361"/>
    <cellStyle name="Total 4 3 2 6 3" xfId="40362"/>
    <cellStyle name="Total 4 3 2 6 4" xfId="40363"/>
    <cellStyle name="Total 4 3 2 6 5" xfId="40364"/>
    <cellStyle name="Total 4 3 2 6 6" xfId="40365"/>
    <cellStyle name="Total 4 3 2 7" xfId="40366"/>
    <cellStyle name="Total 4 3 2 8" xfId="40367"/>
    <cellStyle name="Total 4 3 2 9" xfId="40368"/>
    <cellStyle name="Total 4 3 3" xfId="40369"/>
    <cellStyle name="Total 4 3 3 10" xfId="40370"/>
    <cellStyle name="Total 4 3 3 2" xfId="40371"/>
    <cellStyle name="Total 4 3 3 2 2" xfId="40372"/>
    <cellStyle name="Total 4 3 3 2 2 2" xfId="40373"/>
    <cellStyle name="Total 4 3 3 2 2 2 2" xfId="40374"/>
    <cellStyle name="Total 4 3 3 2 2 2 3" xfId="40375"/>
    <cellStyle name="Total 4 3 3 2 2 2 4" xfId="40376"/>
    <cellStyle name="Total 4 3 3 2 2 2 5" xfId="40377"/>
    <cellStyle name="Total 4 3 3 2 2 2 6" xfId="40378"/>
    <cellStyle name="Total 4 3 3 2 2 3" xfId="40379"/>
    <cellStyle name="Total 4 3 3 2 2 3 2" xfId="40380"/>
    <cellStyle name="Total 4 3 3 2 2 3 3" xfId="40381"/>
    <cellStyle name="Total 4 3 3 2 2 3 4" xfId="40382"/>
    <cellStyle name="Total 4 3 3 2 2 3 5" xfId="40383"/>
    <cellStyle name="Total 4 3 3 2 2 3 6" xfId="40384"/>
    <cellStyle name="Total 4 3 3 2 2 4" xfId="40385"/>
    <cellStyle name="Total 4 3 3 2 2 5" xfId="40386"/>
    <cellStyle name="Total 4 3 3 2 2 6" xfId="40387"/>
    <cellStyle name="Total 4 3 3 2 2 7" xfId="40388"/>
    <cellStyle name="Total 4 3 3 2 2 8" xfId="40389"/>
    <cellStyle name="Total 4 3 3 2 3" xfId="40390"/>
    <cellStyle name="Total 4 3 3 2 3 2" xfId="40391"/>
    <cellStyle name="Total 4 3 3 2 3 3" xfId="40392"/>
    <cellStyle name="Total 4 3 3 2 3 4" xfId="40393"/>
    <cellStyle name="Total 4 3 3 2 3 5" xfId="40394"/>
    <cellStyle name="Total 4 3 3 2 3 6" xfId="40395"/>
    <cellStyle name="Total 4 3 3 2 4" xfId="40396"/>
    <cellStyle name="Total 4 3 3 2 4 2" xfId="40397"/>
    <cellStyle name="Total 4 3 3 2 4 3" xfId="40398"/>
    <cellStyle name="Total 4 3 3 2 4 4" xfId="40399"/>
    <cellStyle name="Total 4 3 3 2 4 5" xfId="40400"/>
    <cellStyle name="Total 4 3 3 2 4 6" xfId="40401"/>
    <cellStyle name="Total 4 3 3 2 5" xfId="40402"/>
    <cellStyle name="Total 4 3 3 2 6" xfId="40403"/>
    <cellStyle name="Total 4 3 3 2 7" xfId="40404"/>
    <cellStyle name="Total 4 3 3 2 8" xfId="40405"/>
    <cellStyle name="Total 4 3 3 2 9" xfId="40406"/>
    <cellStyle name="Total 4 3 3 3" xfId="40407"/>
    <cellStyle name="Total 4 3 3 3 2" xfId="40408"/>
    <cellStyle name="Total 4 3 3 3 2 2" xfId="40409"/>
    <cellStyle name="Total 4 3 3 3 2 3" xfId="40410"/>
    <cellStyle name="Total 4 3 3 3 2 4" xfId="40411"/>
    <cellStyle name="Total 4 3 3 3 2 5" xfId="40412"/>
    <cellStyle name="Total 4 3 3 3 2 6" xfId="40413"/>
    <cellStyle name="Total 4 3 3 3 3" xfId="40414"/>
    <cellStyle name="Total 4 3 3 3 3 2" xfId="40415"/>
    <cellStyle name="Total 4 3 3 3 3 3" xfId="40416"/>
    <cellStyle name="Total 4 3 3 3 3 4" xfId="40417"/>
    <cellStyle name="Total 4 3 3 3 3 5" xfId="40418"/>
    <cellStyle name="Total 4 3 3 3 3 6" xfId="40419"/>
    <cellStyle name="Total 4 3 3 3 4" xfId="40420"/>
    <cellStyle name="Total 4 3 3 3 5" xfId="40421"/>
    <cellStyle name="Total 4 3 3 3 6" xfId="40422"/>
    <cellStyle name="Total 4 3 3 3 7" xfId="40423"/>
    <cellStyle name="Total 4 3 3 3 8" xfId="40424"/>
    <cellStyle name="Total 4 3 3 4" xfId="40425"/>
    <cellStyle name="Total 4 3 3 4 2" xfId="40426"/>
    <cellStyle name="Total 4 3 3 4 3" xfId="40427"/>
    <cellStyle name="Total 4 3 3 4 4" xfId="40428"/>
    <cellStyle name="Total 4 3 3 4 5" xfId="40429"/>
    <cellStyle name="Total 4 3 3 4 6" xfId="40430"/>
    <cellStyle name="Total 4 3 3 5" xfId="40431"/>
    <cellStyle name="Total 4 3 3 5 2" xfId="40432"/>
    <cellStyle name="Total 4 3 3 5 3" xfId="40433"/>
    <cellStyle name="Total 4 3 3 5 4" xfId="40434"/>
    <cellStyle name="Total 4 3 3 5 5" xfId="40435"/>
    <cellStyle name="Total 4 3 3 5 6" xfId="40436"/>
    <cellStyle name="Total 4 3 3 6" xfId="40437"/>
    <cellStyle name="Total 4 3 3 7" xfId="40438"/>
    <cellStyle name="Total 4 3 3 8" xfId="40439"/>
    <cellStyle name="Total 4 3 3 9" xfId="40440"/>
    <cellStyle name="Total 4 3 4" xfId="40441"/>
    <cellStyle name="Total 4 3 4 2" xfId="40442"/>
    <cellStyle name="Total 4 3 4 2 2" xfId="40443"/>
    <cellStyle name="Total 4 3 4 2 2 2" xfId="40444"/>
    <cellStyle name="Total 4 3 4 2 2 3" xfId="40445"/>
    <cellStyle name="Total 4 3 4 2 2 4" xfId="40446"/>
    <cellStyle name="Total 4 3 4 2 2 5" xfId="40447"/>
    <cellStyle name="Total 4 3 4 2 2 6" xfId="40448"/>
    <cellStyle name="Total 4 3 4 2 3" xfId="40449"/>
    <cellStyle name="Total 4 3 4 2 3 2" xfId="40450"/>
    <cellStyle name="Total 4 3 4 2 3 3" xfId="40451"/>
    <cellStyle name="Total 4 3 4 2 3 4" xfId="40452"/>
    <cellStyle name="Total 4 3 4 2 3 5" xfId="40453"/>
    <cellStyle name="Total 4 3 4 2 3 6" xfId="40454"/>
    <cellStyle name="Total 4 3 4 2 4" xfId="40455"/>
    <cellStyle name="Total 4 3 4 2 5" xfId="40456"/>
    <cellStyle name="Total 4 3 4 2 6" xfId="40457"/>
    <cellStyle name="Total 4 3 4 2 7" xfId="40458"/>
    <cellStyle name="Total 4 3 4 2 8" xfId="40459"/>
    <cellStyle name="Total 4 3 4 3" xfId="40460"/>
    <cellStyle name="Total 4 3 4 3 2" xfId="40461"/>
    <cellStyle name="Total 4 3 4 3 3" xfId="40462"/>
    <cellStyle name="Total 4 3 4 3 4" xfId="40463"/>
    <cellStyle name="Total 4 3 4 3 5" xfId="40464"/>
    <cellStyle name="Total 4 3 4 3 6" xfId="40465"/>
    <cellStyle name="Total 4 3 4 4" xfId="40466"/>
    <cellStyle name="Total 4 3 4 4 2" xfId="40467"/>
    <cellStyle name="Total 4 3 4 4 3" xfId="40468"/>
    <cellStyle name="Total 4 3 4 4 4" xfId="40469"/>
    <cellStyle name="Total 4 3 4 4 5" xfId="40470"/>
    <cellStyle name="Total 4 3 4 4 6" xfId="40471"/>
    <cellStyle name="Total 4 3 4 5" xfId="40472"/>
    <cellStyle name="Total 4 3 4 6" xfId="40473"/>
    <cellStyle name="Total 4 3 4 7" xfId="40474"/>
    <cellStyle name="Total 4 3 4 8" xfId="40475"/>
    <cellStyle name="Total 4 3 4 9" xfId="40476"/>
    <cellStyle name="Total 4 3 5" xfId="40477"/>
    <cellStyle name="Total 4 3 5 2" xfId="40478"/>
    <cellStyle name="Total 4 3 5 2 2" xfId="40479"/>
    <cellStyle name="Total 4 3 5 2 3" xfId="40480"/>
    <cellStyle name="Total 4 3 5 2 4" xfId="40481"/>
    <cellStyle name="Total 4 3 5 2 5" xfId="40482"/>
    <cellStyle name="Total 4 3 5 2 6" xfId="40483"/>
    <cellStyle name="Total 4 3 5 3" xfId="40484"/>
    <cellStyle name="Total 4 3 5 3 2" xfId="40485"/>
    <cellStyle name="Total 4 3 5 3 3" xfId="40486"/>
    <cellStyle name="Total 4 3 5 3 4" xfId="40487"/>
    <cellStyle name="Total 4 3 5 3 5" xfId="40488"/>
    <cellStyle name="Total 4 3 5 3 6" xfId="40489"/>
    <cellStyle name="Total 4 3 5 4" xfId="40490"/>
    <cellStyle name="Total 4 3 5 5" xfId="40491"/>
    <cellStyle name="Total 4 3 5 6" xfId="40492"/>
    <cellStyle name="Total 4 3 5 7" xfId="40493"/>
    <cellStyle name="Total 4 3 5 8" xfId="40494"/>
    <cellStyle name="Total 4 3 6" xfId="40495"/>
    <cellStyle name="Total 4 3 6 2" xfId="40496"/>
    <cellStyle name="Total 4 3 6 3" xfId="40497"/>
    <cellStyle name="Total 4 3 6 4" xfId="40498"/>
    <cellStyle name="Total 4 3 6 5" xfId="40499"/>
    <cellStyle name="Total 4 3 6 6" xfId="40500"/>
    <cellStyle name="Total 4 3 7" xfId="40501"/>
    <cellStyle name="Total 4 3 7 2" xfId="40502"/>
    <cellStyle name="Total 4 3 7 3" xfId="40503"/>
    <cellStyle name="Total 4 3 7 4" xfId="40504"/>
    <cellStyle name="Total 4 3 7 5" xfId="40505"/>
    <cellStyle name="Total 4 3 7 6" xfId="40506"/>
    <cellStyle name="Total 4 3 8" xfId="40507"/>
    <cellStyle name="Total 4 3 9" xfId="40508"/>
    <cellStyle name="Total 4 4" xfId="40509"/>
    <cellStyle name="Total 4 4 10" xfId="40510"/>
    <cellStyle name="Total 4 4 11" xfId="40511"/>
    <cellStyle name="Total 4 4 2" xfId="40512"/>
    <cellStyle name="Total 4 4 2 10" xfId="40513"/>
    <cellStyle name="Total 4 4 2 2" xfId="40514"/>
    <cellStyle name="Total 4 4 2 2 2" xfId="40515"/>
    <cellStyle name="Total 4 4 2 2 2 2" xfId="40516"/>
    <cellStyle name="Total 4 4 2 2 2 2 2" xfId="40517"/>
    <cellStyle name="Total 4 4 2 2 2 2 3" xfId="40518"/>
    <cellStyle name="Total 4 4 2 2 2 2 4" xfId="40519"/>
    <cellStyle name="Total 4 4 2 2 2 2 5" xfId="40520"/>
    <cellStyle name="Total 4 4 2 2 2 2 6" xfId="40521"/>
    <cellStyle name="Total 4 4 2 2 2 3" xfId="40522"/>
    <cellStyle name="Total 4 4 2 2 2 3 2" xfId="40523"/>
    <cellStyle name="Total 4 4 2 2 2 3 3" xfId="40524"/>
    <cellStyle name="Total 4 4 2 2 2 3 4" xfId="40525"/>
    <cellStyle name="Total 4 4 2 2 2 3 5" xfId="40526"/>
    <cellStyle name="Total 4 4 2 2 2 3 6" xfId="40527"/>
    <cellStyle name="Total 4 4 2 2 2 4" xfId="40528"/>
    <cellStyle name="Total 4 4 2 2 2 5" xfId="40529"/>
    <cellStyle name="Total 4 4 2 2 2 6" xfId="40530"/>
    <cellStyle name="Total 4 4 2 2 2 7" xfId="40531"/>
    <cellStyle name="Total 4 4 2 2 2 8" xfId="40532"/>
    <cellStyle name="Total 4 4 2 2 3" xfId="40533"/>
    <cellStyle name="Total 4 4 2 2 3 2" xfId="40534"/>
    <cellStyle name="Total 4 4 2 2 3 3" xfId="40535"/>
    <cellStyle name="Total 4 4 2 2 3 4" xfId="40536"/>
    <cellStyle name="Total 4 4 2 2 3 5" xfId="40537"/>
    <cellStyle name="Total 4 4 2 2 3 6" xfId="40538"/>
    <cellStyle name="Total 4 4 2 2 4" xfId="40539"/>
    <cellStyle name="Total 4 4 2 2 4 2" xfId="40540"/>
    <cellStyle name="Total 4 4 2 2 4 3" xfId="40541"/>
    <cellStyle name="Total 4 4 2 2 4 4" xfId="40542"/>
    <cellStyle name="Total 4 4 2 2 4 5" xfId="40543"/>
    <cellStyle name="Total 4 4 2 2 4 6" xfId="40544"/>
    <cellStyle name="Total 4 4 2 2 5" xfId="40545"/>
    <cellStyle name="Total 4 4 2 2 6" xfId="40546"/>
    <cellStyle name="Total 4 4 2 2 7" xfId="40547"/>
    <cellStyle name="Total 4 4 2 2 8" xfId="40548"/>
    <cellStyle name="Total 4 4 2 2 9" xfId="40549"/>
    <cellStyle name="Total 4 4 2 3" xfId="40550"/>
    <cellStyle name="Total 4 4 2 3 2" xfId="40551"/>
    <cellStyle name="Total 4 4 2 3 2 2" xfId="40552"/>
    <cellStyle name="Total 4 4 2 3 2 3" xfId="40553"/>
    <cellStyle name="Total 4 4 2 3 2 4" xfId="40554"/>
    <cellStyle name="Total 4 4 2 3 2 5" xfId="40555"/>
    <cellStyle name="Total 4 4 2 3 2 6" xfId="40556"/>
    <cellStyle name="Total 4 4 2 3 3" xfId="40557"/>
    <cellStyle name="Total 4 4 2 3 3 2" xfId="40558"/>
    <cellStyle name="Total 4 4 2 3 3 3" xfId="40559"/>
    <cellStyle name="Total 4 4 2 3 3 4" xfId="40560"/>
    <cellStyle name="Total 4 4 2 3 3 5" xfId="40561"/>
    <cellStyle name="Total 4 4 2 3 3 6" xfId="40562"/>
    <cellStyle name="Total 4 4 2 3 4" xfId="40563"/>
    <cellStyle name="Total 4 4 2 3 5" xfId="40564"/>
    <cellStyle name="Total 4 4 2 3 6" xfId="40565"/>
    <cellStyle name="Total 4 4 2 3 7" xfId="40566"/>
    <cellStyle name="Total 4 4 2 3 8" xfId="40567"/>
    <cellStyle name="Total 4 4 2 4" xfId="40568"/>
    <cellStyle name="Total 4 4 2 4 2" xfId="40569"/>
    <cellStyle name="Total 4 4 2 4 3" xfId="40570"/>
    <cellStyle name="Total 4 4 2 4 4" xfId="40571"/>
    <cellStyle name="Total 4 4 2 4 5" xfId="40572"/>
    <cellStyle name="Total 4 4 2 4 6" xfId="40573"/>
    <cellStyle name="Total 4 4 2 5" xfId="40574"/>
    <cellStyle name="Total 4 4 2 5 2" xfId="40575"/>
    <cellStyle name="Total 4 4 2 5 3" xfId="40576"/>
    <cellStyle name="Total 4 4 2 5 4" xfId="40577"/>
    <cellStyle name="Total 4 4 2 5 5" xfId="40578"/>
    <cellStyle name="Total 4 4 2 5 6" xfId="40579"/>
    <cellStyle name="Total 4 4 2 6" xfId="40580"/>
    <cellStyle name="Total 4 4 2 7" xfId="40581"/>
    <cellStyle name="Total 4 4 2 8" xfId="40582"/>
    <cellStyle name="Total 4 4 2 9" xfId="40583"/>
    <cellStyle name="Total 4 4 3" xfId="40584"/>
    <cellStyle name="Total 4 4 3 2" xfId="40585"/>
    <cellStyle name="Total 4 4 3 2 2" xfId="40586"/>
    <cellStyle name="Total 4 4 3 2 2 2" xfId="40587"/>
    <cellStyle name="Total 4 4 3 2 2 3" xfId="40588"/>
    <cellStyle name="Total 4 4 3 2 2 4" xfId="40589"/>
    <cellStyle name="Total 4 4 3 2 2 5" xfId="40590"/>
    <cellStyle name="Total 4 4 3 2 2 6" xfId="40591"/>
    <cellStyle name="Total 4 4 3 2 3" xfId="40592"/>
    <cellStyle name="Total 4 4 3 2 3 2" xfId="40593"/>
    <cellStyle name="Total 4 4 3 2 3 3" xfId="40594"/>
    <cellStyle name="Total 4 4 3 2 3 4" xfId="40595"/>
    <cellStyle name="Total 4 4 3 2 3 5" xfId="40596"/>
    <cellStyle name="Total 4 4 3 2 3 6" xfId="40597"/>
    <cellStyle name="Total 4 4 3 2 4" xfId="40598"/>
    <cellStyle name="Total 4 4 3 2 5" xfId="40599"/>
    <cellStyle name="Total 4 4 3 2 6" xfId="40600"/>
    <cellStyle name="Total 4 4 3 2 7" xfId="40601"/>
    <cellStyle name="Total 4 4 3 2 8" xfId="40602"/>
    <cellStyle name="Total 4 4 3 3" xfId="40603"/>
    <cellStyle name="Total 4 4 3 3 2" xfId="40604"/>
    <cellStyle name="Total 4 4 3 3 3" xfId="40605"/>
    <cellStyle name="Total 4 4 3 3 4" xfId="40606"/>
    <cellStyle name="Total 4 4 3 3 5" xfId="40607"/>
    <cellStyle name="Total 4 4 3 3 6" xfId="40608"/>
    <cellStyle name="Total 4 4 3 4" xfId="40609"/>
    <cellStyle name="Total 4 4 3 4 2" xfId="40610"/>
    <cellStyle name="Total 4 4 3 4 3" xfId="40611"/>
    <cellStyle name="Total 4 4 3 4 4" xfId="40612"/>
    <cellStyle name="Total 4 4 3 4 5" xfId="40613"/>
    <cellStyle name="Total 4 4 3 4 6" xfId="40614"/>
    <cellStyle name="Total 4 4 3 5" xfId="40615"/>
    <cellStyle name="Total 4 4 3 6" xfId="40616"/>
    <cellStyle name="Total 4 4 3 7" xfId="40617"/>
    <cellStyle name="Total 4 4 3 8" xfId="40618"/>
    <cellStyle name="Total 4 4 3 9" xfId="40619"/>
    <cellStyle name="Total 4 4 4" xfId="40620"/>
    <cellStyle name="Total 4 4 4 2" xfId="40621"/>
    <cellStyle name="Total 4 4 4 2 2" xfId="40622"/>
    <cellStyle name="Total 4 4 4 2 3" xfId="40623"/>
    <cellStyle name="Total 4 4 4 2 4" xfId="40624"/>
    <cellStyle name="Total 4 4 4 2 5" xfId="40625"/>
    <cellStyle name="Total 4 4 4 2 6" xfId="40626"/>
    <cellStyle name="Total 4 4 4 3" xfId="40627"/>
    <cellStyle name="Total 4 4 4 3 2" xfId="40628"/>
    <cellStyle name="Total 4 4 4 3 3" xfId="40629"/>
    <cellStyle name="Total 4 4 4 3 4" xfId="40630"/>
    <cellStyle name="Total 4 4 4 3 5" xfId="40631"/>
    <cellStyle name="Total 4 4 4 3 6" xfId="40632"/>
    <cellStyle name="Total 4 4 4 4" xfId="40633"/>
    <cellStyle name="Total 4 4 4 5" xfId="40634"/>
    <cellStyle name="Total 4 4 4 6" xfId="40635"/>
    <cellStyle name="Total 4 4 4 7" xfId="40636"/>
    <cellStyle name="Total 4 4 4 8" xfId="40637"/>
    <cellStyle name="Total 4 4 5" xfId="40638"/>
    <cellStyle name="Total 4 4 5 2" xfId="40639"/>
    <cellStyle name="Total 4 4 5 3" xfId="40640"/>
    <cellStyle name="Total 4 4 5 4" xfId="40641"/>
    <cellStyle name="Total 4 4 5 5" xfId="40642"/>
    <cellStyle name="Total 4 4 5 6" xfId="40643"/>
    <cellStyle name="Total 4 4 6" xfId="40644"/>
    <cellStyle name="Total 4 4 6 2" xfId="40645"/>
    <cellStyle name="Total 4 4 6 3" xfId="40646"/>
    <cellStyle name="Total 4 4 6 4" xfId="40647"/>
    <cellStyle name="Total 4 4 6 5" xfId="40648"/>
    <cellStyle name="Total 4 4 6 6" xfId="40649"/>
    <cellStyle name="Total 4 4 7" xfId="40650"/>
    <cellStyle name="Total 4 4 8" xfId="40651"/>
    <cellStyle name="Total 4 4 9" xfId="40652"/>
    <cellStyle name="Total 4 5" xfId="40653"/>
    <cellStyle name="Total 4 5 10" xfId="40654"/>
    <cellStyle name="Total 4 5 2" xfId="40655"/>
    <cellStyle name="Total 4 5 2 2" xfId="40656"/>
    <cellStyle name="Total 4 5 2 2 2" xfId="40657"/>
    <cellStyle name="Total 4 5 2 2 2 2" xfId="40658"/>
    <cellStyle name="Total 4 5 2 2 2 3" xfId="40659"/>
    <cellStyle name="Total 4 5 2 2 2 4" xfId="40660"/>
    <cellStyle name="Total 4 5 2 2 2 5" xfId="40661"/>
    <cellStyle name="Total 4 5 2 2 2 6" xfId="40662"/>
    <cellStyle name="Total 4 5 2 2 3" xfId="40663"/>
    <cellStyle name="Total 4 5 2 2 3 2" xfId="40664"/>
    <cellStyle name="Total 4 5 2 2 3 3" xfId="40665"/>
    <cellStyle name="Total 4 5 2 2 3 4" xfId="40666"/>
    <cellStyle name="Total 4 5 2 2 3 5" xfId="40667"/>
    <cellStyle name="Total 4 5 2 2 3 6" xfId="40668"/>
    <cellStyle name="Total 4 5 2 2 4" xfId="40669"/>
    <cellStyle name="Total 4 5 2 2 5" xfId="40670"/>
    <cellStyle name="Total 4 5 2 2 6" xfId="40671"/>
    <cellStyle name="Total 4 5 2 2 7" xfId="40672"/>
    <cellStyle name="Total 4 5 2 2 8" xfId="40673"/>
    <cellStyle name="Total 4 5 2 3" xfId="40674"/>
    <cellStyle name="Total 4 5 2 3 2" xfId="40675"/>
    <cellStyle name="Total 4 5 2 3 3" xfId="40676"/>
    <cellStyle name="Total 4 5 2 3 4" xfId="40677"/>
    <cellStyle name="Total 4 5 2 3 5" xfId="40678"/>
    <cellStyle name="Total 4 5 2 3 6" xfId="40679"/>
    <cellStyle name="Total 4 5 2 4" xfId="40680"/>
    <cellStyle name="Total 4 5 2 4 2" xfId="40681"/>
    <cellStyle name="Total 4 5 2 4 3" xfId="40682"/>
    <cellStyle name="Total 4 5 2 4 4" xfId="40683"/>
    <cellStyle name="Total 4 5 2 4 5" xfId="40684"/>
    <cellStyle name="Total 4 5 2 4 6" xfId="40685"/>
    <cellStyle name="Total 4 5 2 5" xfId="40686"/>
    <cellStyle name="Total 4 5 2 6" xfId="40687"/>
    <cellStyle name="Total 4 5 2 7" xfId="40688"/>
    <cellStyle name="Total 4 5 2 8" xfId="40689"/>
    <cellStyle name="Total 4 5 2 9" xfId="40690"/>
    <cellStyle name="Total 4 5 3" xfId="40691"/>
    <cellStyle name="Total 4 5 3 2" xfId="40692"/>
    <cellStyle name="Total 4 5 3 2 2" xfId="40693"/>
    <cellStyle name="Total 4 5 3 2 3" xfId="40694"/>
    <cellStyle name="Total 4 5 3 2 4" xfId="40695"/>
    <cellStyle name="Total 4 5 3 2 5" xfId="40696"/>
    <cellStyle name="Total 4 5 3 2 6" xfId="40697"/>
    <cellStyle name="Total 4 5 3 3" xfId="40698"/>
    <cellStyle name="Total 4 5 3 3 2" xfId="40699"/>
    <cellStyle name="Total 4 5 3 3 3" xfId="40700"/>
    <cellStyle name="Total 4 5 3 3 4" xfId="40701"/>
    <cellStyle name="Total 4 5 3 3 5" xfId="40702"/>
    <cellStyle name="Total 4 5 3 3 6" xfId="40703"/>
    <cellStyle name="Total 4 5 3 4" xfId="40704"/>
    <cellStyle name="Total 4 5 3 5" xfId="40705"/>
    <cellStyle name="Total 4 5 3 6" xfId="40706"/>
    <cellStyle name="Total 4 5 3 7" xfId="40707"/>
    <cellStyle name="Total 4 5 3 8" xfId="40708"/>
    <cellStyle name="Total 4 5 4" xfId="40709"/>
    <cellStyle name="Total 4 5 4 2" xfId="40710"/>
    <cellStyle name="Total 4 5 4 3" xfId="40711"/>
    <cellStyle name="Total 4 5 4 4" xfId="40712"/>
    <cellStyle name="Total 4 5 4 5" xfId="40713"/>
    <cellStyle name="Total 4 5 4 6" xfId="40714"/>
    <cellStyle name="Total 4 5 5" xfId="40715"/>
    <cellStyle name="Total 4 5 5 2" xfId="40716"/>
    <cellStyle name="Total 4 5 5 3" xfId="40717"/>
    <cellStyle name="Total 4 5 5 4" xfId="40718"/>
    <cellStyle name="Total 4 5 5 5" xfId="40719"/>
    <cellStyle name="Total 4 5 5 6" xfId="40720"/>
    <cellStyle name="Total 4 5 6" xfId="40721"/>
    <cellStyle name="Total 4 5 7" xfId="40722"/>
    <cellStyle name="Total 4 5 8" xfId="40723"/>
    <cellStyle name="Total 4 5 9" xfId="40724"/>
    <cellStyle name="Total 4 6" xfId="40725"/>
    <cellStyle name="Total 4 6 2" xfId="40726"/>
    <cellStyle name="Total 4 6 2 2" xfId="40727"/>
    <cellStyle name="Total 4 6 2 2 2" xfId="40728"/>
    <cellStyle name="Total 4 6 2 2 3" xfId="40729"/>
    <cellStyle name="Total 4 6 2 2 4" xfId="40730"/>
    <cellStyle name="Total 4 6 2 2 5" xfId="40731"/>
    <cellStyle name="Total 4 6 2 2 6" xfId="40732"/>
    <cellStyle name="Total 4 6 2 3" xfId="40733"/>
    <cellStyle name="Total 4 6 2 3 2" xfId="40734"/>
    <cellStyle name="Total 4 6 2 3 3" xfId="40735"/>
    <cellStyle name="Total 4 6 2 3 4" xfId="40736"/>
    <cellStyle name="Total 4 6 2 3 5" xfId="40737"/>
    <cellStyle name="Total 4 6 2 3 6" xfId="40738"/>
    <cellStyle name="Total 4 6 2 4" xfId="40739"/>
    <cellStyle name="Total 4 6 2 5" xfId="40740"/>
    <cellStyle name="Total 4 6 2 6" xfId="40741"/>
    <cellStyle name="Total 4 6 2 7" xfId="40742"/>
    <cellStyle name="Total 4 6 2 8" xfId="40743"/>
    <cellStyle name="Total 4 6 3" xfId="40744"/>
    <cellStyle name="Total 4 6 3 2" xfId="40745"/>
    <cellStyle name="Total 4 6 3 3" xfId="40746"/>
    <cellStyle name="Total 4 6 3 4" xfId="40747"/>
    <cellStyle name="Total 4 6 3 5" xfId="40748"/>
    <cellStyle name="Total 4 6 3 6" xfId="40749"/>
    <cellStyle name="Total 4 6 4" xfId="40750"/>
    <cellStyle name="Total 4 6 4 2" xfId="40751"/>
    <cellStyle name="Total 4 6 4 3" xfId="40752"/>
    <cellStyle name="Total 4 6 4 4" xfId="40753"/>
    <cellStyle name="Total 4 6 4 5" xfId="40754"/>
    <cellStyle name="Total 4 6 4 6" xfId="40755"/>
    <cellStyle name="Total 4 6 5" xfId="40756"/>
    <cellStyle name="Total 4 6 6" xfId="40757"/>
    <cellStyle name="Total 4 6 7" xfId="40758"/>
    <cellStyle name="Total 4 6 8" xfId="40759"/>
    <cellStyle name="Total 4 6 9" xfId="40760"/>
    <cellStyle name="Total 4 7" xfId="40761"/>
    <cellStyle name="Total 4 7 2" xfId="40762"/>
    <cellStyle name="Total 4 7 2 2" xfId="40763"/>
    <cellStyle name="Total 4 7 2 3" xfId="40764"/>
    <cellStyle name="Total 4 7 2 4" xfId="40765"/>
    <cellStyle name="Total 4 7 2 5" xfId="40766"/>
    <cellStyle name="Total 4 7 2 6" xfId="40767"/>
    <cellStyle name="Total 4 7 3" xfId="40768"/>
    <cellStyle name="Total 4 7 3 2" xfId="40769"/>
    <cellStyle name="Total 4 7 3 3" xfId="40770"/>
    <cellStyle name="Total 4 7 3 4" xfId="40771"/>
    <cellStyle name="Total 4 7 3 5" xfId="40772"/>
    <cellStyle name="Total 4 7 3 6" xfId="40773"/>
    <cellStyle name="Total 4 7 4" xfId="40774"/>
    <cellStyle name="Total 4 7 5" xfId="40775"/>
    <cellStyle name="Total 4 7 6" xfId="40776"/>
    <cellStyle name="Total 4 7 7" xfId="40777"/>
    <cellStyle name="Total 4 7 8" xfId="40778"/>
    <cellStyle name="Total 4 8" xfId="40779"/>
    <cellStyle name="Total 4 8 2" xfId="40780"/>
    <cellStyle name="Total 4 8 3" xfId="40781"/>
    <cellStyle name="Total 4 8 4" xfId="40782"/>
    <cellStyle name="Total 4 8 5" xfId="40783"/>
    <cellStyle name="Total 4 8 6" xfId="40784"/>
    <cellStyle name="Total 4 9" xfId="40785"/>
    <cellStyle name="Total 4 9 2" xfId="40786"/>
    <cellStyle name="Total 4 9 3" xfId="40787"/>
    <cellStyle name="Total 4 9 4" xfId="40788"/>
    <cellStyle name="Total 4 9 5" xfId="40789"/>
    <cellStyle name="Total 4 9 6" xfId="40790"/>
    <cellStyle name="Total 5" xfId="40791"/>
    <cellStyle name="Total 5 10" xfId="40792"/>
    <cellStyle name="Total 5 11" xfId="40793"/>
    <cellStyle name="Total 5 12" xfId="40794"/>
    <cellStyle name="Total 5 13" xfId="40795"/>
    <cellStyle name="Total 5 2" xfId="40796"/>
    <cellStyle name="Total 5 2 10" xfId="40797"/>
    <cellStyle name="Total 5 2 11" xfId="40798"/>
    <cellStyle name="Total 5 2 12" xfId="40799"/>
    <cellStyle name="Total 5 2 2" xfId="40800"/>
    <cellStyle name="Total 5 2 2 10" xfId="40801"/>
    <cellStyle name="Total 5 2 2 11" xfId="40802"/>
    <cellStyle name="Total 5 2 2 2" xfId="40803"/>
    <cellStyle name="Total 5 2 2 2 10" xfId="40804"/>
    <cellStyle name="Total 5 2 2 2 2" xfId="40805"/>
    <cellStyle name="Total 5 2 2 2 2 2" xfId="40806"/>
    <cellStyle name="Total 5 2 2 2 2 2 2" xfId="40807"/>
    <cellStyle name="Total 5 2 2 2 2 2 2 2" xfId="40808"/>
    <cellStyle name="Total 5 2 2 2 2 2 2 3" xfId="40809"/>
    <cellStyle name="Total 5 2 2 2 2 2 2 4" xfId="40810"/>
    <cellStyle name="Total 5 2 2 2 2 2 2 5" xfId="40811"/>
    <cellStyle name="Total 5 2 2 2 2 2 2 6" xfId="40812"/>
    <cellStyle name="Total 5 2 2 2 2 2 3" xfId="40813"/>
    <cellStyle name="Total 5 2 2 2 2 2 3 2" xfId="40814"/>
    <cellStyle name="Total 5 2 2 2 2 2 3 3" xfId="40815"/>
    <cellStyle name="Total 5 2 2 2 2 2 3 4" xfId="40816"/>
    <cellStyle name="Total 5 2 2 2 2 2 3 5" xfId="40817"/>
    <cellStyle name="Total 5 2 2 2 2 2 3 6" xfId="40818"/>
    <cellStyle name="Total 5 2 2 2 2 2 4" xfId="40819"/>
    <cellStyle name="Total 5 2 2 2 2 2 5" xfId="40820"/>
    <cellStyle name="Total 5 2 2 2 2 2 6" xfId="40821"/>
    <cellStyle name="Total 5 2 2 2 2 2 7" xfId="40822"/>
    <cellStyle name="Total 5 2 2 2 2 2 8" xfId="40823"/>
    <cellStyle name="Total 5 2 2 2 2 3" xfId="40824"/>
    <cellStyle name="Total 5 2 2 2 2 3 2" xfId="40825"/>
    <cellStyle name="Total 5 2 2 2 2 3 3" xfId="40826"/>
    <cellStyle name="Total 5 2 2 2 2 3 4" xfId="40827"/>
    <cellStyle name="Total 5 2 2 2 2 3 5" xfId="40828"/>
    <cellStyle name="Total 5 2 2 2 2 3 6" xfId="40829"/>
    <cellStyle name="Total 5 2 2 2 2 4" xfId="40830"/>
    <cellStyle name="Total 5 2 2 2 2 4 2" xfId="40831"/>
    <cellStyle name="Total 5 2 2 2 2 4 3" xfId="40832"/>
    <cellStyle name="Total 5 2 2 2 2 4 4" xfId="40833"/>
    <cellStyle name="Total 5 2 2 2 2 4 5" xfId="40834"/>
    <cellStyle name="Total 5 2 2 2 2 4 6" xfId="40835"/>
    <cellStyle name="Total 5 2 2 2 2 5" xfId="40836"/>
    <cellStyle name="Total 5 2 2 2 2 6" xfId="40837"/>
    <cellStyle name="Total 5 2 2 2 2 7" xfId="40838"/>
    <cellStyle name="Total 5 2 2 2 2 8" xfId="40839"/>
    <cellStyle name="Total 5 2 2 2 2 9" xfId="40840"/>
    <cellStyle name="Total 5 2 2 2 3" xfId="40841"/>
    <cellStyle name="Total 5 2 2 2 3 2" xfId="40842"/>
    <cellStyle name="Total 5 2 2 2 3 2 2" xfId="40843"/>
    <cellStyle name="Total 5 2 2 2 3 2 3" xfId="40844"/>
    <cellStyle name="Total 5 2 2 2 3 2 4" xfId="40845"/>
    <cellStyle name="Total 5 2 2 2 3 2 5" xfId="40846"/>
    <cellStyle name="Total 5 2 2 2 3 2 6" xfId="40847"/>
    <cellStyle name="Total 5 2 2 2 3 3" xfId="40848"/>
    <cellStyle name="Total 5 2 2 2 3 3 2" xfId="40849"/>
    <cellStyle name="Total 5 2 2 2 3 3 3" xfId="40850"/>
    <cellStyle name="Total 5 2 2 2 3 3 4" xfId="40851"/>
    <cellStyle name="Total 5 2 2 2 3 3 5" xfId="40852"/>
    <cellStyle name="Total 5 2 2 2 3 3 6" xfId="40853"/>
    <cellStyle name="Total 5 2 2 2 3 4" xfId="40854"/>
    <cellStyle name="Total 5 2 2 2 3 5" xfId="40855"/>
    <cellStyle name="Total 5 2 2 2 3 6" xfId="40856"/>
    <cellStyle name="Total 5 2 2 2 3 7" xfId="40857"/>
    <cellStyle name="Total 5 2 2 2 3 8" xfId="40858"/>
    <cellStyle name="Total 5 2 2 2 4" xfId="40859"/>
    <cellStyle name="Total 5 2 2 2 4 2" xfId="40860"/>
    <cellStyle name="Total 5 2 2 2 4 3" xfId="40861"/>
    <cellStyle name="Total 5 2 2 2 4 4" xfId="40862"/>
    <cellStyle name="Total 5 2 2 2 4 5" xfId="40863"/>
    <cellStyle name="Total 5 2 2 2 4 6" xfId="40864"/>
    <cellStyle name="Total 5 2 2 2 5" xfId="40865"/>
    <cellStyle name="Total 5 2 2 2 5 2" xfId="40866"/>
    <cellStyle name="Total 5 2 2 2 5 3" xfId="40867"/>
    <cellStyle name="Total 5 2 2 2 5 4" xfId="40868"/>
    <cellStyle name="Total 5 2 2 2 5 5" xfId="40869"/>
    <cellStyle name="Total 5 2 2 2 5 6" xfId="40870"/>
    <cellStyle name="Total 5 2 2 2 6" xfId="40871"/>
    <cellStyle name="Total 5 2 2 2 7" xfId="40872"/>
    <cellStyle name="Total 5 2 2 2 8" xfId="40873"/>
    <cellStyle name="Total 5 2 2 2 9" xfId="40874"/>
    <cellStyle name="Total 5 2 2 3" xfId="40875"/>
    <cellStyle name="Total 5 2 2 3 2" xfId="40876"/>
    <cellStyle name="Total 5 2 2 3 2 2" xfId="40877"/>
    <cellStyle name="Total 5 2 2 3 2 2 2" xfId="40878"/>
    <cellStyle name="Total 5 2 2 3 2 2 3" xfId="40879"/>
    <cellStyle name="Total 5 2 2 3 2 2 4" xfId="40880"/>
    <cellStyle name="Total 5 2 2 3 2 2 5" xfId="40881"/>
    <cellStyle name="Total 5 2 2 3 2 2 6" xfId="40882"/>
    <cellStyle name="Total 5 2 2 3 2 3" xfId="40883"/>
    <cellStyle name="Total 5 2 2 3 2 3 2" xfId="40884"/>
    <cellStyle name="Total 5 2 2 3 2 3 3" xfId="40885"/>
    <cellStyle name="Total 5 2 2 3 2 3 4" xfId="40886"/>
    <cellStyle name="Total 5 2 2 3 2 3 5" xfId="40887"/>
    <cellStyle name="Total 5 2 2 3 2 3 6" xfId="40888"/>
    <cellStyle name="Total 5 2 2 3 2 4" xfId="40889"/>
    <cellStyle name="Total 5 2 2 3 2 5" xfId="40890"/>
    <cellStyle name="Total 5 2 2 3 2 6" xfId="40891"/>
    <cellStyle name="Total 5 2 2 3 2 7" xfId="40892"/>
    <cellStyle name="Total 5 2 2 3 2 8" xfId="40893"/>
    <cellStyle name="Total 5 2 2 3 3" xfId="40894"/>
    <cellStyle name="Total 5 2 2 3 3 2" xfId="40895"/>
    <cellStyle name="Total 5 2 2 3 3 3" xfId="40896"/>
    <cellStyle name="Total 5 2 2 3 3 4" xfId="40897"/>
    <cellStyle name="Total 5 2 2 3 3 5" xfId="40898"/>
    <cellStyle name="Total 5 2 2 3 3 6" xfId="40899"/>
    <cellStyle name="Total 5 2 2 3 4" xfId="40900"/>
    <cellStyle name="Total 5 2 2 3 4 2" xfId="40901"/>
    <cellStyle name="Total 5 2 2 3 4 3" xfId="40902"/>
    <cellStyle name="Total 5 2 2 3 4 4" xfId="40903"/>
    <cellStyle name="Total 5 2 2 3 4 5" xfId="40904"/>
    <cellStyle name="Total 5 2 2 3 4 6" xfId="40905"/>
    <cellStyle name="Total 5 2 2 3 5" xfId="40906"/>
    <cellStyle name="Total 5 2 2 3 6" xfId="40907"/>
    <cellStyle name="Total 5 2 2 3 7" xfId="40908"/>
    <cellStyle name="Total 5 2 2 3 8" xfId="40909"/>
    <cellStyle name="Total 5 2 2 3 9" xfId="40910"/>
    <cellStyle name="Total 5 2 2 4" xfId="40911"/>
    <cellStyle name="Total 5 2 2 4 2" xfId="40912"/>
    <cellStyle name="Total 5 2 2 4 2 2" xfId="40913"/>
    <cellStyle name="Total 5 2 2 4 2 3" xfId="40914"/>
    <cellStyle name="Total 5 2 2 4 2 4" xfId="40915"/>
    <cellStyle name="Total 5 2 2 4 2 5" xfId="40916"/>
    <cellStyle name="Total 5 2 2 4 2 6" xfId="40917"/>
    <cellStyle name="Total 5 2 2 4 3" xfId="40918"/>
    <cellStyle name="Total 5 2 2 4 3 2" xfId="40919"/>
    <cellStyle name="Total 5 2 2 4 3 3" xfId="40920"/>
    <cellStyle name="Total 5 2 2 4 3 4" xfId="40921"/>
    <cellStyle name="Total 5 2 2 4 3 5" xfId="40922"/>
    <cellStyle name="Total 5 2 2 4 3 6" xfId="40923"/>
    <cellStyle name="Total 5 2 2 4 4" xfId="40924"/>
    <cellStyle name="Total 5 2 2 4 5" xfId="40925"/>
    <cellStyle name="Total 5 2 2 4 6" xfId="40926"/>
    <cellStyle name="Total 5 2 2 4 7" xfId="40927"/>
    <cellStyle name="Total 5 2 2 4 8" xfId="40928"/>
    <cellStyle name="Total 5 2 2 5" xfId="40929"/>
    <cellStyle name="Total 5 2 2 5 2" xfId="40930"/>
    <cellStyle name="Total 5 2 2 5 3" xfId="40931"/>
    <cellStyle name="Total 5 2 2 5 4" xfId="40932"/>
    <cellStyle name="Total 5 2 2 5 5" xfId="40933"/>
    <cellStyle name="Total 5 2 2 5 6" xfId="40934"/>
    <cellStyle name="Total 5 2 2 6" xfId="40935"/>
    <cellStyle name="Total 5 2 2 6 2" xfId="40936"/>
    <cellStyle name="Total 5 2 2 6 3" xfId="40937"/>
    <cellStyle name="Total 5 2 2 6 4" xfId="40938"/>
    <cellStyle name="Total 5 2 2 6 5" xfId="40939"/>
    <cellStyle name="Total 5 2 2 6 6" xfId="40940"/>
    <cellStyle name="Total 5 2 2 7" xfId="40941"/>
    <cellStyle name="Total 5 2 2 8" xfId="40942"/>
    <cellStyle name="Total 5 2 2 9" xfId="40943"/>
    <cellStyle name="Total 5 2 3" xfId="40944"/>
    <cellStyle name="Total 5 2 3 10" xfId="40945"/>
    <cellStyle name="Total 5 2 3 2" xfId="40946"/>
    <cellStyle name="Total 5 2 3 2 2" xfId="40947"/>
    <cellStyle name="Total 5 2 3 2 2 2" xfId="40948"/>
    <cellStyle name="Total 5 2 3 2 2 2 2" xfId="40949"/>
    <cellStyle name="Total 5 2 3 2 2 2 3" xfId="40950"/>
    <cellStyle name="Total 5 2 3 2 2 2 4" xfId="40951"/>
    <cellStyle name="Total 5 2 3 2 2 2 5" xfId="40952"/>
    <cellStyle name="Total 5 2 3 2 2 2 6" xfId="40953"/>
    <cellStyle name="Total 5 2 3 2 2 3" xfId="40954"/>
    <cellStyle name="Total 5 2 3 2 2 3 2" xfId="40955"/>
    <cellStyle name="Total 5 2 3 2 2 3 3" xfId="40956"/>
    <cellStyle name="Total 5 2 3 2 2 3 4" xfId="40957"/>
    <cellStyle name="Total 5 2 3 2 2 3 5" xfId="40958"/>
    <cellStyle name="Total 5 2 3 2 2 3 6" xfId="40959"/>
    <cellStyle name="Total 5 2 3 2 2 4" xfId="40960"/>
    <cellStyle name="Total 5 2 3 2 2 5" xfId="40961"/>
    <cellStyle name="Total 5 2 3 2 2 6" xfId="40962"/>
    <cellStyle name="Total 5 2 3 2 2 7" xfId="40963"/>
    <cellStyle name="Total 5 2 3 2 2 8" xfId="40964"/>
    <cellStyle name="Total 5 2 3 2 3" xfId="40965"/>
    <cellStyle name="Total 5 2 3 2 3 2" xfId="40966"/>
    <cellStyle name="Total 5 2 3 2 3 3" xfId="40967"/>
    <cellStyle name="Total 5 2 3 2 3 4" xfId="40968"/>
    <cellStyle name="Total 5 2 3 2 3 5" xfId="40969"/>
    <cellStyle name="Total 5 2 3 2 3 6" xfId="40970"/>
    <cellStyle name="Total 5 2 3 2 4" xfId="40971"/>
    <cellStyle name="Total 5 2 3 2 4 2" xfId="40972"/>
    <cellStyle name="Total 5 2 3 2 4 3" xfId="40973"/>
    <cellStyle name="Total 5 2 3 2 4 4" xfId="40974"/>
    <cellStyle name="Total 5 2 3 2 4 5" xfId="40975"/>
    <cellStyle name="Total 5 2 3 2 4 6" xfId="40976"/>
    <cellStyle name="Total 5 2 3 2 5" xfId="40977"/>
    <cellStyle name="Total 5 2 3 2 6" xfId="40978"/>
    <cellStyle name="Total 5 2 3 2 7" xfId="40979"/>
    <cellStyle name="Total 5 2 3 2 8" xfId="40980"/>
    <cellStyle name="Total 5 2 3 2 9" xfId="40981"/>
    <cellStyle name="Total 5 2 3 3" xfId="40982"/>
    <cellStyle name="Total 5 2 3 3 2" xfId="40983"/>
    <cellStyle name="Total 5 2 3 3 2 2" xfId="40984"/>
    <cellStyle name="Total 5 2 3 3 2 3" xfId="40985"/>
    <cellStyle name="Total 5 2 3 3 2 4" xfId="40986"/>
    <cellStyle name="Total 5 2 3 3 2 5" xfId="40987"/>
    <cellStyle name="Total 5 2 3 3 2 6" xfId="40988"/>
    <cellStyle name="Total 5 2 3 3 3" xfId="40989"/>
    <cellStyle name="Total 5 2 3 3 3 2" xfId="40990"/>
    <cellStyle name="Total 5 2 3 3 3 3" xfId="40991"/>
    <cellStyle name="Total 5 2 3 3 3 4" xfId="40992"/>
    <cellStyle name="Total 5 2 3 3 3 5" xfId="40993"/>
    <cellStyle name="Total 5 2 3 3 3 6" xfId="40994"/>
    <cellStyle name="Total 5 2 3 3 4" xfId="40995"/>
    <cellStyle name="Total 5 2 3 3 5" xfId="40996"/>
    <cellStyle name="Total 5 2 3 3 6" xfId="40997"/>
    <cellStyle name="Total 5 2 3 3 7" xfId="40998"/>
    <cellStyle name="Total 5 2 3 3 8" xfId="40999"/>
    <cellStyle name="Total 5 2 3 4" xfId="41000"/>
    <cellStyle name="Total 5 2 3 4 2" xfId="41001"/>
    <cellStyle name="Total 5 2 3 4 3" xfId="41002"/>
    <cellStyle name="Total 5 2 3 4 4" xfId="41003"/>
    <cellStyle name="Total 5 2 3 4 5" xfId="41004"/>
    <cellStyle name="Total 5 2 3 4 6" xfId="41005"/>
    <cellStyle name="Total 5 2 3 5" xfId="41006"/>
    <cellStyle name="Total 5 2 3 5 2" xfId="41007"/>
    <cellStyle name="Total 5 2 3 5 3" xfId="41008"/>
    <cellStyle name="Total 5 2 3 5 4" xfId="41009"/>
    <cellStyle name="Total 5 2 3 5 5" xfId="41010"/>
    <cellStyle name="Total 5 2 3 5 6" xfId="41011"/>
    <cellStyle name="Total 5 2 3 6" xfId="41012"/>
    <cellStyle name="Total 5 2 3 7" xfId="41013"/>
    <cellStyle name="Total 5 2 3 8" xfId="41014"/>
    <cellStyle name="Total 5 2 3 9" xfId="41015"/>
    <cellStyle name="Total 5 2 4" xfId="41016"/>
    <cellStyle name="Total 5 2 4 2" xfId="41017"/>
    <cellStyle name="Total 5 2 4 2 2" xfId="41018"/>
    <cellStyle name="Total 5 2 4 2 2 2" xfId="41019"/>
    <cellStyle name="Total 5 2 4 2 2 3" xfId="41020"/>
    <cellStyle name="Total 5 2 4 2 2 4" xfId="41021"/>
    <cellStyle name="Total 5 2 4 2 2 5" xfId="41022"/>
    <cellStyle name="Total 5 2 4 2 2 6" xfId="41023"/>
    <cellStyle name="Total 5 2 4 2 3" xfId="41024"/>
    <cellStyle name="Total 5 2 4 2 3 2" xfId="41025"/>
    <cellStyle name="Total 5 2 4 2 3 3" xfId="41026"/>
    <cellStyle name="Total 5 2 4 2 3 4" xfId="41027"/>
    <cellStyle name="Total 5 2 4 2 3 5" xfId="41028"/>
    <cellStyle name="Total 5 2 4 2 3 6" xfId="41029"/>
    <cellStyle name="Total 5 2 4 2 4" xfId="41030"/>
    <cellStyle name="Total 5 2 4 2 5" xfId="41031"/>
    <cellStyle name="Total 5 2 4 2 6" xfId="41032"/>
    <cellStyle name="Total 5 2 4 2 7" xfId="41033"/>
    <cellStyle name="Total 5 2 4 2 8" xfId="41034"/>
    <cellStyle name="Total 5 2 4 3" xfId="41035"/>
    <cellStyle name="Total 5 2 4 3 2" xfId="41036"/>
    <cellStyle name="Total 5 2 4 3 3" xfId="41037"/>
    <cellStyle name="Total 5 2 4 3 4" xfId="41038"/>
    <cellStyle name="Total 5 2 4 3 5" xfId="41039"/>
    <cellStyle name="Total 5 2 4 3 6" xfId="41040"/>
    <cellStyle name="Total 5 2 4 4" xfId="41041"/>
    <cellStyle name="Total 5 2 4 4 2" xfId="41042"/>
    <cellStyle name="Total 5 2 4 4 3" xfId="41043"/>
    <cellStyle name="Total 5 2 4 4 4" xfId="41044"/>
    <cellStyle name="Total 5 2 4 4 5" xfId="41045"/>
    <cellStyle name="Total 5 2 4 4 6" xfId="41046"/>
    <cellStyle name="Total 5 2 4 5" xfId="41047"/>
    <cellStyle name="Total 5 2 4 6" xfId="41048"/>
    <cellStyle name="Total 5 2 4 7" xfId="41049"/>
    <cellStyle name="Total 5 2 4 8" xfId="41050"/>
    <cellStyle name="Total 5 2 4 9" xfId="41051"/>
    <cellStyle name="Total 5 2 5" xfId="41052"/>
    <cellStyle name="Total 5 2 5 2" xfId="41053"/>
    <cellStyle name="Total 5 2 5 2 2" xfId="41054"/>
    <cellStyle name="Total 5 2 5 2 3" xfId="41055"/>
    <cellStyle name="Total 5 2 5 2 4" xfId="41056"/>
    <cellStyle name="Total 5 2 5 2 5" xfId="41057"/>
    <cellStyle name="Total 5 2 5 2 6" xfId="41058"/>
    <cellStyle name="Total 5 2 5 3" xfId="41059"/>
    <cellStyle name="Total 5 2 5 3 2" xfId="41060"/>
    <cellStyle name="Total 5 2 5 3 3" xfId="41061"/>
    <cellStyle name="Total 5 2 5 3 4" xfId="41062"/>
    <cellStyle name="Total 5 2 5 3 5" xfId="41063"/>
    <cellStyle name="Total 5 2 5 3 6" xfId="41064"/>
    <cellStyle name="Total 5 2 5 4" xfId="41065"/>
    <cellStyle name="Total 5 2 5 5" xfId="41066"/>
    <cellStyle name="Total 5 2 5 6" xfId="41067"/>
    <cellStyle name="Total 5 2 5 7" xfId="41068"/>
    <cellStyle name="Total 5 2 5 8" xfId="41069"/>
    <cellStyle name="Total 5 2 6" xfId="41070"/>
    <cellStyle name="Total 5 2 6 2" xfId="41071"/>
    <cellStyle name="Total 5 2 6 3" xfId="41072"/>
    <cellStyle name="Total 5 2 6 4" xfId="41073"/>
    <cellStyle name="Total 5 2 6 5" xfId="41074"/>
    <cellStyle name="Total 5 2 6 6" xfId="41075"/>
    <cellStyle name="Total 5 2 7" xfId="41076"/>
    <cellStyle name="Total 5 2 7 2" xfId="41077"/>
    <cellStyle name="Total 5 2 7 3" xfId="41078"/>
    <cellStyle name="Total 5 2 7 4" xfId="41079"/>
    <cellStyle name="Total 5 2 7 5" xfId="41080"/>
    <cellStyle name="Total 5 2 7 6" xfId="41081"/>
    <cellStyle name="Total 5 2 8" xfId="41082"/>
    <cellStyle name="Total 5 2 9" xfId="41083"/>
    <cellStyle name="Total 5 3" xfId="41084"/>
    <cellStyle name="Total 5 3 10" xfId="41085"/>
    <cellStyle name="Total 5 3 11" xfId="41086"/>
    <cellStyle name="Total 5 3 2" xfId="41087"/>
    <cellStyle name="Total 5 3 2 10" xfId="41088"/>
    <cellStyle name="Total 5 3 2 2" xfId="41089"/>
    <cellStyle name="Total 5 3 2 2 2" xfId="41090"/>
    <cellStyle name="Total 5 3 2 2 2 2" xfId="41091"/>
    <cellStyle name="Total 5 3 2 2 2 2 2" xfId="41092"/>
    <cellStyle name="Total 5 3 2 2 2 2 3" xfId="41093"/>
    <cellStyle name="Total 5 3 2 2 2 2 4" xfId="41094"/>
    <cellStyle name="Total 5 3 2 2 2 2 5" xfId="41095"/>
    <cellStyle name="Total 5 3 2 2 2 2 6" xfId="41096"/>
    <cellStyle name="Total 5 3 2 2 2 3" xfId="41097"/>
    <cellStyle name="Total 5 3 2 2 2 3 2" xfId="41098"/>
    <cellStyle name="Total 5 3 2 2 2 3 3" xfId="41099"/>
    <cellStyle name="Total 5 3 2 2 2 3 4" xfId="41100"/>
    <cellStyle name="Total 5 3 2 2 2 3 5" xfId="41101"/>
    <cellStyle name="Total 5 3 2 2 2 3 6" xfId="41102"/>
    <cellStyle name="Total 5 3 2 2 2 4" xfId="41103"/>
    <cellStyle name="Total 5 3 2 2 2 5" xfId="41104"/>
    <cellStyle name="Total 5 3 2 2 2 6" xfId="41105"/>
    <cellStyle name="Total 5 3 2 2 2 7" xfId="41106"/>
    <cellStyle name="Total 5 3 2 2 2 8" xfId="41107"/>
    <cellStyle name="Total 5 3 2 2 3" xfId="41108"/>
    <cellStyle name="Total 5 3 2 2 3 2" xfId="41109"/>
    <cellStyle name="Total 5 3 2 2 3 3" xfId="41110"/>
    <cellStyle name="Total 5 3 2 2 3 4" xfId="41111"/>
    <cellStyle name="Total 5 3 2 2 3 5" xfId="41112"/>
    <cellStyle name="Total 5 3 2 2 3 6" xfId="41113"/>
    <cellStyle name="Total 5 3 2 2 4" xfId="41114"/>
    <cellStyle name="Total 5 3 2 2 4 2" xfId="41115"/>
    <cellStyle name="Total 5 3 2 2 4 3" xfId="41116"/>
    <cellStyle name="Total 5 3 2 2 4 4" xfId="41117"/>
    <cellStyle name="Total 5 3 2 2 4 5" xfId="41118"/>
    <cellStyle name="Total 5 3 2 2 4 6" xfId="41119"/>
    <cellStyle name="Total 5 3 2 2 5" xfId="41120"/>
    <cellStyle name="Total 5 3 2 2 6" xfId="41121"/>
    <cellStyle name="Total 5 3 2 2 7" xfId="41122"/>
    <cellStyle name="Total 5 3 2 2 8" xfId="41123"/>
    <cellStyle name="Total 5 3 2 2 9" xfId="41124"/>
    <cellStyle name="Total 5 3 2 3" xfId="41125"/>
    <cellStyle name="Total 5 3 2 3 2" xfId="41126"/>
    <cellStyle name="Total 5 3 2 3 2 2" xfId="41127"/>
    <cellStyle name="Total 5 3 2 3 2 3" xfId="41128"/>
    <cellStyle name="Total 5 3 2 3 2 4" xfId="41129"/>
    <cellStyle name="Total 5 3 2 3 2 5" xfId="41130"/>
    <cellStyle name="Total 5 3 2 3 2 6" xfId="41131"/>
    <cellStyle name="Total 5 3 2 3 3" xfId="41132"/>
    <cellStyle name="Total 5 3 2 3 3 2" xfId="41133"/>
    <cellStyle name="Total 5 3 2 3 3 3" xfId="41134"/>
    <cellStyle name="Total 5 3 2 3 3 4" xfId="41135"/>
    <cellStyle name="Total 5 3 2 3 3 5" xfId="41136"/>
    <cellStyle name="Total 5 3 2 3 3 6" xfId="41137"/>
    <cellStyle name="Total 5 3 2 3 4" xfId="41138"/>
    <cellStyle name="Total 5 3 2 3 5" xfId="41139"/>
    <cellStyle name="Total 5 3 2 3 6" xfId="41140"/>
    <cellStyle name="Total 5 3 2 3 7" xfId="41141"/>
    <cellStyle name="Total 5 3 2 3 8" xfId="41142"/>
    <cellStyle name="Total 5 3 2 4" xfId="41143"/>
    <cellStyle name="Total 5 3 2 4 2" xfId="41144"/>
    <cellStyle name="Total 5 3 2 4 3" xfId="41145"/>
    <cellStyle name="Total 5 3 2 4 4" xfId="41146"/>
    <cellStyle name="Total 5 3 2 4 5" xfId="41147"/>
    <cellStyle name="Total 5 3 2 4 6" xfId="41148"/>
    <cellStyle name="Total 5 3 2 5" xfId="41149"/>
    <cellStyle name="Total 5 3 2 5 2" xfId="41150"/>
    <cellStyle name="Total 5 3 2 5 3" xfId="41151"/>
    <cellStyle name="Total 5 3 2 5 4" xfId="41152"/>
    <cellStyle name="Total 5 3 2 5 5" xfId="41153"/>
    <cellStyle name="Total 5 3 2 5 6" xfId="41154"/>
    <cellStyle name="Total 5 3 2 6" xfId="41155"/>
    <cellStyle name="Total 5 3 2 7" xfId="41156"/>
    <cellStyle name="Total 5 3 2 8" xfId="41157"/>
    <cellStyle name="Total 5 3 2 9" xfId="41158"/>
    <cellStyle name="Total 5 3 3" xfId="41159"/>
    <cellStyle name="Total 5 3 3 2" xfId="41160"/>
    <cellStyle name="Total 5 3 3 2 2" xfId="41161"/>
    <cellStyle name="Total 5 3 3 2 2 2" xfId="41162"/>
    <cellStyle name="Total 5 3 3 2 2 3" xfId="41163"/>
    <cellStyle name="Total 5 3 3 2 2 4" xfId="41164"/>
    <cellStyle name="Total 5 3 3 2 2 5" xfId="41165"/>
    <cellStyle name="Total 5 3 3 2 2 6" xfId="41166"/>
    <cellStyle name="Total 5 3 3 2 3" xfId="41167"/>
    <cellStyle name="Total 5 3 3 2 3 2" xfId="41168"/>
    <cellStyle name="Total 5 3 3 2 3 3" xfId="41169"/>
    <cellStyle name="Total 5 3 3 2 3 4" xfId="41170"/>
    <cellStyle name="Total 5 3 3 2 3 5" xfId="41171"/>
    <cellStyle name="Total 5 3 3 2 3 6" xfId="41172"/>
    <cellStyle name="Total 5 3 3 2 4" xfId="41173"/>
    <cellStyle name="Total 5 3 3 2 5" xfId="41174"/>
    <cellStyle name="Total 5 3 3 2 6" xfId="41175"/>
    <cellStyle name="Total 5 3 3 2 7" xfId="41176"/>
    <cellStyle name="Total 5 3 3 2 8" xfId="41177"/>
    <cellStyle name="Total 5 3 3 3" xfId="41178"/>
    <cellStyle name="Total 5 3 3 3 2" xfId="41179"/>
    <cellStyle name="Total 5 3 3 3 3" xfId="41180"/>
    <cellStyle name="Total 5 3 3 3 4" xfId="41181"/>
    <cellStyle name="Total 5 3 3 3 5" xfId="41182"/>
    <cellStyle name="Total 5 3 3 3 6" xfId="41183"/>
    <cellStyle name="Total 5 3 3 4" xfId="41184"/>
    <cellStyle name="Total 5 3 3 4 2" xfId="41185"/>
    <cellStyle name="Total 5 3 3 4 3" xfId="41186"/>
    <cellStyle name="Total 5 3 3 4 4" xfId="41187"/>
    <cellStyle name="Total 5 3 3 4 5" xfId="41188"/>
    <cellStyle name="Total 5 3 3 4 6" xfId="41189"/>
    <cellStyle name="Total 5 3 3 5" xfId="41190"/>
    <cellStyle name="Total 5 3 3 6" xfId="41191"/>
    <cellStyle name="Total 5 3 3 7" xfId="41192"/>
    <cellStyle name="Total 5 3 3 8" xfId="41193"/>
    <cellStyle name="Total 5 3 3 9" xfId="41194"/>
    <cellStyle name="Total 5 3 4" xfId="41195"/>
    <cellStyle name="Total 5 3 4 2" xfId="41196"/>
    <cellStyle name="Total 5 3 4 2 2" xfId="41197"/>
    <cellStyle name="Total 5 3 4 2 3" xfId="41198"/>
    <cellStyle name="Total 5 3 4 2 4" xfId="41199"/>
    <cellStyle name="Total 5 3 4 2 5" xfId="41200"/>
    <cellStyle name="Total 5 3 4 2 6" xfId="41201"/>
    <cellStyle name="Total 5 3 4 3" xfId="41202"/>
    <cellStyle name="Total 5 3 4 3 2" xfId="41203"/>
    <cellStyle name="Total 5 3 4 3 3" xfId="41204"/>
    <cellStyle name="Total 5 3 4 3 4" xfId="41205"/>
    <cellStyle name="Total 5 3 4 3 5" xfId="41206"/>
    <cellStyle name="Total 5 3 4 3 6" xfId="41207"/>
    <cellStyle name="Total 5 3 4 4" xfId="41208"/>
    <cellStyle name="Total 5 3 4 5" xfId="41209"/>
    <cellStyle name="Total 5 3 4 6" xfId="41210"/>
    <cellStyle name="Total 5 3 4 7" xfId="41211"/>
    <cellStyle name="Total 5 3 4 8" xfId="41212"/>
    <cellStyle name="Total 5 3 5" xfId="41213"/>
    <cellStyle name="Total 5 3 5 2" xfId="41214"/>
    <cellStyle name="Total 5 3 5 3" xfId="41215"/>
    <cellStyle name="Total 5 3 5 4" xfId="41216"/>
    <cellStyle name="Total 5 3 5 5" xfId="41217"/>
    <cellStyle name="Total 5 3 5 6" xfId="41218"/>
    <cellStyle name="Total 5 3 6" xfId="41219"/>
    <cellStyle name="Total 5 3 6 2" xfId="41220"/>
    <cellStyle name="Total 5 3 6 3" xfId="41221"/>
    <cellStyle name="Total 5 3 6 4" xfId="41222"/>
    <cellStyle name="Total 5 3 6 5" xfId="41223"/>
    <cellStyle name="Total 5 3 6 6" xfId="41224"/>
    <cellStyle name="Total 5 3 7" xfId="41225"/>
    <cellStyle name="Total 5 3 8" xfId="41226"/>
    <cellStyle name="Total 5 3 9" xfId="41227"/>
    <cellStyle name="Total 5 4" xfId="41228"/>
    <cellStyle name="Total 5 4 10" xfId="41229"/>
    <cellStyle name="Total 5 4 2" xfId="41230"/>
    <cellStyle name="Total 5 4 2 2" xfId="41231"/>
    <cellStyle name="Total 5 4 2 2 2" xfId="41232"/>
    <cellStyle name="Total 5 4 2 2 2 2" xfId="41233"/>
    <cellStyle name="Total 5 4 2 2 2 3" xfId="41234"/>
    <cellStyle name="Total 5 4 2 2 2 4" xfId="41235"/>
    <cellStyle name="Total 5 4 2 2 2 5" xfId="41236"/>
    <cellStyle name="Total 5 4 2 2 2 6" xfId="41237"/>
    <cellStyle name="Total 5 4 2 2 3" xfId="41238"/>
    <cellStyle name="Total 5 4 2 2 3 2" xfId="41239"/>
    <cellStyle name="Total 5 4 2 2 3 3" xfId="41240"/>
    <cellStyle name="Total 5 4 2 2 3 4" xfId="41241"/>
    <cellStyle name="Total 5 4 2 2 3 5" xfId="41242"/>
    <cellStyle name="Total 5 4 2 2 3 6" xfId="41243"/>
    <cellStyle name="Total 5 4 2 2 4" xfId="41244"/>
    <cellStyle name="Total 5 4 2 2 5" xfId="41245"/>
    <cellStyle name="Total 5 4 2 2 6" xfId="41246"/>
    <cellStyle name="Total 5 4 2 2 7" xfId="41247"/>
    <cellStyle name="Total 5 4 2 2 8" xfId="41248"/>
    <cellStyle name="Total 5 4 2 3" xfId="41249"/>
    <cellStyle name="Total 5 4 2 3 2" xfId="41250"/>
    <cellStyle name="Total 5 4 2 3 3" xfId="41251"/>
    <cellStyle name="Total 5 4 2 3 4" xfId="41252"/>
    <cellStyle name="Total 5 4 2 3 5" xfId="41253"/>
    <cellStyle name="Total 5 4 2 3 6" xfId="41254"/>
    <cellStyle name="Total 5 4 2 4" xfId="41255"/>
    <cellStyle name="Total 5 4 2 4 2" xfId="41256"/>
    <cellStyle name="Total 5 4 2 4 3" xfId="41257"/>
    <cellStyle name="Total 5 4 2 4 4" xfId="41258"/>
    <cellStyle name="Total 5 4 2 4 5" xfId="41259"/>
    <cellStyle name="Total 5 4 2 4 6" xfId="41260"/>
    <cellStyle name="Total 5 4 2 5" xfId="41261"/>
    <cellStyle name="Total 5 4 2 6" xfId="41262"/>
    <cellStyle name="Total 5 4 2 7" xfId="41263"/>
    <cellStyle name="Total 5 4 2 8" xfId="41264"/>
    <cellStyle name="Total 5 4 2 9" xfId="41265"/>
    <cellStyle name="Total 5 4 3" xfId="41266"/>
    <cellStyle name="Total 5 4 3 2" xfId="41267"/>
    <cellStyle name="Total 5 4 3 2 2" xfId="41268"/>
    <cellStyle name="Total 5 4 3 2 3" xfId="41269"/>
    <cellStyle name="Total 5 4 3 2 4" xfId="41270"/>
    <cellStyle name="Total 5 4 3 2 5" xfId="41271"/>
    <cellStyle name="Total 5 4 3 2 6" xfId="41272"/>
    <cellStyle name="Total 5 4 3 3" xfId="41273"/>
    <cellStyle name="Total 5 4 3 3 2" xfId="41274"/>
    <cellStyle name="Total 5 4 3 3 3" xfId="41275"/>
    <cellStyle name="Total 5 4 3 3 4" xfId="41276"/>
    <cellStyle name="Total 5 4 3 3 5" xfId="41277"/>
    <cellStyle name="Total 5 4 3 3 6" xfId="41278"/>
    <cellStyle name="Total 5 4 3 4" xfId="41279"/>
    <cellStyle name="Total 5 4 3 5" xfId="41280"/>
    <cellStyle name="Total 5 4 3 6" xfId="41281"/>
    <cellStyle name="Total 5 4 3 7" xfId="41282"/>
    <cellStyle name="Total 5 4 3 8" xfId="41283"/>
    <cellStyle name="Total 5 4 4" xfId="41284"/>
    <cellStyle name="Total 5 4 4 2" xfId="41285"/>
    <cellStyle name="Total 5 4 4 3" xfId="41286"/>
    <cellStyle name="Total 5 4 4 4" xfId="41287"/>
    <cellStyle name="Total 5 4 4 5" xfId="41288"/>
    <cellStyle name="Total 5 4 4 6" xfId="41289"/>
    <cellStyle name="Total 5 4 5" xfId="41290"/>
    <cellStyle name="Total 5 4 5 2" xfId="41291"/>
    <cellStyle name="Total 5 4 5 3" xfId="41292"/>
    <cellStyle name="Total 5 4 5 4" xfId="41293"/>
    <cellStyle name="Total 5 4 5 5" xfId="41294"/>
    <cellStyle name="Total 5 4 5 6" xfId="41295"/>
    <cellStyle name="Total 5 4 6" xfId="41296"/>
    <cellStyle name="Total 5 4 7" xfId="41297"/>
    <cellStyle name="Total 5 4 8" xfId="41298"/>
    <cellStyle name="Total 5 4 9" xfId="41299"/>
    <cellStyle name="Total 5 5" xfId="41300"/>
    <cellStyle name="Total 5 5 2" xfId="41301"/>
    <cellStyle name="Total 5 5 2 2" xfId="41302"/>
    <cellStyle name="Total 5 5 2 2 2" xfId="41303"/>
    <cellStyle name="Total 5 5 2 2 3" xfId="41304"/>
    <cellStyle name="Total 5 5 2 2 4" xfId="41305"/>
    <cellStyle name="Total 5 5 2 2 5" xfId="41306"/>
    <cellStyle name="Total 5 5 2 2 6" xfId="41307"/>
    <cellStyle name="Total 5 5 2 3" xfId="41308"/>
    <cellStyle name="Total 5 5 2 3 2" xfId="41309"/>
    <cellStyle name="Total 5 5 2 3 3" xfId="41310"/>
    <cellStyle name="Total 5 5 2 3 4" xfId="41311"/>
    <cellStyle name="Total 5 5 2 3 5" xfId="41312"/>
    <cellStyle name="Total 5 5 2 3 6" xfId="41313"/>
    <cellStyle name="Total 5 5 2 4" xfId="41314"/>
    <cellStyle name="Total 5 5 2 5" xfId="41315"/>
    <cellStyle name="Total 5 5 2 6" xfId="41316"/>
    <cellStyle name="Total 5 5 2 7" xfId="41317"/>
    <cellStyle name="Total 5 5 2 8" xfId="41318"/>
    <cellStyle name="Total 5 5 3" xfId="41319"/>
    <cellStyle name="Total 5 5 3 2" xfId="41320"/>
    <cellStyle name="Total 5 5 3 3" xfId="41321"/>
    <cellStyle name="Total 5 5 3 4" xfId="41322"/>
    <cellStyle name="Total 5 5 3 5" xfId="41323"/>
    <cellStyle name="Total 5 5 3 6" xfId="41324"/>
    <cellStyle name="Total 5 5 4" xfId="41325"/>
    <cellStyle name="Total 5 5 4 2" xfId="41326"/>
    <cellStyle name="Total 5 5 4 3" xfId="41327"/>
    <cellStyle name="Total 5 5 4 4" xfId="41328"/>
    <cellStyle name="Total 5 5 4 5" xfId="41329"/>
    <cellStyle name="Total 5 5 4 6" xfId="41330"/>
    <cellStyle name="Total 5 5 5" xfId="41331"/>
    <cellStyle name="Total 5 5 6" xfId="41332"/>
    <cellStyle name="Total 5 5 7" xfId="41333"/>
    <cellStyle name="Total 5 5 8" xfId="41334"/>
    <cellStyle name="Total 5 5 9" xfId="41335"/>
    <cellStyle name="Total 5 6" xfId="41336"/>
    <cellStyle name="Total 5 6 2" xfId="41337"/>
    <cellStyle name="Total 5 6 2 2" xfId="41338"/>
    <cellStyle name="Total 5 6 2 3" xfId="41339"/>
    <cellStyle name="Total 5 6 2 4" xfId="41340"/>
    <cellStyle name="Total 5 6 2 5" xfId="41341"/>
    <cellStyle name="Total 5 6 2 6" xfId="41342"/>
    <cellStyle name="Total 5 6 3" xfId="41343"/>
    <cellStyle name="Total 5 6 3 2" xfId="41344"/>
    <cellStyle name="Total 5 6 3 3" xfId="41345"/>
    <cellStyle name="Total 5 6 3 4" xfId="41346"/>
    <cellStyle name="Total 5 6 3 5" xfId="41347"/>
    <cellStyle name="Total 5 6 3 6" xfId="41348"/>
    <cellStyle name="Total 5 6 4" xfId="41349"/>
    <cellStyle name="Total 5 6 5" xfId="41350"/>
    <cellStyle name="Total 5 6 6" xfId="41351"/>
    <cellStyle name="Total 5 6 7" xfId="41352"/>
    <cellStyle name="Total 5 6 8" xfId="41353"/>
    <cellStyle name="Total 5 7" xfId="41354"/>
    <cellStyle name="Total 5 7 2" xfId="41355"/>
    <cellStyle name="Total 5 7 3" xfId="41356"/>
    <cellStyle name="Total 5 7 4" xfId="41357"/>
    <cellStyle name="Total 5 7 5" xfId="41358"/>
    <cellStyle name="Total 5 7 6" xfId="41359"/>
    <cellStyle name="Total 5 8" xfId="41360"/>
    <cellStyle name="Total 5 8 2" xfId="41361"/>
    <cellStyle name="Total 5 8 3" xfId="41362"/>
    <cellStyle name="Total 5 8 4" xfId="41363"/>
    <cellStyle name="Total 5 8 5" xfId="41364"/>
    <cellStyle name="Total 5 8 6" xfId="41365"/>
    <cellStyle name="Total 5 9" xfId="41366"/>
    <cellStyle name="Total 6" xfId="41367"/>
    <cellStyle name="Total 6 2" xfId="41368"/>
    <cellStyle name="Total 6 2 2" xfId="41369"/>
    <cellStyle name="Total 6 2 3" xfId="41370"/>
    <cellStyle name="Total 6 2 4" xfId="41371"/>
    <cellStyle name="Total 6 2 5" xfId="41372"/>
    <cellStyle name="Total 6 2 6" xfId="41373"/>
    <cellStyle name="Total 6 3" xfId="41374"/>
    <cellStyle name="Total 6 4" xfId="41375"/>
    <cellStyle name="Total 6 5" xfId="41376"/>
    <cellStyle name="Total 6 6" xfId="41377"/>
    <cellStyle name="Total 6 7" xfId="41378"/>
    <cellStyle name="Total 7" xfId="41379"/>
    <cellStyle name="Total 7 2" xfId="41380"/>
    <cellStyle name="Total 7 2 2" xfId="41381"/>
    <cellStyle name="Total 7 2 3" xfId="41382"/>
    <cellStyle name="Total 7 2 4" xfId="41383"/>
    <cellStyle name="Total 7 2 5" xfId="41384"/>
    <cellStyle name="Total 7 2 6" xfId="41385"/>
    <cellStyle name="Total 7 3" xfId="41386"/>
    <cellStyle name="Total 7 4" xfId="41387"/>
    <cellStyle name="Total 7 5" xfId="41388"/>
    <cellStyle name="Total 7 6" xfId="41389"/>
    <cellStyle name="Total 7 7" xfId="41390"/>
    <cellStyle name="Total 8" xfId="41391"/>
    <cellStyle name="Total 8 2" xfId="41392"/>
    <cellStyle name="Total 8 2 2" xfId="41393"/>
    <cellStyle name="Total 8 2 3" xfId="41394"/>
    <cellStyle name="Total 8 2 4" xfId="41395"/>
    <cellStyle name="Total 8 2 5" xfId="41396"/>
    <cellStyle name="Total 8 2 6" xfId="41397"/>
    <cellStyle name="Total 8 3" xfId="41398"/>
    <cellStyle name="Total 8 4" xfId="41399"/>
    <cellStyle name="Total 8 5" xfId="41400"/>
    <cellStyle name="Total 8 6" xfId="41401"/>
    <cellStyle name="Total 8 7" xfId="41402"/>
    <cellStyle name="Total 9" xfId="41403"/>
    <cellStyle name="Total 9 2" xfId="41404"/>
    <cellStyle name="Total 9 2 2" xfId="41405"/>
    <cellStyle name="Total 9 2 3" xfId="41406"/>
    <cellStyle name="Total 9 2 4" xfId="41407"/>
    <cellStyle name="Total 9 2 5" xfId="41408"/>
    <cellStyle name="Total 9 2 6" xfId="41409"/>
    <cellStyle name="Total 9 3" xfId="41410"/>
    <cellStyle name="Total 9 4" xfId="41411"/>
    <cellStyle name="Total 9 5" xfId="41412"/>
    <cellStyle name="Total 9 6" xfId="41413"/>
    <cellStyle name="Total 9 7" xfId="41414"/>
    <cellStyle name="Warning Text 2" xfId="41415"/>
    <cellStyle name="Warning Text 2 2" xfId="41416"/>
    <cellStyle name="Warning Text 2 3" xfId="41417"/>
    <cellStyle name="Warning Text 3" xfId="41418"/>
    <cellStyle name="Warning Text 4" xfId="41419"/>
    <cellStyle name="Warning Text 5" xfId="41420"/>
    <cellStyle name="Warning Text 6" xfId="41421"/>
    <cellStyle name="Обычный_2++_CRFReport-template" xfId="41422"/>
  </cellStyles>
  <dxfs count="54">
    <dxf>
      <font>
        <b/>
        <i val="0"/>
      </font>
    </dxf>
    <dxf>
      <font>
        <b/>
        <i val="0"/>
      </font>
    </dxf>
    <dxf>
      <font>
        <b/>
        <i val="0"/>
      </font>
    </dxf>
    <dxf>
      <border>
        <top style="hair">
          <color auto="1"/>
        </top>
        <vertical/>
        <horizontal/>
      </border>
    </dxf>
    <dxf>
      <border>
        <top style="thin">
          <color auto="1"/>
        </top>
        <vertical/>
        <horizontal/>
      </border>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2" defaultPivotStyle="PivotStyleLight16">
    <tableStyle name="PivotStyleLight16 2" table="0" count="11">
      <tableStyleElement type="headerRow" dxfId="53"/>
      <tableStyleElement type="totalRow" dxfId="52"/>
      <tableStyleElement type="firstRowStripe" dxfId="51"/>
      <tableStyleElement type="firstColumnStripe" dxfId="50"/>
      <tableStyleElement type="firstSubtotalColumn" dxfId="49"/>
      <tableStyleElement type="firstSubtotalRow" dxfId="48"/>
      <tableStyleElement type="secondSubtotalRow" dxfId="47"/>
      <tableStyleElement type="firstRowSubheading" dxfId="46"/>
      <tableStyleElement type="secondRowSubheading" dxfId="45"/>
      <tableStyleElement type="pageFieldLabels" dxfId="44"/>
      <tableStyleElement type="pageFieldValues" dxfId="43"/>
    </tableStyle>
  </tableStyles>
  <colors>
    <mruColors>
      <color rgb="FFFF00FF"/>
      <color rgb="FFFF0000"/>
      <color rgb="FFFFFF99"/>
      <color rgb="FF00AEEF"/>
      <color rgb="FF69FFF8"/>
      <color rgb="FF00B1F0"/>
      <color rgb="FF008FC8"/>
      <color rgb="FF003978"/>
      <color rgb="FF19D9FF"/>
      <color rgb="FF005F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43543</xdr:colOff>
      <xdr:row>0</xdr:row>
      <xdr:rowOff>65314</xdr:rowOff>
    </xdr:from>
    <xdr:to>
      <xdr:col>1</xdr:col>
      <xdr:colOff>613</xdr:colOff>
      <xdr:row>0</xdr:row>
      <xdr:rowOff>1001486</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43" y="65314"/>
          <a:ext cx="1741046" cy="936172"/>
        </a:xfrm>
        <a:prstGeom prst="rect">
          <a:avLst/>
        </a:prstGeom>
      </xdr:spPr>
    </xdr:pic>
    <xdr:clientData/>
  </xdr:twoCellAnchor>
  <xdr:twoCellAnchor editAs="oneCell">
    <xdr:from>
      <xdr:col>1</xdr:col>
      <xdr:colOff>9994900</xdr:colOff>
      <xdr:row>0</xdr:row>
      <xdr:rowOff>0</xdr:rowOff>
    </xdr:from>
    <xdr:to>
      <xdr:col>1</xdr:col>
      <xdr:colOff>11372669</xdr:colOff>
      <xdr:row>1</xdr:row>
      <xdr:rowOff>190500</xdr:rowOff>
    </xdr:to>
    <xdr:pic>
      <xdr:nvPicPr>
        <xdr:cNvPr id="3" name="Picture 2" descr="NS_RGB">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72900" y="0"/>
          <a:ext cx="1377769" cy="13716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76200</xdr:colOff>
      <xdr:row>0</xdr:row>
      <xdr:rowOff>10885</xdr:rowOff>
    </xdr:from>
    <xdr:to>
      <xdr:col>14</xdr:col>
      <xdr:colOff>815596</xdr:colOff>
      <xdr:row>1</xdr:row>
      <xdr:rowOff>81963</xdr:rowOff>
    </xdr:to>
    <xdr:sp macro="" textlink="">
      <xdr:nvSpPr>
        <xdr:cNvPr id="5" name="Rounded Rectangle 4">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18048514" y="10885"/>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43543</xdr:colOff>
      <xdr:row>0</xdr:row>
      <xdr:rowOff>0</xdr:rowOff>
    </xdr:from>
    <xdr:to>
      <xdr:col>11</xdr:col>
      <xdr:colOff>782939</xdr:colOff>
      <xdr:row>1</xdr:row>
      <xdr:rowOff>71078</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15533914" y="0"/>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108217</xdr:colOff>
      <xdr:row>0</xdr:row>
      <xdr:rowOff>65313</xdr:rowOff>
    </xdr:from>
    <xdr:to>
      <xdr:col>9</xdr:col>
      <xdr:colOff>1129553</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15561577" y="65313"/>
          <a:ext cx="1021336"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108217</xdr:colOff>
      <xdr:row>0</xdr:row>
      <xdr:rowOff>65313</xdr:rowOff>
    </xdr:from>
    <xdr:to>
      <xdr:col>4</xdr:col>
      <xdr:colOff>1129553</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C00-000003000000}"/>
            </a:ext>
          </a:extLst>
        </xdr:cNvPr>
        <xdr:cNvSpPr/>
      </xdr:nvSpPr>
      <xdr:spPr>
        <a:xfrm>
          <a:off x="13435597" y="65313"/>
          <a:ext cx="1021336"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108217</xdr:colOff>
      <xdr:row>0</xdr:row>
      <xdr:rowOff>65313</xdr:rowOff>
    </xdr:from>
    <xdr:to>
      <xdr:col>12</xdr:col>
      <xdr:colOff>1129553</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D00-000003000000}"/>
            </a:ext>
          </a:extLst>
        </xdr:cNvPr>
        <xdr:cNvSpPr/>
      </xdr:nvSpPr>
      <xdr:spPr>
        <a:xfrm>
          <a:off x="15553957" y="65313"/>
          <a:ext cx="1021336"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29</xdr:col>
      <xdr:colOff>32656</xdr:colOff>
      <xdr:row>0</xdr:row>
      <xdr:rowOff>65315</xdr:rowOff>
    </xdr:from>
    <xdr:to>
      <xdr:col>29</xdr:col>
      <xdr:colOff>772052</xdr:colOff>
      <xdr:row>1</xdr:row>
      <xdr:rowOff>147279</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30066342" y="65315"/>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29</xdr:col>
      <xdr:colOff>32658</xdr:colOff>
      <xdr:row>0</xdr:row>
      <xdr:rowOff>65313</xdr:rowOff>
    </xdr:from>
    <xdr:to>
      <xdr:col>30</xdr:col>
      <xdr:colOff>5058</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F00-000003000000}"/>
            </a:ext>
          </a:extLst>
        </xdr:cNvPr>
        <xdr:cNvSpPr/>
      </xdr:nvSpPr>
      <xdr:spPr>
        <a:xfrm>
          <a:off x="32363229" y="65313"/>
          <a:ext cx="799715"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76200</xdr:colOff>
      <xdr:row>0</xdr:row>
      <xdr:rowOff>54430</xdr:rowOff>
    </xdr:from>
    <xdr:to>
      <xdr:col>28</xdr:col>
      <xdr:colOff>815596</xdr:colOff>
      <xdr:row>1</xdr:row>
      <xdr:rowOff>125508</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26289000" y="54430"/>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108217</xdr:colOff>
      <xdr:row>0</xdr:row>
      <xdr:rowOff>65313</xdr:rowOff>
    </xdr:from>
    <xdr:to>
      <xdr:col>30</xdr:col>
      <xdr:colOff>1129553</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19379197" y="65313"/>
          <a:ext cx="1021336"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54428</xdr:colOff>
      <xdr:row>0</xdr:row>
      <xdr:rowOff>32657</xdr:rowOff>
    </xdr:from>
    <xdr:to>
      <xdr:col>29</xdr:col>
      <xdr:colOff>786204</xdr:colOff>
      <xdr:row>1</xdr:row>
      <xdr:rowOff>103735</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30284057" y="32657"/>
          <a:ext cx="73177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49</xdr:col>
      <xdr:colOff>108217</xdr:colOff>
      <xdr:row>0</xdr:row>
      <xdr:rowOff>65313</xdr:rowOff>
    </xdr:from>
    <xdr:to>
      <xdr:col>49</xdr:col>
      <xdr:colOff>1129553</xdr:colOff>
      <xdr:row>1</xdr:row>
      <xdr:rowOff>125506</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3631157" y="65313"/>
          <a:ext cx="1021336" cy="441193"/>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65314</xdr:colOff>
      <xdr:row>0</xdr:row>
      <xdr:rowOff>54429</xdr:rowOff>
    </xdr:from>
    <xdr:to>
      <xdr:col>29</xdr:col>
      <xdr:colOff>804710</xdr:colOff>
      <xdr:row>1</xdr:row>
      <xdr:rowOff>125507</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29630914" y="54429"/>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29</xdr:col>
      <xdr:colOff>88900</xdr:colOff>
      <xdr:row>0</xdr:row>
      <xdr:rowOff>50800</xdr:rowOff>
    </xdr:from>
    <xdr:to>
      <xdr:col>30</xdr:col>
      <xdr:colOff>2796</xdr:colOff>
      <xdr:row>1</xdr:row>
      <xdr:rowOff>121878</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30505400" y="50800"/>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119743</xdr:colOff>
      <xdr:row>0</xdr:row>
      <xdr:rowOff>32657</xdr:rowOff>
    </xdr:from>
    <xdr:to>
      <xdr:col>30</xdr:col>
      <xdr:colOff>31825</xdr:colOff>
      <xdr:row>1</xdr:row>
      <xdr:rowOff>103735</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30294943" y="32657"/>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29</xdr:col>
      <xdr:colOff>43544</xdr:colOff>
      <xdr:row>0</xdr:row>
      <xdr:rowOff>65315</xdr:rowOff>
    </xdr:from>
    <xdr:to>
      <xdr:col>29</xdr:col>
      <xdr:colOff>782940</xdr:colOff>
      <xdr:row>1</xdr:row>
      <xdr:rowOff>136393</xdr:rowOff>
    </xdr:to>
    <xdr:sp macro="" textlink="">
      <xdr:nvSpPr>
        <xdr:cNvPr id="4" name="Rounded Rectangle 3">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27638830" y="65315"/>
          <a:ext cx="739396" cy="452078"/>
        </a:xfrm>
        <a:prstGeom prst="roundRect">
          <a:avLst/>
        </a:prstGeom>
        <a:solidFill>
          <a:srgbClr val="00AEE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b="1">
              <a:solidFill>
                <a:schemeClr val="bg1"/>
              </a:solidFill>
              <a:latin typeface="Arial" pitchFamily="34" charset="0"/>
              <a:cs typeface="Arial" pitchFamily="34" charset="0"/>
            </a:rPr>
            <a:t>Back to index page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bates\AppData\Local\Microsoft\Windows\Temporary%20Internet%20Files\Content.Outlook\KAQGUQXA\AEA%20data%20tables_2013+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len%20Thistlewaite\My%20Documents\3_Work%20in%20progress_NAEI\3g_NAEI%202013\2_data%20processing\EUETS\EU%20ETS_2013_v8_forEUMM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sr\ieu\NPY\Documents\Projections%20-%202016\Model%20and%20Analysis\Main%20model\Non-CO2%20projections%20model%20-%202016.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aei16\12_QAQC_Activities\QAQC_checks_pollutant_specific\Carbon_v01-09_QC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1PDRV01\Users$\ngorsia\Desktop\2016%20Final%20emissions%20data%20tables%20End%20us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 val="NewTables2013--&gt;"/>
      <sheetName val="Table 22"/>
      <sheetName val="Table 23"/>
      <sheetName val="Table 24"/>
      <sheetName val="Table 25"/>
      <sheetName val="Table 26"/>
      <sheetName val="Table_1"/>
      <sheetName val="Table_2"/>
      <sheetName val="Table_3"/>
      <sheetName val="Table_4"/>
      <sheetName val="Table_5"/>
      <sheetName val="Table_6"/>
      <sheetName val="Table_7"/>
      <sheetName val="Table_8"/>
      <sheetName val="Table_9"/>
      <sheetName val="Table_10"/>
      <sheetName val="Table_11"/>
      <sheetName val="Table_12"/>
      <sheetName val="Table_13"/>
      <sheetName val="Table_14"/>
      <sheetName val="Table_15"/>
      <sheetName val="Table_16"/>
      <sheetName val="Table_17"/>
      <sheetName val="Table_18"/>
      <sheetName val="Table_19"/>
      <sheetName val="Table_20"/>
      <sheetName val="Table_21"/>
      <sheetName val="Table_22"/>
      <sheetName val="Table_23"/>
      <sheetName val="Table_24"/>
      <sheetName val="Table_25"/>
      <sheetName val="Table_26"/>
    </sheetNames>
    <sheetDataSet>
      <sheetData sheetId="0"/>
      <sheetData sheetId="1"/>
      <sheetData sheetId="2"/>
      <sheetData sheetId="3"/>
      <sheetData sheetId="4"/>
      <sheetData sheetId="5"/>
      <sheetData sheetId="6">
        <row r="61">
          <cell r="E61">
            <v>772.94012286084626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 sheetId="26"/>
      <sheetData sheetId="27"/>
      <sheetData sheetId="28"/>
      <sheetData sheetId="29"/>
      <sheetData sheetId="30"/>
      <sheetData sheetId="31"/>
      <sheetData sheetId="32"/>
      <sheetData sheetId="33"/>
      <sheetData sheetId="34">
        <row r="61">
          <cell r="E61">
            <v>772.94012286084626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pivot"/>
      <sheetName val="Consolidated"/>
      <sheetName val="E"/>
      <sheetName val="W"/>
      <sheetName val="S"/>
      <sheetName val="NI"/>
      <sheetName val="U"/>
      <sheetName val="CITL"/>
      <sheetName val="Permit numbers"/>
      <sheetName val="SourceNo"/>
      <sheetName val="SourceNo countif"/>
      <sheetName val="SourceNo 1to1"/>
      <sheetName val="Activity No EIF 2012"/>
      <sheetName val="ActivityCodes"/>
      <sheetName val="SourceCodes"/>
      <sheetName val="Conversion factors"/>
      <sheetName val="OtherData"/>
      <sheetName val="ReportFormats_OLD"/>
      <sheetName val="Permit_info"/>
      <sheetName val="ReportFormats_NEW"/>
      <sheetName val="Permit_numbers"/>
      <sheetName val="SourceNo_countif"/>
      <sheetName val="SourceNo_1to1"/>
      <sheetName val="Activity_No_EIF_2012"/>
      <sheetName val="Conversion_factors"/>
      <sheetName val="Permit_numbers1"/>
      <sheetName val="SourceNo_countif1"/>
      <sheetName val="SourceNo_1to11"/>
      <sheetName val="Activity_No_EIF_20121"/>
      <sheetName val="Conversion_factors1"/>
      <sheetName val="Permit_numbers2"/>
      <sheetName val="SourceNo_countif2"/>
      <sheetName val="SourceNo_1to12"/>
      <sheetName val="Activity_No_EIF_20122"/>
      <sheetName val="Conversion_factors2"/>
      <sheetName val="Permit_numbers3"/>
      <sheetName val="SourceNo_countif3"/>
      <sheetName val="SourceNo_1to13"/>
      <sheetName val="Activity_No_EIF_20123"/>
      <sheetName val="Conversion_factors3"/>
      <sheetName val="Permit_numbers4"/>
      <sheetName val="SourceNo_countif4"/>
      <sheetName val="SourceNo_1to14"/>
      <sheetName val="Activity_No_EIF_20124"/>
      <sheetName val="Conversion_factors4"/>
      <sheetName val="Permit_numbers5"/>
      <sheetName val="SourceNo_countif5"/>
      <sheetName val="SourceNo_1to15"/>
      <sheetName val="Activity_No_EIF_20125"/>
      <sheetName val="Conversion_factors5"/>
      <sheetName val="Permit_numbers6"/>
      <sheetName val="SourceNo_countif6"/>
      <sheetName val="SourceNo_1to16"/>
      <sheetName val="Activity_No_EIF_20126"/>
      <sheetName val="Conversion_factors6"/>
      <sheetName val="Permit_numbers7"/>
      <sheetName val="SourceNo_countif7"/>
      <sheetName val="SourceNo_1to17"/>
      <sheetName val="Activity_No_EIF_20127"/>
      <sheetName val="Conversion_factors7"/>
      <sheetName val="Permit_numbers8"/>
      <sheetName val="SourceNo_countif8"/>
      <sheetName val="SourceNo_1to18"/>
      <sheetName val="Activity_No_EIF_20128"/>
      <sheetName val="Conversion_factors8"/>
      <sheetName val="Permit_numbers9"/>
      <sheetName val="SourceNo_countif9"/>
      <sheetName val="SourceNo_1to19"/>
      <sheetName val="Activity_No_EIF_20129"/>
      <sheetName val="Conversion_factors9"/>
      <sheetName val="Permit_numbers10"/>
      <sheetName val="SourceNo_countif10"/>
      <sheetName val="SourceNo_1to110"/>
      <sheetName val="Activity_No_EIF_201210"/>
      <sheetName val="Conversion_factors10"/>
      <sheetName val="Permit_numbers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2_13</v>
          </cell>
          <cell r="B5">
            <v>2</v>
          </cell>
          <cell r="C5">
            <v>13</v>
          </cell>
          <cell r="D5" t="str">
            <v>non-IPCC</v>
          </cell>
          <cell r="E5" t="str">
            <v>non-IPCC</v>
          </cell>
          <cell r="F5" t="str">
            <v>non-IPCC</v>
          </cell>
        </row>
        <row r="6">
          <cell r="A6" t="str">
            <v>2_14</v>
          </cell>
          <cell r="B6">
            <v>2</v>
          </cell>
          <cell r="C6">
            <v>14</v>
          </cell>
          <cell r="D6" t="str">
            <v>1A4c</v>
          </cell>
          <cell r="E6" t="str">
            <v>1A4ci</v>
          </cell>
          <cell r="F6" t="str">
            <v>1A4ci_Agriculture/Forestry/Fishing:Stationary</v>
          </cell>
        </row>
        <row r="7">
          <cell r="A7" t="str">
            <v>2_15</v>
          </cell>
          <cell r="B7">
            <v>2</v>
          </cell>
          <cell r="C7">
            <v>15</v>
          </cell>
          <cell r="D7" t="str">
            <v>1A4c</v>
          </cell>
          <cell r="E7" t="str">
            <v>1A4ci</v>
          </cell>
          <cell r="F7" t="str">
            <v>1A4ci_Agriculture/Forestry/Fishing:Stationary</v>
          </cell>
        </row>
        <row r="8">
          <cell r="A8" t="str">
            <v>2_34</v>
          </cell>
          <cell r="B8">
            <v>2</v>
          </cell>
          <cell r="C8">
            <v>34</v>
          </cell>
          <cell r="D8" t="str">
            <v>1A4c</v>
          </cell>
          <cell r="E8" t="str">
            <v>1A4ci</v>
          </cell>
          <cell r="F8" t="str">
            <v>1A4ci_Agriculture/Forestry/Fishing:Stationary</v>
          </cell>
        </row>
        <row r="9">
          <cell r="A9" t="str">
            <v>2_19</v>
          </cell>
          <cell r="B9">
            <v>2</v>
          </cell>
          <cell r="C9">
            <v>19</v>
          </cell>
          <cell r="D9" t="str">
            <v>1A4c</v>
          </cell>
          <cell r="E9" t="str">
            <v>1A4ci</v>
          </cell>
          <cell r="F9" t="str">
            <v>1A4ci_Agriculture/Forestry/Fishing:Stationary</v>
          </cell>
        </row>
        <row r="10">
          <cell r="A10" t="str">
            <v>2_37</v>
          </cell>
          <cell r="B10">
            <v>2</v>
          </cell>
          <cell r="C10">
            <v>37</v>
          </cell>
          <cell r="D10" t="str">
            <v>1A4c</v>
          </cell>
          <cell r="E10" t="str">
            <v>1A4ci</v>
          </cell>
          <cell r="F10" t="str">
            <v>1A4ci_Agriculture/Forestry/Fishing:Stationary</v>
          </cell>
        </row>
        <row r="11">
          <cell r="A11" t="str">
            <v>2_7</v>
          </cell>
          <cell r="B11">
            <v>2</v>
          </cell>
          <cell r="C11">
            <v>7</v>
          </cell>
          <cell r="D11" t="str">
            <v>1A4c</v>
          </cell>
          <cell r="E11" t="str">
            <v>1A4ci</v>
          </cell>
          <cell r="F11" t="str">
            <v>1A4ci_Agriculture/Forestry/Fishing:Stationary</v>
          </cell>
        </row>
        <row r="12">
          <cell r="A12" t="str">
            <v>2_8</v>
          </cell>
          <cell r="B12">
            <v>2</v>
          </cell>
          <cell r="C12">
            <v>8</v>
          </cell>
          <cell r="D12" t="str">
            <v>1A4c</v>
          </cell>
          <cell r="E12" t="str">
            <v>1A4ci</v>
          </cell>
          <cell r="F12" t="str">
            <v>1A4ci_Agriculture/Forestry/Fishing:Stationary</v>
          </cell>
        </row>
        <row r="13">
          <cell r="A13" t="str">
            <v>2_200</v>
          </cell>
          <cell r="B13">
            <v>2</v>
          </cell>
          <cell r="C13">
            <v>200</v>
          </cell>
          <cell r="D13" t="str">
            <v>non-IPCC</v>
          </cell>
          <cell r="E13" t="str">
            <v>non-IPCC</v>
          </cell>
          <cell r="F13" t="str">
            <v>non-IPCC</v>
          </cell>
        </row>
        <row r="14">
          <cell r="A14" t="str">
            <v>3_2</v>
          </cell>
          <cell r="B14">
            <v>3</v>
          </cell>
          <cell r="C14">
            <v>2</v>
          </cell>
          <cell r="D14" t="str">
            <v>Aviation_Bunkers</v>
          </cell>
          <cell r="E14" t="str">
            <v>Aviation_Bunkers</v>
          </cell>
          <cell r="F14" t="str">
            <v>Aviation_Bunkers</v>
          </cell>
        </row>
        <row r="15">
          <cell r="A15" t="str">
            <v>3_3</v>
          </cell>
          <cell r="B15">
            <v>3</v>
          </cell>
          <cell r="C15">
            <v>3</v>
          </cell>
          <cell r="D15" t="str">
            <v>Aviation_Bunkers</v>
          </cell>
          <cell r="E15" t="str">
            <v>Aviation_Bunkers</v>
          </cell>
          <cell r="F15" t="str">
            <v>Aviation_Bunkers</v>
          </cell>
        </row>
        <row r="16">
          <cell r="A16" t="str">
            <v>4_21</v>
          </cell>
          <cell r="B16">
            <v>4</v>
          </cell>
          <cell r="C16">
            <v>21</v>
          </cell>
          <cell r="D16" t="str">
            <v>4A1</v>
          </cell>
          <cell r="E16" t="str">
            <v>3A1</v>
          </cell>
          <cell r="F16" t="str">
            <v>3A1_Enteric_Fermentation_dairy_cattle</v>
          </cell>
        </row>
        <row r="17">
          <cell r="A17" t="str">
            <v>5_167</v>
          </cell>
          <cell r="B17">
            <v>5</v>
          </cell>
          <cell r="C17">
            <v>167</v>
          </cell>
          <cell r="D17" t="str">
            <v>2A1</v>
          </cell>
          <cell r="E17" t="str">
            <v>2A1</v>
          </cell>
          <cell r="F17" t="str">
            <v>2A1_Cement_Production</v>
          </cell>
        </row>
        <row r="18">
          <cell r="A18" t="str">
            <v>6_14</v>
          </cell>
          <cell r="B18">
            <v>6</v>
          </cell>
          <cell r="C18">
            <v>14</v>
          </cell>
          <cell r="D18" t="str">
            <v>1A3d</v>
          </cell>
          <cell r="E18" t="str">
            <v>1A3dii</v>
          </cell>
          <cell r="F18" t="str">
            <v>1A3dii_Domestic_Water-bourne_Navigation</v>
          </cell>
        </row>
        <row r="19">
          <cell r="A19" t="str">
            <v>6_15</v>
          </cell>
          <cell r="B19">
            <v>6</v>
          </cell>
          <cell r="C19">
            <v>15</v>
          </cell>
          <cell r="D19" t="str">
            <v>1A3d</v>
          </cell>
          <cell r="E19" t="str">
            <v>1A3dii</v>
          </cell>
          <cell r="F19" t="str">
            <v>1A3dii_Domestic_Water-bourne_Navigation</v>
          </cell>
        </row>
        <row r="20">
          <cell r="A20" t="str">
            <v>7_10</v>
          </cell>
          <cell r="B20">
            <v>7</v>
          </cell>
          <cell r="C20">
            <v>10</v>
          </cell>
          <cell r="D20" t="str">
            <v>1B1b</v>
          </cell>
          <cell r="E20" t="str">
            <v>1B1b</v>
          </cell>
          <cell r="F20" t="str">
            <v>1B1b_Solid_Fuel_Transformation</v>
          </cell>
        </row>
        <row r="21">
          <cell r="A21" t="str">
            <v>7_19</v>
          </cell>
          <cell r="B21">
            <v>7</v>
          </cell>
          <cell r="C21">
            <v>19</v>
          </cell>
          <cell r="D21" t="str">
            <v>1A1c</v>
          </cell>
          <cell r="E21" t="str">
            <v>1A1ci</v>
          </cell>
          <cell r="F21" t="str">
            <v>1A1ci_Manufacture_of_solid_fuels</v>
          </cell>
        </row>
        <row r="22">
          <cell r="A22" t="str">
            <v>7_8</v>
          </cell>
          <cell r="B22">
            <v>7</v>
          </cell>
          <cell r="C22">
            <v>8</v>
          </cell>
          <cell r="D22" t="str">
            <v>1B1b</v>
          </cell>
          <cell r="E22" t="str">
            <v>1B1b</v>
          </cell>
          <cell r="F22" t="str">
            <v>1B1b_Solid_Fuel_Transformation</v>
          </cell>
        </row>
        <row r="23">
          <cell r="A23" t="str">
            <v>7_4</v>
          </cell>
          <cell r="B23">
            <v>7</v>
          </cell>
          <cell r="C23">
            <v>4</v>
          </cell>
          <cell r="D23" t="str">
            <v>1A1c</v>
          </cell>
          <cell r="E23" t="str">
            <v>1A1ci</v>
          </cell>
          <cell r="F23" t="str">
            <v>1A1ci_Manufacture_of_solid_fuels</v>
          </cell>
        </row>
        <row r="24">
          <cell r="A24" t="str">
            <v>7_7</v>
          </cell>
          <cell r="B24">
            <v>7</v>
          </cell>
          <cell r="C24">
            <v>7</v>
          </cell>
          <cell r="D24" t="str">
            <v>1B1b</v>
          </cell>
          <cell r="E24" t="str">
            <v>1B1b</v>
          </cell>
          <cell r="F24" t="str">
            <v>1B1b_Solid_Fuel_Transformation</v>
          </cell>
        </row>
        <row r="25">
          <cell r="A25" t="str">
            <v>7_9</v>
          </cell>
          <cell r="B25">
            <v>7</v>
          </cell>
          <cell r="C25">
            <v>9</v>
          </cell>
          <cell r="D25" t="str">
            <v>1A1c</v>
          </cell>
          <cell r="E25" t="str">
            <v>1A1ci</v>
          </cell>
          <cell r="F25" t="str">
            <v>1A1ci_Manufacture_of_solid_fuels</v>
          </cell>
        </row>
        <row r="26">
          <cell r="A26" t="str">
            <v>7_11</v>
          </cell>
          <cell r="B26">
            <v>7</v>
          </cell>
          <cell r="C26">
            <v>11</v>
          </cell>
          <cell r="D26" t="str">
            <v>1A1c</v>
          </cell>
          <cell r="E26" t="str">
            <v>1A1ci</v>
          </cell>
          <cell r="F26" t="str">
            <v>1A1ci_Manufacture_of_solid_fuels</v>
          </cell>
        </row>
        <row r="27">
          <cell r="A27" t="str">
            <v>8_7</v>
          </cell>
          <cell r="B27">
            <v>8</v>
          </cell>
          <cell r="C27">
            <v>7</v>
          </cell>
          <cell r="D27" t="str">
            <v>1A1c</v>
          </cell>
          <cell r="E27" t="str">
            <v>1A1ciii</v>
          </cell>
          <cell r="F27" t="str">
            <v>1A1ciii_Other_energy_industries</v>
          </cell>
        </row>
        <row r="28">
          <cell r="A28" t="str">
            <v>8_11</v>
          </cell>
          <cell r="B28">
            <v>8</v>
          </cell>
          <cell r="C28">
            <v>11</v>
          </cell>
          <cell r="D28" t="str">
            <v>1A1c</v>
          </cell>
          <cell r="E28" t="str">
            <v>1A1ciii</v>
          </cell>
          <cell r="F28" t="str">
            <v>1A1ciii_Other_energy_industries</v>
          </cell>
        </row>
        <row r="29">
          <cell r="A29" t="str">
            <v>8_19</v>
          </cell>
          <cell r="B29">
            <v>8</v>
          </cell>
          <cell r="C29">
            <v>19</v>
          </cell>
          <cell r="D29" t="str">
            <v>1A1c</v>
          </cell>
          <cell r="E29" t="str">
            <v>1A1ciii</v>
          </cell>
          <cell r="F29" t="str">
            <v>1A1ciii_Other_energy_industries</v>
          </cell>
        </row>
        <row r="30">
          <cell r="A30" t="str">
            <v>8_13</v>
          </cell>
          <cell r="B30">
            <v>8</v>
          </cell>
          <cell r="C30">
            <v>13</v>
          </cell>
          <cell r="D30" t="str">
            <v>non-IPCC</v>
          </cell>
          <cell r="E30" t="str">
            <v>non-IPCC</v>
          </cell>
          <cell r="F30" t="str">
            <v>non-IPCC</v>
          </cell>
        </row>
        <row r="31">
          <cell r="A31" t="str">
            <v>8_9</v>
          </cell>
          <cell r="B31">
            <v>8</v>
          </cell>
          <cell r="C31">
            <v>9</v>
          </cell>
          <cell r="D31" t="str">
            <v>1A1c</v>
          </cell>
          <cell r="E31" t="str">
            <v>1A1ciii</v>
          </cell>
          <cell r="F31" t="str">
            <v>1A1ciii_Other_energy_industries</v>
          </cell>
        </row>
        <row r="32">
          <cell r="A32" t="str">
            <v>9_171</v>
          </cell>
          <cell r="B32">
            <v>9</v>
          </cell>
          <cell r="C32">
            <v>171</v>
          </cell>
          <cell r="D32" t="str">
            <v>1B1a</v>
          </cell>
          <cell r="E32" t="str">
            <v>1B1ai</v>
          </cell>
          <cell r="F32" t="str">
            <v>1B1ai_Underground_mines:Mining_activities</v>
          </cell>
        </row>
        <row r="33">
          <cell r="A33" t="str">
            <v>10_255</v>
          </cell>
          <cell r="B33">
            <v>10</v>
          </cell>
          <cell r="C33">
            <v>255</v>
          </cell>
          <cell r="D33" t="str">
            <v>1A4b</v>
          </cell>
          <cell r="E33" t="str">
            <v>1A4bi</v>
          </cell>
          <cell r="F33" t="str">
            <v>1A4bi_Residential_stationary</v>
          </cell>
        </row>
        <row r="34">
          <cell r="A34" t="str">
            <v>10_39</v>
          </cell>
          <cell r="B34">
            <v>10</v>
          </cell>
          <cell r="C34">
            <v>39</v>
          </cell>
          <cell r="D34" t="str">
            <v>1A4b</v>
          </cell>
          <cell r="E34" t="str">
            <v>1A4bi</v>
          </cell>
          <cell r="F34" t="str">
            <v>1A4bi_Residential_stationary</v>
          </cell>
        </row>
        <row r="35">
          <cell r="A35" t="str">
            <v>10_316</v>
          </cell>
          <cell r="B35">
            <v>10</v>
          </cell>
          <cell r="C35">
            <v>316</v>
          </cell>
          <cell r="D35" t="str">
            <v>1A4b</v>
          </cell>
          <cell r="E35" t="str">
            <v>1A4bi</v>
          </cell>
          <cell r="F35" t="str">
            <v>1A4bi_Residential_stationary</v>
          </cell>
        </row>
        <row r="36">
          <cell r="A36" t="str">
            <v>10_16</v>
          </cell>
          <cell r="B36">
            <v>10</v>
          </cell>
          <cell r="C36">
            <v>16</v>
          </cell>
          <cell r="D36" t="str">
            <v>1A4b</v>
          </cell>
          <cell r="E36" t="str">
            <v>1A4bi</v>
          </cell>
          <cell r="F36" t="str">
            <v>1A4bi_Residential_stationary</v>
          </cell>
        </row>
        <row r="37">
          <cell r="A37" t="str">
            <v>10_8</v>
          </cell>
          <cell r="B37">
            <v>10</v>
          </cell>
          <cell r="C37">
            <v>8</v>
          </cell>
          <cell r="D37" t="str">
            <v>1A4b</v>
          </cell>
          <cell r="E37" t="str">
            <v>1A4bi</v>
          </cell>
          <cell r="F37" t="str">
            <v>1A4bi_Residential_stationary</v>
          </cell>
        </row>
        <row r="38">
          <cell r="A38" t="str">
            <v>10_31</v>
          </cell>
          <cell r="B38">
            <v>10</v>
          </cell>
          <cell r="C38">
            <v>31</v>
          </cell>
          <cell r="D38" t="str">
            <v>1A4b</v>
          </cell>
          <cell r="E38" t="str">
            <v>1A4bi</v>
          </cell>
          <cell r="F38" t="str">
            <v>1A4bi_Residential_stationary</v>
          </cell>
        </row>
        <row r="39">
          <cell r="A39" t="str">
            <v>10_32</v>
          </cell>
          <cell r="B39">
            <v>10</v>
          </cell>
          <cell r="C39">
            <v>32</v>
          </cell>
          <cell r="D39" t="str">
            <v>1A4b</v>
          </cell>
          <cell r="E39" t="str">
            <v>1A4bi</v>
          </cell>
          <cell r="F39" t="str">
            <v>1A4bi_Residential_stationary</v>
          </cell>
        </row>
        <row r="40">
          <cell r="A40" t="str">
            <v>10_1</v>
          </cell>
          <cell r="B40">
            <v>10</v>
          </cell>
          <cell r="C40">
            <v>1</v>
          </cell>
          <cell r="D40" t="str">
            <v>1A4b</v>
          </cell>
          <cell r="E40" t="str">
            <v>1A4bi</v>
          </cell>
          <cell r="F40" t="str">
            <v>1A4bi_Residential_stationary</v>
          </cell>
        </row>
        <row r="41">
          <cell r="A41" t="str">
            <v>10_7</v>
          </cell>
          <cell r="B41">
            <v>10</v>
          </cell>
          <cell r="C41">
            <v>7</v>
          </cell>
          <cell r="D41" t="str">
            <v>1A4b</v>
          </cell>
          <cell r="E41" t="str">
            <v>1A4bi</v>
          </cell>
          <cell r="F41" t="str">
            <v>1A4bi_Residential_stationary</v>
          </cell>
        </row>
        <row r="42">
          <cell r="A42" t="str">
            <v>10_19</v>
          </cell>
          <cell r="B42">
            <v>10</v>
          </cell>
          <cell r="C42">
            <v>19</v>
          </cell>
          <cell r="D42" t="str">
            <v>1A4b</v>
          </cell>
          <cell r="E42" t="str">
            <v>1A4bi</v>
          </cell>
          <cell r="F42" t="str">
            <v>1A4bi_Residential_stationary</v>
          </cell>
        </row>
        <row r="43">
          <cell r="A43" t="str">
            <v>10_5</v>
          </cell>
          <cell r="B43">
            <v>10</v>
          </cell>
          <cell r="C43">
            <v>5</v>
          </cell>
          <cell r="D43" t="str">
            <v>1A4b</v>
          </cell>
          <cell r="E43" t="str">
            <v>1A4bi</v>
          </cell>
          <cell r="F43" t="str">
            <v>1A4bi_Residential_stationary</v>
          </cell>
        </row>
        <row r="44">
          <cell r="A44" t="str">
            <v>10_15</v>
          </cell>
          <cell r="B44">
            <v>10</v>
          </cell>
          <cell r="C44">
            <v>15</v>
          </cell>
          <cell r="D44" t="str">
            <v>1A4b</v>
          </cell>
          <cell r="E44" t="str">
            <v>1A4bi</v>
          </cell>
          <cell r="F44" t="str">
            <v>1A4bi_Residential_stationary</v>
          </cell>
        </row>
        <row r="45">
          <cell r="A45" t="str">
            <v>10_13</v>
          </cell>
          <cell r="B45">
            <v>10</v>
          </cell>
          <cell r="C45">
            <v>13</v>
          </cell>
          <cell r="D45" t="str">
            <v>non-IPCC</v>
          </cell>
          <cell r="E45" t="str">
            <v>non-IPCC</v>
          </cell>
          <cell r="F45" t="str">
            <v>non-IPCC</v>
          </cell>
        </row>
        <row r="46">
          <cell r="A46" t="str">
            <v>10_14</v>
          </cell>
          <cell r="B46">
            <v>10</v>
          </cell>
          <cell r="C46">
            <v>14</v>
          </cell>
          <cell r="D46" t="str">
            <v>1A4b</v>
          </cell>
          <cell r="E46" t="str">
            <v>1A4bi</v>
          </cell>
          <cell r="F46" t="str">
            <v>1A4bi_Residential_stationary</v>
          </cell>
        </row>
        <row r="47">
          <cell r="A47" t="str">
            <v>10_35</v>
          </cell>
          <cell r="B47">
            <v>10</v>
          </cell>
          <cell r="C47">
            <v>35</v>
          </cell>
          <cell r="D47" t="str">
            <v>1A4b</v>
          </cell>
          <cell r="E47" t="str">
            <v>1A4bi</v>
          </cell>
          <cell r="F47" t="str">
            <v>1A4bi_Residential_stationary</v>
          </cell>
        </row>
        <row r="48">
          <cell r="A48" t="str">
            <v>11_32</v>
          </cell>
          <cell r="B48">
            <v>11</v>
          </cell>
          <cell r="C48">
            <v>32</v>
          </cell>
          <cell r="D48" t="str">
            <v>non-IPCC</v>
          </cell>
          <cell r="E48" t="str">
            <v>non-IPCC</v>
          </cell>
          <cell r="F48" t="str">
            <v>non-IPCC</v>
          </cell>
        </row>
        <row r="49">
          <cell r="A49" t="str">
            <v>11_8</v>
          </cell>
          <cell r="B49">
            <v>11</v>
          </cell>
          <cell r="C49">
            <v>8</v>
          </cell>
          <cell r="D49" t="str">
            <v>non-IPCC</v>
          </cell>
          <cell r="E49" t="str">
            <v>non-IPCC</v>
          </cell>
          <cell r="F49" t="str">
            <v>non-IPCC</v>
          </cell>
        </row>
        <row r="50">
          <cell r="A50" t="str">
            <v>11_14</v>
          </cell>
          <cell r="B50">
            <v>11</v>
          </cell>
          <cell r="C50">
            <v>14</v>
          </cell>
          <cell r="D50" t="str">
            <v>non-IPCC</v>
          </cell>
          <cell r="E50" t="str">
            <v>non-IPCC</v>
          </cell>
          <cell r="F50" t="str">
            <v>non-IPCC</v>
          </cell>
        </row>
        <row r="51">
          <cell r="A51" t="str">
            <v>11_3</v>
          </cell>
          <cell r="B51">
            <v>11</v>
          </cell>
          <cell r="C51">
            <v>3</v>
          </cell>
          <cell r="D51" t="str">
            <v>non-IPCC</v>
          </cell>
          <cell r="E51" t="str">
            <v>non-IPCC</v>
          </cell>
          <cell r="F51" t="str">
            <v>non-IPCC</v>
          </cell>
        </row>
        <row r="52">
          <cell r="A52" t="str">
            <v>11_5</v>
          </cell>
          <cell r="B52">
            <v>11</v>
          </cell>
          <cell r="C52">
            <v>5</v>
          </cell>
          <cell r="D52" t="str">
            <v>non-IPCC</v>
          </cell>
          <cell r="E52" t="str">
            <v>non-IPCC</v>
          </cell>
          <cell r="F52" t="str">
            <v>non-IPCC</v>
          </cell>
        </row>
        <row r="53">
          <cell r="A53" t="str">
            <v>11_12</v>
          </cell>
          <cell r="B53">
            <v>11</v>
          </cell>
          <cell r="C53">
            <v>12</v>
          </cell>
          <cell r="D53" t="str">
            <v>non-IPCC</v>
          </cell>
          <cell r="E53" t="str">
            <v>non-IPCC</v>
          </cell>
          <cell r="F53" t="str">
            <v>non-IPCC</v>
          </cell>
        </row>
        <row r="54">
          <cell r="A54" t="str">
            <v>11_15</v>
          </cell>
          <cell r="B54">
            <v>11</v>
          </cell>
          <cell r="C54">
            <v>15</v>
          </cell>
          <cell r="D54" t="str">
            <v>non-IPCC</v>
          </cell>
          <cell r="E54" t="str">
            <v>non-IPCC</v>
          </cell>
          <cell r="F54" t="str">
            <v>non-IPCC</v>
          </cell>
        </row>
        <row r="55">
          <cell r="A55" t="str">
            <v>11_28</v>
          </cell>
          <cell r="B55">
            <v>11</v>
          </cell>
          <cell r="C55">
            <v>28</v>
          </cell>
          <cell r="D55" t="str">
            <v>non-IPCC</v>
          </cell>
          <cell r="E55" t="str">
            <v>non-IPCC</v>
          </cell>
          <cell r="F55" t="str">
            <v>non-IPCC</v>
          </cell>
        </row>
        <row r="56">
          <cell r="A56" t="str">
            <v>11_13</v>
          </cell>
          <cell r="B56">
            <v>11</v>
          </cell>
          <cell r="C56">
            <v>13</v>
          </cell>
          <cell r="D56" t="str">
            <v>non-IPCC</v>
          </cell>
          <cell r="E56" t="str">
            <v>non-IPCC</v>
          </cell>
          <cell r="F56" t="str">
            <v>non-IPCC</v>
          </cell>
        </row>
        <row r="57">
          <cell r="A57" t="str">
            <v>11_7</v>
          </cell>
          <cell r="B57">
            <v>11</v>
          </cell>
          <cell r="C57">
            <v>7</v>
          </cell>
          <cell r="D57" t="str">
            <v>non-IPCC</v>
          </cell>
          <cell r="E57" t="str">
            <v>non-IPCC</v>
          </cell>
          <cell r="F57" t="str">
            <v>non-IPCC</v>
          </cell>
        </row>
        <row r="58">
          <cell r="A58" t="str">
            <v>11_66</v>
          </cell>
          <cell r="B58">
            <v>11</v>
          </cell>
          <cell r="C58">
            <v>66</v>
          </cell>
          <cell r="D58" t="str">
            <v>non-IPCC</v>
          </cell>
          <cell r="E58" t="str">
            <v>non-IPCC</v>
          </cell>
          <cell r="F58" t="str">
            <v>non-IPCC</v>
          </cell>
        </row>
        <row r="59">
          <cell r="A59" t="str">
            <v>12_14</v>
          </cell>
          <cell r="B59">
            <v>12</v>
          </cell>
          <cell r="C59">
            <v>14</v>
          </cell>
          <cell r="D59" t="str">
            <v>1A4c</v>
          </cell>
          <cell r="E59" t="str">
            <v>1A4ciii</v>
          </cell>
          <cell r="F59" t="str">
            <v>1A4ciii_Fishing</v>
          </cell>
        </row>
        <row r="60">
          <cell r="A60" t="str">
            <v>12_15</v>
          </cell>
          <cell r="B60">
            <v>12</v>
          </cell>
          <cell r="C60">
            <v>15</v>
          </cell>
          <cell r="D60" t="str">
            <v>1A4c</v>
          </cell>
          <cell r="E60" t="str">
            <v>1A4ciii</v>
          </cell>
          <cell r="F60" t="str">
            <v>1A4ciii_Fishing</v>
          </cell>
        </row>
        <row r="61">
          <cell r="A61" t="str">
            <v>13_21</v>
          </cell>
          <cell r="B61">
            <v>13</v>
          </cell>
          <cell r="C61">
            <v>21</v>
          </cell>
          <cell r="D61" t="str">
            <v>non-IPCC</v>
          </cell>
          <cell r="E61" t="str">
            <v>non-IPCC</v>
          </cell>
          <cell r="F61" t="str">
            <v>non-IPCC</v>
          </cell>
        </row>
        <row r="62">
          <cell r="A62" t="str">
            <v>14_170</v>
          </cell>
          <cell r="B62">
            <v>14</v>
          </cell>
          <cell r="C62">
            <v>170</v>
          </cell>
          <cell r="D62" t="str">
            <v>1B2b</v>
          </cell>
          <cell r="E62" t="str">
            <v>1B2b5</v>
          </cell>
          <cell r="F62" t="str">
            <v>1B2b5_Gas_distribution</v>
          </cell>
        </row>
        <row r="63">
          <cell r="A63" t="str">
            <v>14_315</v>
          </cell>
          <cell r="B63">
            <v>14</v>
          </cell>
          <cell r="C63">
            <v>315</v>
          </cell>
          <cell r="D63" t="str">
            <v>1B2b</v>
          </cell>
          <cell r="E63" t="str">
            <v>1B2b4</v>
          </cell>
          <cell r="F63" t="str">
            <v>1B2b4_Gas_transmission_and_storage</v>
          </cell>
        </row>
        <row r="64">
          <cell r="A64" t="str">
            <v>14_312</v>
          </cell>
          <cell r="B64">
            <v>14</v>
          </cell>
          <cell r="C64">
            <v>312</v>
          </cell>
          <cell r="D64" t="str">
            <v>1B2b</v>
          </cell>
          <cell r="E64" t="str">
            <v>1B2b5</v>
          </cell>
          <cell r="F64" t="str">
            <v>1B2b5_Gas_distribution</v>
          </cell>
        </row>
        <row r="65">
          <cell r="A65" t="str">
            <v>15_16</v>
          </cell>
          <cell r="B65">
            <v>15</v>
          </cell>
          <cell r="C65">
            <v>16</v>
          </cell>
          <cell r="D65" t="str">
            <v>1A1c</v>
          </cell>
          <cell r="E65" t="str">
            <v>1A1ciii</v>
          </cell>
          <cell r="F65" t="str">
            <v>1Aciii_other_energy_industries</v>
          </cell>
        </row>
        <row r="66">
          <cell r="A66" t="str">
            <v>15_19</v>
          </cell>
          <cell r="B66">
            <v>15</v>
          </cell>
          <cell r="C66">
            <v>19</v>
          </cell>
          <cell r="D66" t="str">
            <v>1A1c</v>
          </cell>
          <cell r="E66" t="str">
            <v>1A1ciii</v>
          </cell>
          <cell r="F66" t="str">
            <v>1Aciii_other_energy_industries</v>
          </cell>
        </row>
        <row r="67">
          <cell r="A67" t="str">
            <v>15_11</v>
          </cell>
          <cell r="B67">
            <v>15</v>
          </cell>
          <cell r="C67">
            <v>11</v>
          </cell>
          <cell r="D67" t="str">
            <v>1A1c</v>
          </cell>
          <cell r="E67" t="str">
            <v>1A1ciii</v>
          </cell>
          <cell r="F67" t="str">
            <v>1Aciii_other_energy_industries</v>
          </cell>
        </row>
        <row r="68">
          <cell r="A68" t="str">
            <v>15_13</v>
          </cell>
          <cell r="B68">
            <v>15</v>
          </cell>
          <cell r="C68">
            <v>13</v>
          </cell>
          <cell r="D68" t="str">
            <v>non-IPCC</v>
          </cell>
          <cell r="E68" t="str">
            <v>non-IPCC</v>
          </cell>
          <cell r="F68" t="str">
            <v>non-IPCC</v>
          </cell>
        </row>
        <row r="69">
          <cell r="A69" t="str">
            <v>15_26</v>
          </cell>
          <cell r="B69">
            <v>15</v>
          </cell>
          <cell r="C69">
            <v>26</v>
          </cell>
          <cell r="D69" t="str">
            <v>1A1c</v>
          </cell>
          <cell r="E69" t="str">
            <v>1A1ciii</v>
          </cell>
          <cell r="F69" t="str">
            <v>1Aciii_other_energy_industries</v>
          </cell>
        </row>
        <row r="70">
          <cell r="A70" t="str">
            <v>15_35</v>
          </cell>
          <cell r="B70">
            <v>15</v>
          </cell>
          <cell r="C70">
            <v>35</v>
          </cell>
          <cell r="D70" t="str">
            <v>1A1c</v>
          </cell>
          <cell r="E70" t="str">
            <v>1A1ciii</v>
          </cell>
          <cell r="F70" t="str">
            <v>1Aciii_other_energy_industries</v>
          </cell>
        </row>
        <row r="71">
          <cell r="A71" t="str">
            <v>15_15</v>
          </cell>
          <cell r="B71">
            <v>15</v>
          </cell>
          <cell r="C71">
            <v>15</v>
          </cell>
          <cell r="D71" t="str">
            <v>non-IPCC</v>
          </cell>
          <cell r="E71" t="str">
            <v>non-IPCC</v>
          </cell>
          <cell r="F71" t="str">
            <v>non-IPCC</v>
          </cell>
        </row>
        <row r="72">
          <cell r="A72" t="str">
            <v>16_47</v>
          </cell>
          <cell r="B72">
            <v>16</v>
          </cell>
          <cell r="C72">
            <v>47</v>
          </cell>
          <cell r="D72" t="str">
            <v>2A3</v>
          </cell>
          <cell r="E72" t="str">
            <v>2C1b</v>
          </cell>
          <cell r="F72" t="str">
            <v>2C1b_Pig_iron</v>
          </cell>
        </row>
        <row r="73">
          <cell r="A73" t="str">
            <v>16_46</v>
          </cell>
          <cell r="B73">
            <v>16</v>
          </cell>
          <cell r="C73">
            <v>46</v>
          </cell>
          <cell r="D73" t="str">
            <v>2A3</v>
          </cell>
          <cell r="E73" t="str">
            <v>2C1b</v>
          </cell>
          <cell r="F73" t="str">
            <v>2C1b_Pig_iron</v>
          </cell>
        </row>
        <row r="74">
          <cell r="A74" t="str">
            <v>16_9</v>
          </cell>
          <cell r="B74">
            <v>16</v>
          </cell>
          <cell r="C74">
            <v>9</v>
          </cell>
          <cell r="D74" t="str">
            <v>1A2a</v>
          </cell>
          <cell r="E74" t="str">
            <v>1A2a</v>
          </cell>
          <cell r="F74" t="str">
            <v>1A2a_Iron_and_steel</v>
          </cell>
        </row>
        <row r="75">
          <cell r="A75" t="str">
            <v>16_4</v>
          </cell>
          <cell r="B75">
            <v>16</v>
          </cell>
          <cell r="C75">
            <v>4</v>
          </cell>
          <cell r="D75" t="str">
            <v>1A2a</v>
          </cell>
          <cell r="E75" t="str">
            <v>1A2a</v>
          </cell>
          <cell r="F75" t="str">
            <v>1A2a_Iron_and_steel</v>
          </cell>
        </row>
        <row r="76">
          <cell r="A76" t="str">
            <v>16_16</v>
          </cell>
          <cell r="B76">
            <v>16</v>
          </cell>
          <cell r="C76">
            <v>16</v>
          </cell>
          <cell r="D76" t="str">
            <v>1A2a</v>
          </cell>
          <cell r="E76" t="str">
            <v>1A2a</v>
          </cell>
          <cell r="F76" t="str">
            <v>1A2a_Iron_and_steel</v>
          </cell>
        </row>
        <row r="77">
          <cell r="A77" t="str">
            <v>16_19</v>
          </cell>
          <cell r="B77">
            <v>16</v>
          </cell>
          <cell r="C77">
            <v>19</v>
          </cell>
          <cell r="D77" t="str">
            <v>1A2a</v>
          </cell>
          <cell r="E77" t="str">
            <v>1A2a</v>
          </cell>
          <cell r="F77" t="str">
            <v>1A2a_Iron_and_steel</v>
          </cell>
        </row>
        <row r="78">
          <cell r="A78" t="str">
            <v>16_15</v>
          </cell>
          <cell r="B78">
            <v>16</v>
          </cell>
          <cell r="C78">
            <v>15</v>
          </cell>
          <cell r="D78" t="str">
            <v>1A2a</v>
          </cell>
          <cell r="E78" t="str">
            <v>1A2a</v>
          </cell>
          <cell r="F78" t="str">
            <v>1A2a_Iron_and_steel</v>
          </cell>
        </row>
        <row r="79">
          <cell r="A79" t="str">
            <v>16_7</v>
          </cell>
          <cell r="B79">
            <v>16</v>
          </cell>
          <cell r="C79">
            <v>7</v>
          </cell>
          <cell r="D79" t="str">
            <v>2C1</v>
          </cell>
          <cell r="E79" t="str">
            <v>2C1b</v>
          </cell>
          <cell r="F79" t="str">
            <v>2C1b_Pig_iron</v>
          </cell>
        </row>
        <row r="80">
          <cell r="A80" t="str">
            <v>16_8</v>
          </cell>
          <cell r="B80">
            <v>16</v>
          </cell>
          <cell r="C80">
            <v>8</v>
          </cell>
          <cell r="D80" t="str">
            <v>2C1</v>
          </cell>
          <cell r="E80" t="str">
            <v>2C1b</v>
          </cell>
          <cell r="F80" t="str">
            <v>2C1b_Pig_iron</v>
          </cell>
        </row>
        <row r="81">
          <cell r="A81" t="str">
            <v>16_14</v>
          </cell>
          <cell r="B81">
            <v>16</v>
          </cell>
          <cell r="C81">
            <v>14</v>
          </cell>
          <cell r="D81" t="str">
            <v>2C1</v>
          </cell>
          <cell r="E81" t="str">
            <v>2C1b</v>
          </cell>
          <cell r="F81" t="str">
            <v>2C1b_Pig_iron</v>
          </cell>
        </row>
        <row r="82">
          <cell r="A82" t="str">
            <v>16_172</v>
          </cell>
          <cell r="B82">
            <v>16</v>
          </cell>
          <cell r="C82">
            <v>172</v>
          </cell>
          <cell r="D82" t="str">
            <v>2C1</v>
          </cell>
          <cell r="E82" t="str">
            <v>2C1b</v>
          </cell>
          <cell r="F82" t="str">
            <v>2C1b_Pig_iron</v>
          </cell>
        </row>
        <row r="83">
          <cell r="A83" t="str">
            <v>16_13</v>
          </cell>
          <cell r="B83">
            <v>16</v>
          </cell>
          <cell r="C83">
            <v>13</v>
          </cell>
          <cell r="D83" t="str">
            <v>non-IPCC</v>
          </cell>
          <cell r="E83" t="str">
            <v>non-IPCC</v>
          </cell>
          <cell r="F83" t="str">
            <v>non-IPCC</v>
          </cell>
        </row>
        <row r="84">
          <cell r="A84" t="str">
            <v>17_47</v>
          </cell>
          <cell r="B84">
            <v>17</v>
          </cell>
          <cell r="C84">
            <v>47</v>
          </cell>
          <cell r="D84" t="str">
            <v>2A3</v>
          </cell>
          <cell r="E84" t="str">
            <v>2C1d</v>
          </cell>
          <cell r="F84" t="str">
            <v>2C1d_Sinter</v>
          </cell>
        </row>
        <row r="85">
          <cell r="A85" t="str">
            <v>17_46</v>
          </cell>
          <cell r="B85">
            <v>17</v>
          </cell>
          <cell r="C85">
            <v>46</v>
          </cell>
          <cell r="D85" t="str">
            <v>2A3</v>
          </cell>
          <cell r="E85" t="str">
            <v>2C1d</v>
          </cell>
          <cell r="F85" t="str">
            <v>2C1d_Sinter</v>
          </cell>
        </row>
        <row r="86">
          <cell r="A86" t="str">
            <v>17_8</v>
          </cell>
          <cell r="B86">
            <v>17</v>
          </cell>
          <cell r="C86">
            <v>8</v>
          </cell>
          <cell r="D86" t="str">
            <v>1A2a</v>
          </cell>
          <cell r="E86" t="str">
            <v>2C1d</v>
          </cell>
          <cell r="F86" t="str">
            <v>2C1d_Sinter</v>
          </cell>
        </row>
        <row r="87">
          <cell r="A87" t="str">
            <v>17_68</v>
          </cell>
          <cell r="B87">
            <v>17</v>
          </cell>
          <cell r="C87">
            <v>68</v>
          </cell>
          <cell r="D87" t="str">
            <v>1A2a</v>
          </cell>
          <cell r="E87" t="str">
            <v>2C1d</v>
          </cell>
          <cell r="F87" t="str">
            <v>2C1d_Sinter</v>
          </cell>
        </row>
        <row r="88">
          <cell r="A88" t="str">
            <v>17_267</v>
          </cell>
          <cell r="B88">
            <v>17</v>
          </cell>
          <cell r="C88">
            <v>267</v>
          </cell>
          <cell r="D88" t="str">
            <v>2C1</v>
          </cell>
          <cell r="E88" t="str">
            <v>2C1d</v>
          </cell>
          <cell r="F88" t="str">
            <v>2C1d_Sinter</v>
          </cell>
        </row>
        <row r="89">
          <cell r="A89" t="str">
            <v>18_64</v>
          </cell>
          <cell r="B89">
            <v>18</v>
          </cell>
          <cell r="C89">
            <v>64</v>
          </cell>
          <cell r="D89" t="str">
            <v>6C</v>
          </cell>
          <cell r="E89" t="str">
            <v>5C1</v>
          </cell>
          <cell r="F89" t="str">
            <v>5C1_Non-biogenic:Other</v>
          </cell>
        </row>
        <row r="90">
          <cell r="A90" t="str">
            <v>18_52</v>
          </cell>
          <cell r="B90">
            <v>18</v>
          </cell>
          <cell r="C90">
            <v>52</v>
          </cell>
          <cell r="D90" t="str">
            <v>6C</v>
          </cell>
          <cell r="E90" t="str">
            <v>5C1</v>
          </cell>
          <cell r="F90" t="str">
            <v>5C1_Non-biogenic:municipal_solid_waste</v>
          </cell>
        </row>
        <row r="91">
          <cell r="A91" t="str">
            <v>18_72</v>
          </cell>
          <cell r="B91">
            <v>18</v>
          </cell>
          <cell r="C91">
            <v>72</v>
          </cell>
          <cell r="D91" t="str">
            <v>6C</v>
          </cell>
          <cell r="E91" t="str">
            <v>5C1</v>
          </cell>
          <cell r="F91" t="str">
            <v>5C1_Biogenic:Sewage_sludge</v>
          </cell>
        </row>
        <row r="92">
          <cell r="A92" t="str">
            <v>18_73</v>
          </cell>
          <cell r="B92">
            <v>18</v>
          </cell>
          <cell r="C92">
            <v>73</v>
          </cell>
          <cell r="D92" t="str">
            <v>non-IPCC</v>
          </cell>
          <cell r="E92" t="str">
            <v>non-IPCC</v>
          </cell>
          <cell r="F92" t="str">
            <v>non-IPCC</v>
          </cell>
        </row>
        <row r="93">
          <cell r="A93" t="str">
            <v>19_9</v>
          </cell>
          <cell r="B93">
            <v>19</v>
          </cell>
          <cell r="C93">
            <v>9</v>
          </cell>
          <cell r="D93" t="str">
            <v>1A2a</v>
          </cell>
          <cell r="E93" t="str">
            <v>1A2a</v>
          </cell>
          <cell r="F93" t="str">
            <v>1A2a_Iron_and_steel</v>
          </cell>
        </row>
        <row r="94">
          <cell r="A94" t="str">
            <v>19_4</v>
          </cell>
          <cell r="B94">
            <v>19</v>
          </cell>
          <cell r="C94">
            <v>4</v>
          </cell>
          <cell r="D94" t="str">
            <v>1A2a</v>
          </cell>
          <cell r="E94" t="str">
            <v>1A2a</v>
          </cell>
          <cell r="F94" t="str">
            <v>1A2a_Iron_and_steel</v>
          </cell>
        </row>
        <row r="95">
          <cell r="A95" t="str">
            <v>19_7</v>
          </cell>
          <cell r="B95">
            <v>19</v>
          </cell>
          <cell r="C95">
            <v>7</v>
          </cell>
          <cell r="D95" t="str">
            <v>1A2a</v>
          </cell>
          <cell r="E95" t="str">
            <v>1A2a</v>
          </cell>
          <cell r="F95" t="str">
            <v>1A2a_Iron_and_steel</v>
          </cell>
        </row>
        <row r="96">
          <cell r="A96" t="str">
            <v>19_16</v>
          </cell>
          <cell r="B96">
            <v>19</v>
          </cell>
          <cell r="C96">
            <v>16</v>
          </cell>
          <cell r="D96" t="str">
            <v>1A2a</v>
          </cell>
          <cell r="E96" t="str">
            <v>1A2a</v>
          </cell>
          <cell r="F96" t="str">
            <v>1A2a_Iron_and_steel</v>
          </cell>
        </row>
        <row r="97">
          <cell r="A97" t="str">
            <v>19_19</v>
          </cell>
          <cell r="B97">
            <v>19</v>
          </cell>
          <cell r="C97">
            <v>19</v>
          </cell>
          <cell r="D97" t="str">
            <v>1A2a</v>
          </cell>
          <cell r="E97" t="str">
            <v>1A2a</v>
          </cell>
          <cell r="F97" t="str">
            <v>1A2a_Iron_and_steel</v>
          </cell>
        </row>
        <row r="98">
          <cell r="A98" t="str">
            <v>19_15</v>
          </cell>
          <cell r="B98">
            <v>19</v>
          </cell>
          <cell r="C98">
            <v>15</v>
          </cell>
          <cell r="D98" t="str">
            <v>1A2a</v>
          </cell>
          <cell r="E98" t="str">
            <v>1A2a</v>
          </cell>
          <cell r="F98" t="str">
            <v>1A2a_Iron_and_steel</v>
          </cell>
        </row>
        <row r="99">
          <cell r="A99" t="str">
            <v>19_14</v>
          </cell>
          <cell r="B99">
            <v>19</v>
          </cell>
          <cell r="C99">
            <v>14</v>
          </cell>
          <cell r="D99" t="str">
            <v>1A2a</v>
          </cell>
          <cell r="E99" t="str">
            <v>1A2a</v>
          </cell>
          <cell r="F99" t="str">
            <v>1A2a_Iron_and_steel</v>
          </cell>
        </row>
        <row r="100">
          <cell r="A100" t="str">
            <v>19_8</v>
          </cell>
          <cell r="B100">
            <v>19</v>
          </cell>
          <cell r="C100">
            <v>8</v>
          </cell>
          <cell r="D100" t="str">
            <v>1A2a</v>
          </cell>
          <cell r="E100" t="str">
            <v>1A2a</v>
          </cell>
          <cell r="F100" t="str">
            <v>1A2a_Iron_and_steel</v>
          </cell>
        </row>
        <row r="101">
          <cell r="A101" t="str">
            <v>19_13</v>
          </cell>
          <cell r="B101">
            <v>19</v>
          </cell>
          <cell r="C101">
            <v>13</v>
          </cell>
          <cell r="D101" t="str">
            <v>non-IPCC</v>
          </cell>
          <cell r="E101" t="str">
            <v>non-IPCC</v>
          </cell>
          <cell r="F101" t="str">
            <v>non-IPCC</v>
          </cell>
        </row>
        <row r="102">
          <cell r="A102" t="str">
            <v>19_35</v>
          </cell>
          <cell r="B102">
            <v>19</v>
          </cell>
          <cell r="C102">
            <v>35</v>
          </cell>
          <cell r="D102" t="str">
            <v>1A2a</v>
          </cell>
          <cell r="E102" t="str">
            <v>1A2a</v>
          </cell>
          <cell r="F102" t="str">
            <v>1A2a_Iron_and_steel</v>
          </cell>
        </row>
        <row r="103">
          <cell r="A103" t="str">
            <v>20_21</v>
          </cell>
          <cell r="B103">
            <v>20</v>
          </cell>
          <cell r="C103">
            <v>21</v>
          </cell>
          <cell r="D103" t="str">
            <v>6A1</v>
          </cell>
          <cell r="E103" t="str">
            <v>6A1a</v>
          </cell>
          <cell r="F103" t="str">
            <v>6A1_Managed_Waste_Disposal_sites_anaerobic</v>
          </cell>
        </row>
        <row r="104">
          <cell r="A104" t="str">
            <v>20_76</v>
          </cell>
          <cell r="B104">
            <v>20</v>
          </cell>
          <cell r="C104">
            <v>76</v>
          </cell>
          <cell r="D104" t="str">
            <v>non-IPCC</v>
          </cell>
          <cell r="E104" t="str">
            <v>non-IPCC</v>
          </cell>
          <cell r="F104" t="str">
            <v>non-IPCC</v>
          </cell>
        </row>
        <row r="105">
          <cell r="A105" t="str">
            <v>20_77</v>
          </cell>
          <cell r="B105">
            <v>20</v>
          </cell>
          <cell r="C105">
            <v>77</v>
          </cell>
          <cell r="D105" t="str">
            <v>non-IPCC</v>
          </cell>
          <cell r="E105" t="str">
            <v>non-IPCC</v>
          </cell>
          <cell r="F105" t="str">
            <v>non-IPCC</v>
          </cell>
        </row>
        <row r="106">
          <cell r="A106" t="str">
            <v>21_7</v>
          </cell>
          <cell r="B106">
            <v>21</v>
          </cell>
          <cell r="C106">
            <v>7</v>
          </cell>
          <cell r="D106" t="str">
            <v>1A2f</v>
          </cell>
          <cell r="E106" t="str">
            <v>1A2f</v>
          </cell>
          <cell r="F106" t="str">
            <v>1A2f_Non-metallic_minerals</v>
          </cell>
        </row>
        <row r="107">
          <cell r="A107" t="str">
            <v>21_8</v>
          </cell>
          <cell r="B107">
            <v>21</v>
          </cell>
          <cell r="C107">
            <v>8</v>
          </cell>
          <cell r="D107" t="str">
            <v>1A2f</v>
          </cell>
          <cell r="E107" t="str">
            <v>1A2f</v>
          </cell>
          <cell r="F107" t="str">
            <v>1A2f_Non-metallic_minerals</v>
          </cell>
        </row>
        <row r="108">
          <cell r="A108" t="str">
            <v>21_19</v>
          </cell>
          <cell r="B108">
            <v>21</v>
          </cell>
          <cell r="C108">
            <v>19</v>
          </cell>
          <cell r="D108" t="str">
            <v>1A2f</v>
          </cell>
          <cell r="E108" t="str">
            <v>1A2f</v>
          </cell>
          <cell r="F108" t="str">
            <v>1A2f_Non-metallic_minerals</v>
          </cell>
        </row>
        <row r="109">
          <cell r="A109" t="str">
            <v>21_44</v>
          </cell>
          <cell r="B109">
            <v>21</v>
          </cell>
          <cell r="C109">
            <v>44</v>
          </cell>
          <cell r="D109" t="str">
            <v>1A2f</v>
          </cell>
          <cell r="E109" t="str">
            <v>2A2</v>
          </cell>
          <cell r="F109" t="str">
            <v>2A2_Lime_Production</v>
          </cell>
        </row>
        <row r="110">
          <cell r="A110" t="str">
            <v>22_5</v>
          </cell>
          <cell r="B110">
            <v>22</v>
          </cell>
          <cell r="C110">
            <v>5</v>
          </cell>
          <cell r="D110" t="str">
            <v>1A4c</v>
          </cell>
          <cell r="E110" t="str">
            <v>1A4ci</v>
          </cell>
          <cell r="F110" t="str">
            <v>1A4ci_Agriculture/Forestry/Fishing:Stationary</v>
          </cell>
        </row>
        <row r="111">
          <cell r="A111" t="str">
            <v>22_14</v>
          </cell>
          <cell r="B111">
            <v>22</v>
          </cell>
          <cell r="C111">
            <v>14</v>
          </cell>
          <cell r="D111" t="str">
            <v>1A4a</v>
          </cell>
          <cell r="E111" t="str">
            <v>1A4a</v>
          </cell>
          <cell r="F111" t="str">
            <v>1A4a_Commercial/Institutional</v>
          </cell>
        </row>
        <row r="112">
          <cell r="A112" t="str">
            <v>22_15</v>
          </cell>
          <cell r="B112">
            <v>22</v>
          </cell>
          <cell r="C112">
            <v>15</v>
          </cell>
          <cell r="D112" t="str">
            <v>1A4a</v>
          </cell>
          <cell r="E112" t="str">
            <v>1A4a</v>
          </cell>
          <cell r="F112" t="str">
            <v>1A4a_Commercial/Institutional</v>
          </cell>
        </row>
        <row r="113">
          <cell r="A113" t="str">
            <v>22_52</v>
          </cell>
          <cell r="B113">
            <v>22</v>
          </cell>
          <cell r="C113">
            <v>52</v>
          </cell>
          <cell r="D113" t="str">
            <v>1A1a</v>
          </cell>
          <cell r="E113" t="str">
            <v>1A1a</v>
          </cell>
          <cell r="F113" t="str">
            <v>1A1a_Public_Electricity&amp;Heat_Production</v>
          </cell>
        </row>
        <row r="114">
          <cell r="A114" t="str">
            <v>22_19</v>
          </cell>
          <cell r="B114">
            <v>22</v>
          </cell>
          <cell r="C114">
            <v>19</v>
          </cell>
          <cell r="D114" t="str">
            <v>1A4a</v>
          </cell>
          <cell r="E114" t="str">
            <v>1A4a</v>
          </cell>
          <cell r="F114" t="str">
            <v>1A4a_Commercial/Institutional</v>
          </cell>
        </row>
        <row r="115">
          <cell r="A115" t="str">
            <v>22_13</v>
          </cell>
          <cell r="B115">
            <v>22</v>
          </cell>
          <cell r="C115">
            <v>13</v>
          </cell>
          <cell r="D115" t="str">
            <v>non-IPCC</v>
          </cell>
          <cell r="E115" t="str">
            <v>non-IPCC</v>
          </cell>
          <cell r="F115" t="str">
            <v>non-IPCC</v>
          </cell>
        </row>
        <row r="116">
          <cell r="A116" t="str">
            <v>22_24</v>
          </cell>
          <cell r="B116">
            <v>22</v>
          </cell>
          <cell r="C116">
            <v>24</v>
          </cell>
          <cell r="D116" t="str">
            <v>1A1a</v>
          </cell>
          <cell r="E116" t="str">
            <v>1A1a</v>
          </cell>
          <cell r="F116" t="str">
            <v>1A1a_Public_Electricity&amp;Heat_Production</v>
          </cell>
        </row>
        <row r="117">
          <cell r="A117" t="str">
            <v>22_7</v>
          </cell>
          <cell r="B117">
            <v>22</v>
          </cell>
          <cell r="C117">
            <v>7</v>
          </cell>
          <cell r="D117" t="str">
            <v>1A4a</v>
          </cell>
          <cell r="E117" t="str">
            <v>1A4a</v>
          </cell>
          <cell r="F117" t="str">
            <v>1A4a_Commercial/Institutional</v>
          </cell>
        </row>
        <row r="118">
          <cell r="A118" t="str">
            <v>22_8</v>
          </cell>
          <cell r="B118">
            <v>22</v>
          </cell>
          <cell r="C118">
            <v>8</v>
          </cell>
          <cell r="D118" t="str">
            <v>1A4a</v>
          </cell>
          <cell r="E118" t="str">
            <v>1A4a</v>
          </cell>
          <cell r="F118" t="str">
            <v>1A4a_Commercial/Institutional</v>
          </cell>
        </row>
        <row r="119">
          <cell r="A119" t="str">
            <v>22_32</v>
          </cell>
          <cell r="B119">
            <v>22</v>
          </cell>
          <cell r="C119">
            <v>32</v>
          </cell>
          <cell r="D119" t="str">
            <v>1A4a</v>
          </cell>
          <cell r="E119" t="str">
            <v>1A4a</v>
          </cell>
          <cell r="F119" t="str">
            <v>1A4a_Commercial/Institutional</v>
          </cell>
        </row>
        <row r="120">
          <cell r="A120" t="str">
            <v>22_16</v>
          </cell>
          <cell r="B120">
            <v>22</v>
          </cell>
          <cell r="C120">
            <v>16</v>
          </cell>
          <cell r="D120" t="str">
            <v>1A4a</v>
          </cell>
          <cell r="E120" t="str">
            <v>1A4a</v>
          </cell>
          <cell r="F120" t="str">
            <v>1A4a_Commercial/Institutional</v>
          </cell>
        </row>
        <row r="121">
          <cell r="A121" t="str">
            <v>22_35</v>
          </cell>
          <cell r="B121">
            <v>22</v>
          </cell>
          <cell r="C121">
            <v>35</v>
          </cell>
          <cell r="D121" t="str">
            <v>1A4a</v>
          </cell>
          <cell r="E121" t="str">
            <v>1A4a</v>
          </cell>
          <cell r="F121" t="str">
            <v>1A4a_Commercial/Institutional</v>
          </cell>
        </row>
        <row r="122">
          <cell r="A122" t="str">
            <v>23_19</v>
          </cell>
          <cell r="B122">
            <v>23</v>
          </cell>
          <cell r="C122">
            <v>19</v>
          </cell>
          <cell r="D122" t="str">
            <v>1A1c</v>
          </cell>
          <cell r="E122" t="str">
            <v>1A1ciii</v>
          </cell>
          <cell r="F122" t="str">
            <v>1A1ciii_Other_energy_industries</v>
          </cell>
        </row>
        <row r="123">
          <cell r="A123" t="str">
            <v>24_21</v>
          </cell>
          <cell r="B123">
            <v>24</v>
          </cell>
          <cell r="C123">
            <v>21</v>
          </cell>
          <cell r="D123" t="str">
            <v>1B2cii</v>
          </cell>
          <cell r="E123" t="str">
            <v>1B2c_Flaring_i</v>
          </cell>
          <cell r="F123" t="str">
            <v>1B2c_Flaring_Oil</v>
          </cell>
        </row>
        <row r="124">
          <cell r="A124" t="str">
            <v>24_300</v>
          </cell>
          <cell r="B124">
            <v>24</v>
          </cell>
          <cell r="C124">
            <v>300</v>
          </cell>
          <cell r="D124" t="str">
            <v>1B2cii</v>
          </cell>
          <cell r="E124" t="str">
            <v>1B2c_Flaring_i</v>
          </cell>
          <cell r="F124" t="str">
            <v>1B2c_Flaring_Oil</v>
          </cell>
        </row>
        <row r="125">
          <cell r="A125" t="str">
            <v>25_21</v>
          </cell>
          <cell r="B125">
            <v>25</v>
          </cell>
          <cell r="C125">
            <v>21</v>
          </cell>
          <cell r="D125" t="str">
            <v>1B2a</v>
          </cell>
          <cell r="E125" t="str">
            <v>1B2a2</v>
          </cell>
          <cell r="F125" t="str">
            <v>1B2a2_Oil_Production</v>
          </cell>
        </row>
        <row r="126">
          <cell r="A126" t="str">
            <v>26_15</v>
          </cell>
          <cell r="B126">
            <v>26</v>
          </cell>
          <cell r="C126">
            <v>15</v>
          </cell>
          <cell r="D126" t="str">
            <v>1A1c</v>
          </cell>
          <cell r="E126" t="str">
            <v>1A1cii</v>
          </cell>
          <cell r="F126" t="str">
            <v>1A1cii_Oil_and_gas_extraction</v>
          </cell>
        </row>
        <row r="127">
          <cell r="A127" t="str">
            <v>26_19</v>
          </cell>
          <cell r="B127">
            <v>26</v>
          </cell>
          <cell r="C127">
            <v>19</v>
          </cell>
          <cell r="D127" t="str">
            <v>1A1c</v>
          </cell>
          <cell r="E127" t="str">
            <v>1A1cii</v>
          </cell>
          <cell r="F127" t="str">
            <v>1A1cii_Oil_and_gas_extraction</v>
          </cell>
        </row>
        <row r="128">
          <cell r="A128" t="str">
            <v>26_26</v>
          </cell>
          <cell r="B128">
            <v>26</v>
          </cell>
          <cell r="C128">
            <v>26</v>
          </cell>
          <cell r="D128" t="str">
            <v>1A1c</v>
          </cell>
          <cell r="E128" t="str">
            <v>1A1cii</v>
          </cell>
          <cell r="F128" t="str">
            <v>1A1cii_Oil_and_gas_extraction</v>
          </cell>
        </row>
        <row r="129">
          <cell r="A129" t="str">
            <v>27_171</v>
          </cell>
          <cell r="B129">
            <v>27</v>
          </cell>
          <cell r="C129">
            <v>171</v>
          </cell>
          <cell r="D129" t="str">
            <v>1B1a</v>
          </cell>
          <cell r="E129" t="str">
            <v>1B1aii</v>
          </cell>
          <cell r="F129" t="str">
            <v>1B1aii_Surface_mines:Mining_activities</v>
          </cell>
        </row>
        <row r="130">
          <cell r="A130" t="str">
            <v>28_21</v>
          </cell>
          <cell r="B130">
            <v>28</v>
          </cell>
          <cell r="C130">
            <v>21</v>
          </cell>
          <cell r="D130" t="str">
            <v>4A8</v>
          </cell>
          <cell r="E130" t="str">
            <v>3A3</v>
          </cell>
          <cell r="F130" t="str">
            <v>3A3_Enteric_Fermentation_swine</v>
          </cell>
        </row>
        <row r="131">
          <cell r="A131" t="str">
            <v>29_32</v>
          </cell>
          <cell r="B131">
            <v>29</v>
          </cell>
          <cell r="C131">
            <v>32</v>
          </cell>
          <cell r="D131" t="str">
            <v>1A2f</v>
          </cell>
          <cell r="E131" t="str">
            <v>1A2gviii</v>
          </cell>
          <cell r="F131" t="str">
            <v>1A2gviii_Other_manufacturing_industries_and_construction</v>
          </cell>
        </row>
        <row r="132">
          <cell r="A132" t="str">
            <v>29_8</v>
          </cell>
          <cell r="B132">
            <v>29</v>
          </cell>
          <cell r="C132">
            <v>8</v>
          </cell>
          <cell r="D132" t="str">
            <v>1A2f</v>
          </cell>
          <cell r="E132" t="str">
            <v>1A2gviii</v>
          </cell>
          <cell r="F132" t="str">
            <v>1A2gviii_Other_manufacturing_industries_and_construction</v>
          </cell>
        </row>
        <row r="133">
          <cell r="A133" t="str">
            <v>29_14</v>
          </cell>
          <cell r="B133">
            <v>29</v>
          </cell>
          <cell r="C133">
            <v>14</v>
          </cell>
          <cell r="D133" t="str">
            <v>1A2f</v>
          </cell>
          <cell r="E133" t="str">
            <v>1A2gviii</v>
          </cell>
          <cell r="F133" t="str">
            <v>1A2gviii_Other_manufacturing_industries_and_construction</v>
          </cell>
        </row>
        <row r="134">
          <cell r="A134" t="str">
            <v>29_5</v>
          </cell>
          <cell r="B134">
            <v>29</v>
          </cell>
          <cell r="C134">
            <v>5</v>
          </cell>
          <cell r="D134" t="str">
            <v>1A2f</v>
          </cell>
          <cell r="E134" t="str">
            <v>1A2gviii</v>
          </cell>
          <cell r="F134" t="str">
            <v>1A2gviii_Other_manufacturing_industries_and_construction</v>
          </cell>
        </row>
        <row r="135">
          <cell r="A135" t="str">
            <v>29_15</v>
          </cell>
          <cell r="B135">
            <v>29</v>
          </cell>
          <cell r="C135">
            <v>15</v>
          </cell>
          <cell r="D135" t="str">
            <v>1A2f</v>
          </cell>
          <cell r="E135" t="str">
            <v>1A2gviii</v>
          </cell>
          <cell r="F135" t="str">
            <v>1A2gviii_Other_manufacturing_industries_and_construction</v>
          </cell>
        </row>
        <row r="136">
          <cell r="A136" t="str">
            <v>29_7</v>
          </cell>
          <cell r="B136">
            <v>29</v>
          </cell>
          <cell r="C136">
            <v>7</v>
          </cell>
          <cell r="D136" t="str">
            <v>1A2f</v>
          </cell>
          <cell r="E136" t="str">
            <v>1A2gviii</v>
          </cell>
          <cell r="F136" t="str">
            <v>1A2gviii_Other_manufacturing_industries_and_construction</v>
          </cell>
        </row>
        <row r="137">
          <cell r="A137" t="str">
            <v>29_253</v>
          </cell>
          <cell r="B137">
            <v>29</v>
          </cell>
          <cell r="C137">
            <v>253</v>
          </cell>
          <cell r="D137" t="str">
            <v>1A2f</v>
          </cell>
          <cell r="E137" t="str">
            <v>1A2gviii</v>
          </cell>
          <cell r="F137" t="str">
            <v>1A2gviii_Other_manufacturing_industries_and_construction</v>
          </cell>
        </row>
        <row r="138">
          <cell r="A138" t="str">
            <v>29_13</v>
          </cell>
          <cell r="B138">
            <v>29</v>
          </cell>
          <cell r="C138">
            <v>13</v>
          </cell>
          <cell r="D138" t="str">
            <v>non-IPCC</v>
          </cell>
          <cell r="E138" t="str">
            <v>non-IPCC</v>
          </cell>
          <cell r="F138" t="str">
            <v>non-IPCC</v>
          </cell>
        </row>
        <row r="139">
          <cell r="A139" t="str">
            <v>29_19</v>
          </cell>
          <cell r="B139">
            <v>29</v>
          </cell>
          <cell r="C139">
            <v>19</v>
          </cell>
          <cell r="D139" t="str">
            <v>1A2f</v>
          </cell>
          <cell r="E139" t="str">
            <v>1A2gviii</v>
          </cell>
          <cell r="F139" t="str">
            <v>1A2gviii_Other_manufacturing_industries_and_construction</v>
          </cell>
        </row>
        <row r="140">
          <cell r="A140" t="str">
            <v>29_61</v>
          </cell>
          <cell r="B140">
            <v>29</v>
          </cell>
          <cell r="C140">
            <v>61</v>
          </cell>
          <cell r="D140" t="str">
            <v>1A2f</v>
          </cell>
          <cell r="E140" t="str">
            <v>1A2gviii</v>
          </cell>
          <cell r="F140" t="str">
            <v>1A2gviii_Other_manufacturing_industries_and_construction</v>
          </cell>
        </row>
        <row r="141">
          <cell r="A141" t="str">
            <v>29_66</v>
          </cell>
          <cell r="B141">
            <v>29</v>
          </cell>
          <cell r="C141">
            <v>66</v>
          </cell>
          <cell r="D141" t="str">
            <v>1A2f</v>
          </cell>
          <cell r="E141" t="str">
            <v>2D1</v>
          </cell>
          <cell r="F141" t="str">
            <v>2D1_Lubricant_Use</v>
          </cell>
        </row>
        <row r="142">
          <cell r="A142" t="str">
            <v>29_247</v>
          </cell>
          <cell r="B142">
            <v>29</v>
          </cell>
          <cell r="C142">
            <v>247</v>
          </cell>
          <cell r="D142" t="str">
            <v>1A2f</v>
          </cell>
          <cell r="E142" t="str">
            <v>1A2gviii</v>
          </cell>
          <cell r="F142" t="str">
            <v>1A2gviii_Other_manufacturing_industries_and_construction</v>
          </cell>
        </row>
        <row r="143">
          <cell r="A143" t="str">
            <v>29_281</v>
          </cell>
          <cell r="B143">
            <v>29</v>
          </cell>
          <cell r="C143">
            <v>281</v>
          </cell>
          <cell r="D143" t="str">
            <v>1A2f</v>
          </cell>
          <cell r="E143" t="str">
            <v>1A2gviii</v>
          </cell>
          <cell r="F143" t="str">
            <v>1A2gviii_Other_manufacturing_industries_and_construction</v>
          </cell>
        </row>
        <row r="144">
          <cell r="A144" t="str">
            <v>29_282</v>
          </cell>
          <cell r="B144">
            <v>29</v>
          </cell>
          <cell r="C144">
            <v>282</v>
          </cell>
          <cell r="D144" t="str">
            <v>1A2f</v>
          </cell>
          <cell r="E144" t="str">
            <v>1A2gviii</v>
          </cell>
          <cell r="F144" t="str">
            <v>1A2gviii_Other_manufacturing_industries_and_construction</v>
          </cell>
        </row>
        <row r="145">
          <cell r="A145" t="str">
            <v>29_16</v>
          </cell>
          <cell r="B145">
            <v>29</v>
          </cell>
          <cell r="C145">
            <v>16</v>
          </cell>
          <cell r="D145" t="str">
            <v>1A2f</v>
          </cell>
          <cell r="E145" t="str">
            <v>1A2gviii</v>
          </cell>
          <cell r="F145" t="str">
            <v>1A2gviii_Other_manufacturing_industries_and_construction</v>
          </cell>
        </row>
        <row r="146">
          <cell r="A146" t="str">
            <v>29_26</v>
          </cell>
          <cell r="B146">
            <v>29</v>
          </cell>
          <cell r="C146">
            <v>26</v>
          </cell>
          <cell r="D146" t="str">
            <v>1A2f</v>
          </cell>
          <cell r="E146" t="str">
            <v>1A2gviii</v>
          </cell>
          <cell r="F146" t="str">
            <v>1A2gviii_Other_manufacturing_industries_and_construction</v>
          </cell>
        </row>
        <row r="147">
          <cell r="A147" t="str">
            <v>29_9</v>
          </cell>
          <cell r="B147">
            <v>29</v>
          </cell>
          <cell r="C147">
            <v>9</v>
          </cell>
          <cell r="D147" t="str">
            <v>1A2f</v>
          </cell>
          <cell r="E147" t="str">
            <v>1A2gviii</v>
          </cell>
          <cell r="F147" t="str">
            <v>1A2gviii_Other_manufacturing_industries_and_construction</v>
          </cell>
        </row>
        <row r="148">
          <cell r="A148" t="str">
            <v>29_11</v>
          </cell>
          <cell r="B148">
            <v>29</v>
          </cell>
          <cell r="C148">
            <v>11</v>
          </cell>
          <cell r="D148" t="str">
            <v>1A2f</v>
          </cell>
          <cell r="E148" t="str">
            <v>1A2gviii</v>
          </cell>
          <cell r="F148" t="str">
            <v>1A2gviii_Other_manufacturing_industries_and_construction</v>
          </cell>
        </row>
        <row r="149">
          <cell r="A149" t="str">
            <v>29_304</v>
          </cell>
          <cell r="B149">
            <v>29</v>
          </cell>
          <cell r="C149">
            <v>304</v>
          </cell>
          <cell r="D149" t="str">
            <v>2B5</v>
          </cell>
          <cell r="E149" t="str">
            <v>1A2c</v>
          </cell>
          <cell r="F149" t="str">
            <v>1A2c_Chemicals</v>
          </cell>
        </row>
        <row r="150">
          <cell r="A150" t="str">
            <v>29_39</v>
          </cell>
          <cell r="B150">
            <v>29</v>
          </cell>
          <cell r="C150">
            <v>39</v>
          </cell>
          <cell r="D150" t="str">
            <v>1A2f</v>
          </cell>
          <cell r="E150" t="str">
            <v>1A2gviii</v>
          </cell>
          <cell r="F150" t="str">
            <v>1A2gviii_Other_manufacturing_industries_and_construction</v>
          </cell>
        </row>
        <row r="151">
          <cell r="A151" t="str">
            <v>29_262</v>
          </cell>
          <cell r="B151">
            <v>29</v>
          </cell>
          <cell r="C151">
            <v>262</v>
          </cell>
          <cell r="D151" t="str">
            <v>1A2f</v>
          </cell>
          <cell r="E151" t="str">
            <v>1A2gviii</v>
          </cell>
          <cell r="F151" t="str">
            <v>1A2gviii_Other_manufacturing_industries_and_construction</v>
          </cell>
        </row>
        <row r="152">
          <cell r="A152" t="str">
            <v>29_31</v>
          </cell>
          <cell r="B152">
            <v>29</v>
          </cell>
          <cell r="C152">
            <v>31</v>
          </cell>
          <cell r="D152" t="str">
            <v>1A2f</v>
          </cell>
          <cell r="E152" t="str">
            <v>1A2gviii</v>
          </cell>
          <cell r="F152" t="str">
            <v>1A2gviii_Other_manufacturing_industries_and_construction</v>
          </cell>
        </row>
        <row r="153">
          <cell r="A153" t="str">
            <v>29_166</v>
          </cell>
          <cell r="B153">
            <v>29</v>
          </cell>
          <cell r="C153">
            <v>166</v>
          </cell>
          <cell r="D153" t="str">
            <v>non-IPCC</v>
          </cell>
          <cell r="E153" t="str">
            <v>non-IPCC</v>
          </cell>
          <cell r="F153" t="str">
            <v>non-IPCC</v>
          </cell>
        </row>
        <row r="154">
          <cell r="A154" t="str">
            <v>29_35</v>
          </cell>
          <cell r="B154">
            <v>29</v>
          </cell>
          <cell r="C154">
            <v>35</v>
          </cell>
          <cell r="D154" t="str">
            <v>1A2f</v>
          </cell>
          <cell r="E154" t="str">
            <v>1A2gviii</v>
          </cell>
          <cell r="F154" t="str">
            <v>1A2gviii_Other_manufacturing_industries_and_construction</v>
          </cell>
        </row>
        <row r="155">
          <cell r="A155" t="str">
            <v>29_65</v>
          </cell>
          <cell r="B155">
            <v>29</v>
          </cell>
          <cell r="C155">
            <v>65</v>
          </cell>
          <cell r="D155" t="str">
            <v>non-IPCC</v>
          </cell>
          <cell r="E155" t="str">
            <v>non-IPCC</v>
          </cell>
          <cell r="F155" t="str">
            <v>non-IPCC</v>
          </cell>
        </row>
        <row r="156">
          <cell r="A156" t="str">
            <v>29_263</v>
          </cell>
          <cell r="B156">
            <v>29</v>
          </cell>
          <cell r="C156">
            <v>263</v>
          </cell>
          <cell r="D156" t="str">
            <v>non-IPCC</v>
          </cell>
          <cell r="E156" t="str">
            <v>non-IPCC</v>
          </cell>
          <cell r="F156" t="str">
            <v>non-IPCC</v>
          </cell>
        </row>
        <row r="157">
          <cell r="A157" t="str">
            <v>29_264</v>
          </cell>
          <cell r="B157">
            <v>29</v>
          </cell>
          <cell r="C157">
            <v>264</v>
          </cell>
          <cell r="D157" t="str">
            <v>non-IPCC</v>
          </cell>
          <cell r="E157" t="str">
            <v>non-IPCC</v>
          </cell>
          <cell r="F157" t="str">
            <v>non-IPCC</v>
          </cell>
        </row>
        <row r="158">
          <cell r="A158" t="str">
            <v>29_265</v>
          </cell>
          <cell r="B158">
            <v>29</v>
          </cell>
          <cell r="C158">
            <v>265</v>
          </cell>
          <cell r="D158" t="str">
            <v>non-IPCC</v>
          </cell>
          <cell r="E158" t="str">
            <v>non-IPCC</v>
          </cell>
          <cell r="F158" t="str">
            <v>non-IPCC</v>
          </cell>
        </row>
        <row r="159">
          <cell r="A159" t="str">
            <v>29_236</v>
          </cell>
          <cell r="B159">
            <v>29</v>
          </cell>
          <cell r="C159">
            <v>236</v>
          </cell>
          <cell r="D159" t="str">
            <v>non-IPCC</v>
          </cell>
          <cell r="E159" t="str">
            <v>non-IPCC</v>
          </cell>
          <cell r="F159" t="str">
            <v>non-IPCC</v>
          </cell>
        </row>
        <row r="160">
          <cell r="A160" t="str">
            <v>29_259</v>
          </cell>
          <cell r="B160">
            <v>29</v>
          </cell>
          <cell r="C160">
            <v>259</v>
          </cell>
          <cell r="D160" t="str">
            <v>non-IPCC</v>
          </cell>
          <cell r="E160" t="str">
            <v>non-IPCC</v>
          </cell>
          <cell r="F160" t="str">
            <v>non-IPCC</v>
          </cell>
        </row>
        <row r="161">
          <cell r="A161" t="str">
            <v>31_14</v>
          </cell>
          <cell r="B161">
            <v>31</v>
          </cell>
          <cell r="C161">
            <v>14</v>
          </cell>
          <cell r="D161" t="str">
            <v>NAEI_Other_UK_Shipping</v>
          </cell>
          <cell r="E161" t="str">
            <v>NAEI_Other_UK_Shipping</v>
          </cell>
          <cell r="F161" t="str">
            <v>NAEI_Other_UK_Shipping</v>
          </cell>
        </row>
        <row r="162">
          <cell r="A162" t="str">
            <v>31_15</v>
          </cell>
          <cell r="B162">
            <v>31</v>
          </cell>
          <cell r="C162">
            <v>15</v>
          </cell>
          <cell r="D162" t="str">
            <v>NAEI_Other_UK_Shipping</v>
          </cell>
          <cell r="E162" t="str">
            <v>NAEI_Other_UK_Shipping</v>
          </cell>
          <cell r="F162" t="str">
            <v>NAEI_Other_UK_Shipping</v>
          </cell>
        </row>
        <row r="163">
          <cell r="A163" t="str">
            <v>33_13</v>
          </cell>
          <cell r="B163">
            <v>33</v>
          </cell>
          <cell r="C163">
            <v>13</v>
          </cell>
          <cell r="D163" t="str">
            <v>non-IPCC</v>
          </cell>
          <cell r="E163" t="str">
            <v>non-IPCC</v>
          </cell>
          <cell r="F163" t="str">
            <v>non-IPCC</v>
          </cell>
        </row>
        <row r="164">
          <cell r="A164" t="str">
            <v>33_66</v>
          </cell>
          <cell r="B164">
            <v>33</v>
          </cell>
          <cell r="C164">
            <v>66</v>
          </cell>
          <cell r="D164" t="str">
            <v>1A1a</v>
          </cell>
          <cell r="E164" t="str">
            <v>2D1</v>
          </cell>
          <cell r="F164" t="str">
            <v>2D1_Lubricant_Use</v>
          </cell>
        </row>
        <row r="165">
          <cell r="A165" t="str">
            <v>33_39</v>
          </cell>
          <cell r="B165">
            <v>33</v>
          </cell>
          <cell r="C165">
            <v>39</v>
          </cell>
          <cell r="D165" t="str">
            <v>1A1a</v>
          </cell>
          <cell r="E165" t="str">
            <v>1A1a</v>
          </cell>
          <cell r="F165" t="str">
            <v>1A1a_Public_Electricity&amp;Heat_Production</v>
          </cell>
        </row>
        <row r="166">
          <cell r="A166" t="str">
            <v>33_282</v>
          </cell>
          <cell r="B166">
            <v>33</v>
          </cell>
          <cell r="C166">
            <v>282</v>
          </cell>
          <cell r="D166" t="str">
            <v>1A1a</v>
          </cell>
          <cell r="E166" t="str">
            <v>1A1a</v>
          </cell>
          <cell r="F166" t="str">
            <v>1A1a_Public_Electricity&amp;Heat_Production</v>
          </cell>
        </row>
        <row r="167">
          <cell r="A167" t="str">
            <v>33_58</v>
          </cell>
          <cell r="B167">
            <v>33</v>
          </cell>
          <cell r="C167">
            <v>58</v>
          </cell>
          <cell r="D167" t="str">
            <v>1A1a</v>
          </cell>
          <cell r="E167" t="str">
            <v>1A1a</v>
          </cell>
          <cell r="F167" t="str">
            <v>1A1a_Public_Electricity&amp;Heat_Production</v>
          </cell>
        </row>
        <row r="168">
          <cell r="A168" t="str">
            <v>33_52</v>
          </cell>
          <cell r="B168">
            <v>33</v>
          </cell>
          <cell r="C168">
            <v>52</v>
          </cell>
          <cell r="D168" t="str">
            <v>1A1a</v>
          </cell>
          <cell r="E168" t="str">
            <v>1A1a</v>
          </cell>
          <cell r="F168" t="str">
            <v>1A1a_Public_Electricity&amp;Heat_Production</v>
          </cell>
        </row>
        <row r="169">
          <cell r="A169" t="str">
            <v>33_16</v>
          </cell>
          <cell r="B169">
            <v>33</v>
          </cell>
          <cell r="C169">
            <v>16</v>
          </cell>
          <cell r="D169" t="str">
            <v>1A1a</v>
          </cell>
          <cell r="E169" t="str">
            <v>1A1a</v>
          </cell>
          <cell r="F169" t="str">
            <v>1A1a_Public_Electricity&amp;Heat_Production</v>
          </cell>
        </row>
        <row r="170">
          <cell r="A170" t="str">
            <v>33_19</v>
          </cell>
          <cell r="B170">
            <v>33</v>
          </cell>
          <cell r="C170">
            <v>19</v>
          </cell>
          <cell r="D170" t="str">
            <v>1A1a</v>
          </cell>
          <cell r="E170" t="str">
            <v>1A1a</v>
          </cell>
          <cell r="F170" t="str">
            <v>1A1a_Public_Electricity&amp;Heat_Production</v>
          </cell>
        </row>
        <row r="171">
          <cell r="A171" t="str">
            <v>33_26</v>
          </cell>
          <cell r="B171">
            <v>33</v>
          </cell>
          <cell r="C171">
            <v>26</v>
          </cell>
          <cell r="D171" t="str">
            <v>1A1a</v>
          </cell>
          <cell r="E171" t="str">
            <v>1A1a</v>
          </cell>
          <cell r="F171" t="str">
            <v>1A1a_Public_Electricity&amp;Heat_Production</v>
          </cell>
        </row>
        <row r="172">
          <cell r="A172" t="str">
            <v>33_14</v>
          </cell>
          <cell r="B172">
            <v>33</v>
          </cell>
          <cell r="C172">
            <v>14</v>
          </cell>
          <cell r="D172" t="str">
            <v>1A1a</v>
          </cell>
          <cell r="E172" t="str">
            <v>1A1a</v>
          </cell>
          <cell r="F172" t="str">
            <v>1A1a_Public_Electricity&amp;Heat_Production</v>
          </cell>
        </row>
        <row r="173">
          <cell r="A173" t="str">
            <v>33_15</v>
          </cell>
          <cell r="B173">
            <v>33</v>
          </cell>
          <cell r="C173">
            <v>15</v>
          </cell>
          <cell r="D173" t="str">
            <v>1A1a</v>
          </cell>
          <cell r="E173" t="str">
            <v>1A1a</v>
          </cell>
          <cell r="F173" t="str">
            <v>1A1a_Public_Electricity&amp;Heat_Production</v>
          </cell>
        </row>
        <row r="174">
          <cell r="A174" t="str">
            <v>33_61</v>
          </cell>
          <cell r="B174">
            <v>33</v>
          </cell>
          <cell r="C174">
            <v>61</v>
          </cell>
          <cell r="D174" t="str">
            <v>1A1a</v>
          </cell>
          <cell r="E174" t="str">
            <v>1A1a</v>
          </cell>
          <cell r="F174" t="str">
            <v>1A1a_Public_Electricity&amp;Heat_Production</v>
          </cell>
        </row>
        <row r="175">
          <cell r="A175" t="str">
            <v>33_7</v>
          </cell>
          <cell r="B175">
            <v>33</v>
          </cell>
          <cell r="C175">
            <v>7</v>
          </cell>
          <cell r="D175" t="str">
            <v>1A1a</v>
          </cell>
          <cell r="E175" t="str">
            <v>1A1a</v>
          </cell>
          <cell r="F175" t="str">
            <v>1A1a_Public_Electricity&amp;Heat_Production</v>
          </cell>
        </row>
        <row r="176">
          <cell r="A176" t="str">
            <v>33_24</v>
          </cell>
          <cell r="B176">
            <v>33</v>
          </cell>
          <cell r="C176">
            <v>24</v>
          </cell>
          <cell r="D176" t="str">
            <v>1A1a</v>
          </cell>
          <cell r="E176" t="str">
            <v>1A1a</v>
          </cell>
          <cell r="F176" t="str">
            <v>1A1a_Public_Electricity&amp;Heat_Production</v>
          </cell>
        </row>
        <row r="177">
          <cell r="A177" t="str">
            <v>33_40</v>
          </cell>
          <cell r="B177">
            <v>33</v>
          </cell>
          <cell r="C177">
            <v>40</v>
          </cell>
          <cell r="D177" t="str">
            <v>1A1a</v>
          </cell>
          <cell r="E177" t="str">
            <v>1A1a</v>
          </cell>
          <cell r="F177" t="str">
            <v>1A1a_Public_Electricity&amp;Heat_Production</v>
          </cell>
        </row>
        <row r="178">
          <cell r="A178" t="str">
            <v>33_5</v>
          </cell>
          <cell r="B178">
            <v>33</v>
          </cell>
          <cell r="C178">
            <v>5</v>
          </cell>
          <cell r="D178" t="str">
            <v>1A1a</v>
          </cell>
          <cell r="E178" t="str">
            <v>1A1a</v>
          </cell>
          <cell r="F178" t="str">
            <v>1A1a_Public_Electricity&amp;Heat_Production</v>
          </cell>
        </row>
        <row r="179">
          <cell r="A179" t="str">
            <v>33_27</v>
          </cell>
          <cell r="B179">
            <v>33</v>
          </cell>
          <cell r="C179">
            <v>27</v>
          </cell>
          <cell r="D179" t="str">
            <v>1A1a</v>
          </cell>
          <cell r="E179" t="str">
            <v>1A1a</v>
          </cell>
          <cell r="F179" t="str">
            <v>1A1a_Public_Electricity&amp;Heat_Production</v>
          </cell>
        </row>
        <row r="180">
          <cell r="A180" t="str">
            <v>33_31</v>
          </cell>
          <cell r="B180">
            <v>33</v>
          </cell>
          <cell r="C180">
            <v>31</v>
          </cell>
          <cell r="D180" t="str">
            <v>1A1a</v>
          </cell>
          <cell r="E180" t="str">
            <v>1A1a</v>
          </cell>
          <cell r="F180" t="str">
            <v>1A1a_Public_Electricity&amp;Heat_Production</v>
          </cell>
        </row>
        <row r="181">
          <cell r="A181" t="str">
            <v>33_34</v>
          </cell>
          <cell r="B181">
            <v>33</v>
          </cell>
          <cell r="C181">
            <v>34</v>
          </cell>
          <cell r="D181" t="str">
            <v>1A1a</v>
          </cell>
          <cell r="E181" t="str">
            <v>1A1a</v>
          </cell>
          <cell r="F181" t="str">
            <v>1A1a_Public_Electricity&amp;Heat_Production</v>
          </cell>
        </row>
        <row r="182">
          <cell r="A182" t="str">
            <v>33_56</v>
          </cell>
          <cell r="B182">
            <v>33</v>
          </cell>
          <cell r="C182">
            <v>56</v>
          </cell>
          <cell r="D182" t="str">
            <v>1A1a</v>
          </cell>
          <cell r="E182" t="str">
            <v>1A1a</v>
          </cell>
          <cell r="F182" t="str">
            <v>1A1a_Public_Electricity&amp;Heat_Production</v>
          </cell>
        </row>
        <row r="183">
          <cell r="A183" t="str">
            <v>33_67</v>
          </cell>
          <cell r="B183">
            <v>33</v>
          </cell>
          <cell r="C183">
            <v>67</v>
          </cell>
          <cell r="D183" t="str">
            <v>1A1a</v>
          </cell>
          <cell r="E183" t="str">
            <v>1A1a</v>
          </cell>
          <cell r="F183" t="str">
            <v>1A1a_Public_Electricity&amp;Heat_Production</v>
          </cell>
        </row>
        <row r="184">
          <cell r="A184" t="str">
            <v>33_25</v>
          </cell>
          <cell r="B184">
            <v>33</v>
          </cell>
          <cell r="C184">
            <v>25</v>
          </cell>
          <cell r="D184" t="str">
            <v>1A1a</v>
          </cell>
          <cell r="E184" t="str">
            <v>1A1a</v>
          </cell>
          <cell r="F184" t="str">
            <v>1A1a_Public_Electricity&amp;Heat_Production</v>
          </cell>
        </row>
        <row r="185">
          <cell r="A185" t="str">
            <v>33_254</v>
          </cell>
          <cell r="B185">
            <v>33</v>
          </cell>
          <cell r="C185">
            <v>254</v>
          </cell>
          <cell r="D185" t="str">
            <v>non-IPCC</v>
          </cell>
          <cell r="E185" t="str">
            <v>non-IPCC</v>
          </cell>
          <cell r="F185" t="str">
            <v>non-IPCC</v>
          </cell>
        </row>
        <row r="186">
          <cell r="A186" t="str">
            <v>33_8</v>
          </cell>
          <cell r="B186">
            <v>33</v>
          </cell>
          <cell r="C186">
            <v>8</v>
          </cell>
          <cell r="D186" t="str">
            <v>1A1a</v>
          </cell>
          <cell r="E186" t="str">
            <v>1A1a</v>
          </cell>
          <cell r="F186" t="str">
            <v>1A1a_Public_Electricity&amp;Heat_Production</v>
          </cell>
        </row>
        <row r="187">
          <cell r="A187" t="str">
            <v>35_7</v>
          </cell>
          <cell r="B187">
            <v>35</v>
          </cell>
          <cell r="C187">
            <v>7</v>
          </cell>
          <cell r="D187" t="str">
            <v>1A4a</v>
          </cell>
          <cell r="E187" t="str">
            <v>1A4a</v>
          </cell>
          <cell r="F187" t="str">
            <v>1A4a_Commercial/Institutional</v>
          </cell>
        </row>
        <row r="188">
          <cell r="A188" t="str">
            <v>35_8</v>
          </cell>
          <cell r="B188">
            <v>35</v>
          </cell>
          <cell r="C188">
            <v>8</v>
          </cell>
          <cell r="D188" t="str">
            <v>1A4a</v>
          </cell>
          <cell r="E188" t="str">
            <v>1A4a</v>
          </cell>
          <cell r="F188" t="str">
            <v>1A4a_Commercial/Institutional</v>
          </cell>
        </row>
        <row r="189">
          <cell r="A189" t="str">
            <v>35_19</v>
          </cell>
          <cell r="B189">
            <v>35</v>
          </cell>
          <cell r="C189">
            <v>19</v>
          </cell>
          <cell r="D189" t="str">
            <v>1A4a</v>
          </cell>
          <cell r="E189" t="str">
            <v>1A4a</v>
          </cell>
          <cell r="F189" t="str">
            <v>1A4a_Commercial/Institutional</v>
          </cell>
        </row>
        <row r="190">
          <cell r="A190" t="str">
            <v>35_5</v>
          </cell>
          <cell r="B190">
            <v>35</v>
          </cell>
          <cell r="C190">
            <v>5</v>
          </cell>
          <cell r="D190" t="str">
            <v>1A4a</v>
          </cell>
          <cell r="E190" t="str">
            <v>1A4a</v>
          </cell>
          <cell r="F190" t="str">
            <v>1A4a_Commercial/Institutional</v>
          </cell>
        </row>
        <row r="191">
          <cell r="A191" t="str">
            <v>35_14</v>
          </cell>
          <cell r="B191">
            <v>35</v>
          </cell>
          <cell r="C191">
            <v>14</v>
          </cell>
          <cell r="D191" t="str">
            <v>1A4a</v>
          </cell>
          <cell r="E191" t="str">
            <v>1A4a</v>
          </cell>
          <cell r="F191" t="str">
            <v>1A4a_Commercial/Institutional</v>
          </cell>
        </row>
        <row r="192">
          <cell r="A192" t="str">
            <v>35_15</v>
          </cell>
          <cell r="B192">
            <v>35</v>
          </cell>
          <cell r="C192">
            <v>15</v>
          </cell>
          <cell r="D192" t="str">
            <v>1A4a</v>
          </cell>
          <cell r="E192" t="str">
            <v>1A4a</v>
          </cell>
          <cell r="F192" t="str">
            <v>1A4a_Commercial/Institutional</v>
          </cell>
        </row>
        <row r="193">
          <cell r="A193" t="str">
            <v>35_13</v>
          </cell>
          <cell r="B193">
            <v>35</v>
          </cell>
          <cell r="C193">
            <v>13</v>
          </cell>
          <cell r="D193" t="str">
            <v>non-IPCC</v>
          </cell>
          <cell r="E193" t="str">
            <v>non-IPCC</v>
          </cell>
          <cell r="F193" t="str">
            <v>non-IPCC</v>
          </cell>
        </row>
        <row r="194">
          <cell r="A194" t="str">
            <v>35_25</v>
          </cell>
          <cell r="B194">
            <v>35</v>
          </cell>
          <cell r="C194">
            <v>25</v>
          </cell>
          <cell r="D194" t="str">
            <v>1A1a</v>
          </cell>
          <cell r="E194" t="str">
            <v>1A1a</v>
          </cell>
          <cell r="F194" t="str">
            <v>1A1a_Public_Electricity&amp;Heat_Production</v>
          </cell>
        </row>
        <row r="195">
          <cell r="A195" t="str">
            <v>35_35</v>
          </cell>
          <cell r="B195">
            <v>35</v>
          </cell>
          <cell r="C195">
            <v>35</v>
          </cell>
          <cell r="D195" t="str">
            <v>1A4a</v>
          </cell>
          <cell r="E195" t="str">
            <v>1A4a</v>
          </cell>
          <cell r="F195" t="str">
            <v>1A4a_Commercial/Institutional</v>
          </cell>
        </row>
        <row r="196">
          <cell r="A196" t="str">
            <v>36_5</v>
          </cell>
          <cell r="B196">
            <v>36</v>
          </cell>
          <cell r="C196">
            <v>5</v>
          </cell>
          <cell r="D196" t="str">
            <v>1A4a</v>
          </cell>
          <cell r="E196" t="str">
            <v>1A4a</v>
          </cell>
          <cell r="F196" t="str">
            <v>1A4a_Commercial/Institutional</v>
          </cell>
        </row>
        <row r="197">
          <cell r="A197" t="str">
            <v>36_7</v>
          </cell>
          <cell r="B197">
            <v>36</v>
          </cell>
          <cell r="C197">
            <v>7</v>
          </cell>
          <cell r="D197" t="str">
            <v>1A4a</v>
          </cell>
          <cell r="E197" t="str">
            <v>1A4a</v>
          </cell>
          <cell r="F197" t="str">
            <v>1A4a_Commercial/Institutional</v>
          </cell>
        </row>
        <row r="198">
          <cell r="A198" t="str">
            <v>36_14</v>
          </cell>
          <cell r="B198">
            <v>36</v>
          </cell>
          <cell r="C198">
            <v>14</v>
          </cell>
          <cell r="D198" t="str">
            <v>1A4a</v>
          </cell>
          <cell r="E198" t="str">
            <v>1A4a</v>
          </cell>
          <cell r="F198" t="str">
            <v>1A4a_Commercial/Institutional</v>
          </cell>
        </row>
        <row r="199">
          <cell r="A199" t="str">
            <v>36_15</v>
          </cell>
          <cell r="B199">
            <v>36</v>
          </cell>
          <cell r="C199">
            <v>15</v>
          </cell>
          <cell r="D199" t="str">
            <v>1A4a</v>
          </cell>
          <cell r="E199" t="str">
            <v>1A4a</v>
          </cell>
          <cell r="F199" t="str">
            <v>1A4a_Commercial/Institutional</v>
          </cell>
        </row>
        <row r="200">
          <cell r="A200" t="str">
            <v>36_13</v>
          </cell>
          <cell r="B200">
            <v>36</v>
          </cell>
          <cell r="C200">
            <v>13</v>
          </cell>
          <cell r="D200" t="str">
            <v>non-IPCC</v>
          </cell>
          <cell r="E200" t="str">
            <v>non-IPCC</v>
          </cell>
          <cell r="F200" t="str">
            <v>non-IPCC</v>
          </cell>
        </row>
        <row r="201">
          <cell r="A201" t="str">
            <v>36_19</v>
          </cell>
          <cell r="B201">
            <v>36</v>
          </cell>
          <cell r="C201">
            <v>19</v>
          </cell>
          <cell r="D201" t="str">
            <v>1A4a</v>
          </cell>
          <cell r="E201" t="str">
            <v>1A4a</v>
          </cell>
          <cell r="F201" t="str">
            <v>1A4a_Commercial/Institutional</v>
          </cell>
        </row>
        <row r="202">
          <cell r="A202" t="str">
            <v>36_8</v>
          </cell>
          <cell r="B202">
            <v>36</v>
          </cell>
          <cell r="C202">
            <v>8</v>
          </cell>
          <cell r="D202" t="str">
            <v>1A4a</v>
          </cell>
          <cell r="E202" t="str">
            <v>1A4a</v>
          </cell>
          <cell r="F202" t="str">
            <v>1A4a_Commercial/Institutional</v>
          </cell>
        </row>
        <row r="203">
          <cell r="A203" t="str">
            <v>37_13</v>
          </cell>
          <cell r="B203">
            <v>37</v>
          </cell>
          <cell r="C203">
            <v>13</v>
          </cell>
          <cell r="D203" t="str">
            <v>non-IPCC</v>
          </cell>
          <cell r="E203" t="str">
            <v>non-IPCC</v>
          </cell>
          <cell r="F203" t="str">
            <v>non-IPCC</v>
          </cell>
        </row>
        <row r="204">
          <cell r="A204" t="str">
            <v>37_5</v>
          </cell>
          <cell r="B204">
            <v>37</v>
          </cell>
          <cell r="C204">
            <v>5</v>
          </cell>
          <cell r="D204" t="str">
            <v>1A1b</v>
          </cell>
          <cell r="E204" t="str">
            <v>1A1b</v>
          </cell>
          <cell r="F204" t="str">
            <v>1A1b_Petroleum_Refining</v>
          </cell>
        </row>
        <row r="205">
          <cell r="A205" t="str">
            <v>37_14</v>
          </cell>
          <cell r="B205">
            <v>37</v>
          </cell>
          <cell r="C205">
            <v>14</v>
          </cell>
          <cell r="D205" t="str">
            <v>1A1b</v>
          </cell>
          <cell r="E205" t="str">
            <v>1A1b</v>
          </cell>
          <cell r="F205" t="str">
            <v>1A1b_Petroleum_Refining</v>
          </cell>
        </row>
        <row r="206">
          <cell r="A206" t="str">
            <v>37_15</v>
          </cell>
          <cell r="B206">
            <v>37</v>
          </cell>
          <cell r="C206">
            <v>15</v>
          </cell>
          <cell r="D206" t="str">
            <v>1A1b</v>
          </cell>
          <cell r="E206" t="str">
            <v>1A1b</v>
          </cell>
          <cell r="F206" t="str">
            <v>1A1b_Petroleum_Refining</v>
          </cell>
        </row>
        <row r="207">
          <cell r="A207" t="str">
            <v>37_16</v>
          </cell>
          <cell r="B207">
            <v>37</v>
          </cell>
          <cell r="C207">
            <v>16</v>
          </cell>
          <cell r="D207" t="str">
            <v>1A1b</v>
          </cell>
          <cell r="E207" t="str">
            <v>1A1b</v>
          </cell>
          <cell r="F207" t="str">
            <v>1A1b_Petroleum_Refining</v>
          </cell>
        </row>
        <row r="208">
          <cell r="A208" t="str">
            <v>37_17</v>
          </cell>
          <cell r="B208">
            <v>37</v>
          </cell>
          <cell r="C208">
            <v>17</v>
          </cell>
          <cell r="D208" t="str">
            <v>1A1b</v>
          </cell>
          <cell r="E208" t="str">
            <v>1A1b</v>
          </cell>
          <cell r="F208" t="str">
            <v>1A1b_Petroleum_Refining</v>
          </cell>
        </row>
        <row r="209">
          <cell r="A209" t="str">
            <v>37_18</v>
          </cell>
          <cell r="B209">
            <v>37</v>
          </cell>
          <cell r="C209">
            <v>18</v>
          </cell>
          <cell r="D209" t="str">
            <v>1A1b</v>
          </cell>
          <cell r="E209" t="str">
            <v>1A1b</v>
          </cell>
          <cell r="F209" t="str">
            <v>1A1b_Petroleum_Refining</v>
          </cell>
        </row>
        <row r="210">
          <cell r="A210" t="str">
            <v>37_19</v>
          </cell>
          <cell r="B210">
            <v>37</v>
          </cell>
          <cell r="C210">
            <v>19</v>
          </cell>
          <cell r="D210" t="str">
            <v>1A1b</v>
          </cell>
          <cell r="E210" t="str">
            <v>1A1b</v>
          </cell>
          <cell r="F210" t="str">
            <v>1A1b_Petroleum_Refining</v>
          </cell>
        </row>
        <row r="211">
          <cell r="A211" t="str">
            <v>37_26</v>
          </cell>
          <cell r="B211">
            <v>37</v>
          </cell>
          <cell r="C211">
            <v>26</v>
          </cell>
          <cell r="D211" t="str">
            <v>1A1b</v>
          </cell>
          <cell r="E211" t="str">
            <v>1A1b</v>
          </cell>
          <cell r="F211" t="str">
            <v>1A1b_Petroleum_Refining</v>
          </cell>
        </row>
        <row r="212">
          <cell r="A212" t="str">
            <v>37_28</v>
          </cell>
          <cell r="B212">
            <v>37</v>
          </cell>
          <cell r="C212">
            <v>28</v>
          </cell>
          <cell r="D212" t="str">
            <v>1A1b</v>
          </cell>
          <cell r="E212" t="str">
            <v>1A1b</v>
          </cell>
          <cell r="F212" t="str">
            <v>1A1b_Petroleum_Refining</v>
          </cell>
        </row>
        <row r="213">
          <cell r="A213" t="str">
            <v>37_31</v>
          </cell>
          <cell r="B213">
            <v>37</v>
          </cell>
          <cell r="C213">
            <v>31</v>
          </cell>
          <cell r="D213" t="str">
            <v>1A1b</v>
          </cell>
          <cell r="E213" t="str">
            <v>1A1b</v>
          </cell>
          <cell r="F213" t="str">
            <v>1A1b_Petroleum_Refining</v>
          </cell>
        </row>
        <row r="214">
          <cell r="A214" t="str">
            <v>39_22</v>
          </cell>
          <cell r="B214">
            <v>39</v>
          </cell>
          <cell r="C214">
            <v>22</v>
          </cell>
          <cell r="D214" t="str">
            <v>6B2</v>
          </cell>
          <cell r="E214" t="str">
            <v>5D1</v>
          </cell>
          <cell r="F214" t="str">
            <v>5D1_Domestic_wastewater_treatment</v>
          </cell>
        </row>
        <row r="215">
          <cell r="A215" t="str">
            <v>39_48</v>
          </cell>
          <cell r="B215">
            <v>39</v>
          </cell>
          <cell r="C215">
            <v>48</v>
          </cell>
          <cell r="D215" t="str">
            <v>non-IPCC</v>
          </cell>
          <cell r="E215" t="str">
            <v>non-IPCC</v>
          </cell>
          <cell r="F215" t="str">
            <v>non-IPCC</v>
          </cell>
        </row>
        <row r="216">
          <cell r="A216" t="str">
            <v>40_21</v>
          </cell>
          <cell r="B216">
            <v>40</v>
          </cell>
          <cell r="C216">
            <v>21</v>
          </cell>
          <cell r="D216" t="str">
            <v>4A3</v>
          </cell>
          <cell r="E216" t="str">
            <v>3A2</v>
          </cell>
          <cell r="F216" t="str">
            <v>3A2_Enteric_Fermentation_sheep</v>
          </cell>
        </row>
        <row r="217">
          <cell r="A217" t="str">
            <v>42_31</v>
          </cell>
          <cell r="B217">
            <v>42</v>
          </cell>
          <cell r="C217">
            <v>31</v>
          </cell>
          <cell r="D217" t="str">
            <v>1B1b</v>
          </cell>
          <cell r="E217" t="str">
            <v>1B1b</v>
          </cell>
          <cell r="F217" t="str">
            <v>1B1b_Solid_Fuel_Transformation</v>
          </cell>
        </row>
        <row r="218">
          <cell r="A218" t="str">
            <v>42_7</v>
          </cell>
          <cell r="B218">
            <v>42</v>
          </cell>
          <cell r="C218">
            <v>7</v>
          </cell>
          <cell r="D218" t="str">
            <v>1B1b</v>
          </cell>
          <cell r="E218" t="str">
            <v>1B1b</v>
          </cell>
          <cell r="F218" t="str">
            <v>1B1b_Solid_Fuel_Transformation</v>
          </cell>
        </row>
        <row r="219">
          <cell r="A219" t="str">
            <v>42_8</v>
          </cell>
          <cell r="B219">
            <v>42</v>
          </cell>
          <cell r="C219">
            <v>8</v>
          </cell>
          <cell r="D219" t="str">
            <v>1A1c</v>
          </cell>
          <cell r="E219" t="str">
            <v>1A1ci</v>
          </cell>
          <cell r="F219" t="str">
            <v>1A1ci_Manufacture_of_solid_fuels</v>
          </cell>
        </row>
        <row r="220">
          <cell r="A220" t="str">
            <v>42_19</v>
          </cell>
          <cell r="B220">
            <v>42</v>
          </cell>
          <cell r="C220">
            <v>19</v>
          </cell>
          <cell r="D220" t="str">
            <v>1A1c</v>
          </cell>
          <cell r="E220" t="str">
            <v>1A1ci</v>
          </cell>
          <cell r="F220" t="str">
            <v>1A1ci_Manufacture_of_solid_fuels</v>
          </cell>
        </row>
        <row r="221">
          <cell r="A221" t="str">
            <v>42_33</v>
          </cell>
          <cell r="B221">
            <v>42</v>
          </cell>
          <cell r="C221">
            <v>33</v>
          </cell>
          <cell r="D221" t="str">
            <v>1B1b</v>
          </cell>
          <cell r="E221" t="str">
            <v>1B1b</v>
          </cell>
          <cell r="F221" t="str">
            <v>1B1b_Solid_Fuel_Transformation</v>
          </cell>
        </row>
        <row r="222">
          <cell r="A222" t="str">
            <v>43_5</v>
          </cell>
          <cell r="B222">
            <v>43</v>
          </cell>
          <cell r="C222">
            <v>5</v>
          </cell>
          <cell r="D222" t="str">
            <v>1A1c</v>
          </cell>
          <cell r="E222" t="str">
            <v>1A1ciii</v>
          </cell>
          <cell r="F222" t="str">
            <v>1A1ciii_Other_energy_industries</v>
          </cell>
        </row>
        <row r="223">
          <cell r="A223" t="str">
            <v>43_16</v>
          </cell>
          <cell r="B223">
            <v>43</v>
          </cell>
          <cell r="C223">
            <v>16</v>
          </cell>
          <cell r="D223" t="str">
            <v>1A1c</v>
          </cell>
          <cell r="E223" t="str">
            <v>1A1ciii</v>
          </cell>
          <cell r="F223" t="str">
            <v>1A1ciii_Other_energy_industries</v>
          </cell>
        </row>
        <row r="224">
          <cell r="A224" t="str">
            <v>43_9</v>
          </cell>
          <cell r="B224">
            <v>43</v>
          </cell>
          <cell r="C224">
            <v>9</v>
          </cell>
          <cell r="D224" t="str">
            <v>1A1c</v>
          </cell>
          <cell r="E224" t="str">
            <v>1A1ciii</v>
          </cell>
          <cell r="F224" t="str">
            <v>1A1ciii_Other_energy_industries</v>
          </cell>
        </row>
        <row r="225">
          <cell r="A225" t="str">
            <v>43_7</v>
          </cell>
          <cell r="B225">
            <v>43</v>
          </cell>
          <cell r="C225">
            <v>7</v>
          </cell>
          <cell r="D225" t="str">
            <v>1A1c</v>
          </cell>
          <cell r="E225" t="str">
            <v>1A1ciii</v>
          </cell>
          <cell r="F225" t="str">
            <v>1A1ciii_Other_energy_industries</v>
          </cell>
        </row>
        <row r="226">
          <cell r="A226" t="str">
            <v>43_8</v>
          </cell>
          <cell r="B226">
            <v>43</v>
          </cell>
          <cell r="C226">
            <v>8</v>
          </cell>
          <cell r="D226" t="str">
            <v>1A1c</v>
          </cell>
          <cell r="E226" t="str">
            <v>1A1ciii</v>
          </cell>
          <cell r="F226" t="str">
            <v>1A1ciii_Other_energy_industries</v>
          </cell>
        </row>
        <row r="227">
          <cell r="A227" t="str">
            <v>43_19</v>
          </cell>
          <cell r="B227">
            <v>43</v>
          </cell>
          <cell r="C227">
            <v>19</v>
          </cell>
          <cell r="D227" t="str">
            <v>1A1c</v>
          </cell>
          <cell r="E227" t="str">
            <v>1A1ciii</v>
          </cell>
          <cell r="F227" t="str">
            <v>1A1ciii_Other_energy_industries</v>
          </cell>
        </row>
        <row r="228">
          <cell r="A228" t="str">
            <v>46_48</v>
          </cell>
          <cell r="B228">
            <v>46</v>
          </cell>
          <cell r="C228">
            <v>48</v>
          </cell>
          <cell r="D228" t="str">
            <v>2B5</v>
          </cell>
          <cell r="E228" t="str">
            <v>2B10</v>
          </cell>
          <cell r="F228" t="str">
            <v>2B10_Chemical_Industry:Other</v>
          </cell>
        </row>
        <row r="229">
          <cell r="A229" t="str">
            <v>46_89</v>
          </cell>
          <cell r="B229">
            <v>46</v>
          </cell>
          <cell r="C229">
            <v>89</v>
          </cell>
          <cell r="D229" t="str">
            <v>2B5</v>
          </cell>
          <cell r="E229" t="str">
            <v>2B10</v>
          </cell>
          <cell r="F229" t="str">
            <v>2B10_Chemical_Industry:Other</v>
          </cell>
        </row>
        <row r="230">
          <cell r="A230" t="str">
            <v>46_154</v>
          </cell>
          <cell r="B230">
            <v>46</v>
          </cell>
          <cell r="C230">
            <v>154</v>
          </cell>
          <cell r="D230" t="str">
            <v>2B5</v>
          </cell>
          <cell r="E230" t="str">
            <v>2B10</v>
          </cell>
          <cell r="F230" t="str">
            <v>2B10_Chemical_Industry:Other</v>
          </cell>
        </row>
        <row r="231">
          <cell r="A231" t="str">
            <v>51_126</v>
          </cell>
          <cell r="B231">
            <v>51</v>
          </cell>
          <cell r="C231">
            <v>126</v>
          </cell>
          <cell r="D231" t="str">
            <v>non-IPCC</v>
          </cell>
          <cell r="E231" t="str">
            <v>non-IPCC</v>
          </cell>
          <cell r="F231" t="str">
            <v>non-IPCC</v>
          </cell>
        </row>
        <row r="232">
          <cell r="A232" t="str">
            <v>51_127</v>
          </cell>
          <cell r="B232">
            <v>51</v>
          </cell>
          <cell r="C232">
            <v>127</v>
          </cell>
          <cell r="D232" t="str">
            <v>non-IPCC</v>
          </cell>
          <cell r="E232" t="str">
            <v>non-IPCC</v>
          </cell>
          <cell r="F232" t="str">
            <v>non-IPCC</v>
          </cell>
        </row>
        <row r="233">
          <cell r="A233" t="str">
            <v>51_95</v>
          </cell>
          <cell r="B233">
            <v>51</v>
          </cell>
          <cell r="C233">
            <v>95</v>
          </cell>
          <cell r="D233" t="str">
            <v>3C</v>
          </cell>
          <cell r="E233" t="str">
            <v>2D3</v>
          </cell>
          <cell r="F233" t="str">
            <v>2D3_Non-energy_products_from_fuels_and_solvent_use:Solvent Use</v>
          </cell>
        </row>
        <row r="234">
          <cell r="A234" t="str">
            <v>52_48</v>
          </cell>
          <cell r="B234">
            <v>52</v>
          </cell>
          <cell r="C234">
            <v>48</v>
          </cell>
          <cell r="D234" t="str">
            <v>non-IPCC</v>
          </cell>
          <cell r="E234" t="str">
            <v>non-IPCC</v>
          </cell>
          <cell r="F234" t="str">
            <v>non-IPCC</v>
          </cell>
        </row>
        <row r="235">
          <cell r="A235" t="str">
            <v>54_46</v>
          </cell>
          <cell r="B235">
            <v>54</v>
          </cell>
          <cell r="C235">
            <v>46</v>
          </cell>
          <cell r="D235" t="str">
            <v>2A3</v>
          </cell>
          <cell r="E235" t="str">
            <v>2A4d</v>
          </cell>
          <cell r="F235" t="str">
            <v>2A4d_Other_process_uses_of_carbonates</v>
          </cell>
        </row>
        <row r="236">
          <cell r="A236" t="str">
            <v>54_47</v>
          </cell>
          <cell r="B236">
            <v>54</v>
          </cell>
          <cell r="C236">
            <v>47</v>
          </cell>
          <cell r="D236" t="str">
            <v>2A3</v>
          </cell>
          <cell r="E236" t="str">
            <v>2A4d</v>
          </cell>
          <cell r="F236" t="str">
            <v>2A4d_Other_process_uses_of_carbonates</v>
          </cell>
        </row>
        <row r="237">
          <cell r="A237" t="str">
            <v>54_202</v>
          </cell>
          <cell r="B237">
            <v>54</v>
          </cell>
          <cell r="C237">
            <v>202</v>
          </cell>
          <cell r="D237" t="str">
            <v>2A7</v>
          </cell>
          <cell r="E237" t="str">
            <v>2A4d</v>
          </cell>
          <cell r="F237" t="str">
            <v>2A4d_Other_process_uses_of_carbonates</v>
          </cell>
        </row>
        <row r="238">
          <cell r="A238" t="str">
            <v>54_2</v>
          </cell>
          <cell r="B238">
            <v>54</v>
          </cell>
          <cell r="C238">
            <v>2</v>
          </cell>
          <cell r="D238" t="str">
            <v>non-IPCC</v>
          </cell>
          <cell r="E238" t="str">
            <v>non-IPCC</v>
          </cell>
          <cell r="F238" t="str">
            <v>non-IPCC</v>
          </cell>
        </row>
        <row r="239">
          <cell r="A239" t="str">
            <v>54_51</v>
          </cell>
          <cell r="B239">
            <v>54</v>
          </cell>
          <cell r="C239">
            <v>51</v>
          </cell>
          <cell r="D239" t="str">
            <v>non-IPCC</v>
          </cell>
          <cell r="E239" t="str">
            <v>non-IPCC</v>
          </cell>
          <cell r="F239" t="str">
            <v>non-IPCC</v>
          </cell>
        </row>
        <row r="240">
          <cell r="A240" t="str">
            <v>55_15</v>
          </cell>
          <cell r="B240">
            <v>55</v>
          </cell>
          <cell r="C240">
            <v>15</v>
          </cell>
          <cell r="D240" t="str">
            <v>1A4c</v>
          </cell>
          <cell r="E240" t="str">
            <v>1A4cii</v>
          </cell>
          <cell r="F240" t="str">
            <v>1A4cii_Agriculture/Forestry/Fishing:Off-road</v>
          </cell>
        </row>
        <row r="241">
          <cell r="A241" t="str">
            <v>55_28</v>
          </cell>
          <cell r="B241">
            <v>55</v>
          </cell>
          <cell r="C241">
            <v>28</v>
          </cell>
          <cell r="D241" t="str">
            <v>1A4c</v>
          </cell>
          <cell r="E241" t="str">
            <v>1A4cii</v>
          </cell>
          <cell r="F241" t="str">
            <v>1A4cii_Agriculture/Forestry/Fishing:Off-road</v>
          </cell>
        </row>
        <row r="242">
          <cell r="A242" t="str">
            <v>56_2</v>
          </cell>
          <cell r="B242">
            <v>56</v>
          </cell>
          <cell r="C242">
            <v>2</v>
          </cell>
          <cell r="D242" t="str">
            <v>1A5b</v>
          </cell>
          <cell r="E242" t="str">
            <v>1A5b</v>
          </cell>
          <cell r="F242" t="str">
            <v>1A5b_Other:Mobile</v>
          </cell>
        </row>
        <row r="243">
          <cell r="A243" t="str">
            <v>56_3</v>
          </cell>
          <cell r="B243">
            <v>56</v>
          </cell>
          <cell r="C243">
            <v>3</v>
          </cell>
          <cell r="D243" t="str">
            <v>1A5b</v>
          </cell>
          <cell r="E243" t="str">
            <v>1A5b</v>
          </cell>
          <cell r="F243" t="str">
            <v>1A5b_Other:Mobile</v>
          </cell>
        </row>
        <row r="244">
          <cell r="A244" t="str">
            <v>57_15</v>
          </cell>
          <cell r="B244">
            <v>57</v>
          </cell>
          <cell r="C244">
            <v>15</v>
          </cell>
          <cell r="D244" t="str">
            <v>1A3e</v>
          </cell>
          <cell r="E244" t="str">
            <v>1A3eii</v>
          </cell>
          <cell r="F244" t="str">
            <v>1A3eii_Other_Transportation</v>
          </cell>
        </row>
        <row r="245">
          <cell r="A245" t="str">
            <v>58_7</v>
          </cell>
          <cell r="B245">
            <v>58</v>
          </cell>
          <cell r="C245">
            <v>7</v>
          </cell>
          <cell r="D245" t="str">
            <v>1A2f</v>
          </cell>
          <cell r="E245" t="str">
            <v>1A2b</v>
          </cell>
          <cell r="F245" t="str">
            <v>1A2b_Non-Ferrous_Metals</v>
          </cell>
        </row>
        <row r="246">
          <cell r="A246" t="str">
            <v>58_261</v>
          </cell>
          <cell r="B246">
            <v>58</v>
          </cell>
          <cell r="C246">
            <v>261</v>
          </cell>
          <cell r="D246" t="str">
            <v>1A2f</v>
          </cell>
        </row>
        <row r="247">
          <cell r="A247" t="str">
            <v>58_19</v>
          </cell>
          <cell r="B247">
            <v>58</v>
          </cell>
          <cell r="C247">
            <v>19</v>
          </cell>
          <cell r="D247" t="str">
            <v>1A2f</v>
          </cell>
          <cell r="E247" t="str">
            <v>1A2gviii</v>
          </cell>
          <cell r="F247" t="str">
            <v>1A2gviii_Other_manufacturing_industries_and_construction</v>
          </cell>
        </row>
        <row r="248">
          <cell r="A248" t="str">
            <v>58_14</v>
          </cell>
          <cell r="B248">
            <v>58</v>
          </cell>
          <cell r="C248">
            <v>14</v>
          </cell>
          <cell r="D248" t="str">
            <v>1A2f</v>
          </cell>
          <cell r="E248" t="str">
            <v>1A2gviii</v>
          </cell>
          <cell r="F248" t="str">
            <v>1A2gviii_Other_manufacturing_industries_and_construction</v>
          </cell>
        </row>
        <row r="249">
          <cell r="A249" t="str">
            <v>58_253</v>
          </cell>
          <cell r="B249">
            <v>58</v>
          </cell>
          <cell r="C249">
            <v>253</v>
          </cell>
          <cell r="D249" t="str">
            <v>1A2f</v>
          </cell>
          <cell r="E249" t="str">
            <v>1A2gviii</v>
          </cell>
          <cell r="F249" t="str">
            <v>1A2gviii_Other_manufacturing_industries_and_construction</v>
          </cell>
        </row>
        <row r="250">
          <cell r="A250" t="str">
            <v>59_12</v>
          </cell>
          <cell r="B250">
            <v>59</v>
          </cell>
          <cell r="C250">
            <v>12</v>
          </cell>
          <cell r="D250" t="str">
            <v>1A4b</v>
          </cell>
          <cell r="E250" t="str">
            <v>1A4bii</v>
          </cell>
          <cell r="F250" t="str">
            <v>1A4bii_Residential:Off-road</v>
          </cell>
        </row>
        <row r="251">
          <cell r="A251" t="str">
            <v>59_28</v>
          </cell>
          <cell r="B251">
            <v>59</v>
          </cell>
          <cell r="C251">
            <v>28</v>
          </cell>
          <cell r="D251" t="str">
            <v>1A4b</v>
          </cell>
          <cell r="E251" t="str">
            <v>1A4bii</v>
          </cell>
          <cell r="F251" t="str">
            <v>1A4bii_Residential:Off-road</v>
          </cell>
        </row>
        <row r="252">
          <cell r="A252" t="str">
            <v>59_82</v>
          </cell>
          <cell r="B252">
            <v>59</v>
          </cell>
          <cell r="C252">
            <v>82</v>
          </cell>
          <cell r="D252" t="str">
            <v>non-IPCC</v>
          </cell>
          <cell r="E252" t="str">
            <v>non-IPCC</v>
          </cell>
          <cell r="F252" t="str">
            <v>non-IPCC</v>
          </cell>
        </row>
        <row r="253">
          <cell r="A253" t="str">
            <v>65_46</v>
          </cell>
          <cell r="B253">
            <v>65</v>
          </cell>
          <cell r="C253">
            <v>46</v>
          </cell>
          <cell r="D253" t="str">
            <v>2A7</v>
          </cell>
          <cell r="E253" t="str">
            <v>2A3</v>
          </cell>
          <cell r="F253" t="str">
            <v>2A3_Glass_production</v>
          </cell>
        </row>
        <row r="254">
          <cell r="A254" t="str">
            <v>65_47</v>
          </cell>
          <cell r="B254">
            <v>65</v>
          </cell>
          <cell r="C254">
            <v>47</v>
          </cell>
          <cell r="D254" t="str">
            <v>2A7</v>
          </cell>
          <cell r="E254" t="str">
            <v>2A3</v>
          </cell>
          <cell r="F254" t="str">
            <v>2A3_Glass_production</v>
          </cell>
        </row>
        <row r="255">
          <cell r="A255" t="str">
            <v>65_57</v>
          </cell>
          <cell r="B255">
            <v>65</v>
          </cell>
          <cell r="C255">
            <v>57</v>
          </cell>
          <cell r="D255" t="str">
            <v>2A7</v>
          </cell>
          <cell r="E255" t="str">
            <v>2A3</v>
          </cell>
          <cell r="F255" t="str">
            <v>2A3_Glass_production</v>
          </cell>
        </row>
        <row r="256">
          <cell r="A256" t="str">
            <v>65_268</v>
          </cell>
          <cell r="B256">
            <v>65</v>
          </cell>
          <cell r="C256">
            <v>268</v>
          </cell>
          <cell r="D256" t="str">
            <v>2A7</v>
          </cell>
          <cell r="E256" t="str">
            <v>2A3</v>
          </cell>
          <cell r="F256" t="str">
            <v>2A3_Glass_production</v>
          </cell>
        </row>
        <row r="257">
          <cell r="A257" t="str">
            <v>66_12</v>
          </cell>
          <cell r="B257">
            <v>66</v>
          </cell>
          <cell r="C257">
            <v>12</v>
          </cell>
          <cell r="D257" t="str">
            <v>1A2f</v>
          </cell>
          <cell r="E257" t="str">
            <v>1A2gvii</v>
          </cell>
          <cell r="F257" t="str">
            <v>1A2gvii_Off-road_vehicles_and_other_machinery</v>
          </cell>
        </row>
        <row r="258">
          <cell r="A258" t="str">
            <v>66_15</v>
          </cell>
          <cell r="B258">
            <v>66</v>
          </cell>
          <cell r="C258">
            <v>15</v>
          </cell>
          <cell r="D258" t="str">
            <v>1A2f</v>
          </cell>
          <cell r="E258" t="str">
            <v>1A2gvii</v>
          </cell>
          <cell r="F258" t="str">
            <v>1A2gvii_Off-road_vehicles_and_other_machinery</v>
          </cell>
        </row>
        <row r="259">
          <cell r="A259" t="str">
            <v>66_28</v>
          </cell>
          <cell r="B259">
            <v>66</v>
          </cell>
          <cell r="C259">
            <v>28</v>
          </cell>
          <cell r="D259" t="str">
            <v>1A2f</v>
          </cell>
          <cell r="E259" t="str">
            <v>1A2gvii</v>
          </cell>
          <cell r="F259" t="str">
            <v>1A2gvii_Off-road_vehicles_and_other_machinery</v>
          </cell>
        </row>
        <row r="260">
          <cell r="A260" t="str">
            <v>67_15</v>
          </cell>
          <cell r="B260">
            <v>67</v>
          </cell>
          <cell r="C260">
            <v>15</v>
          </cell>
          <cell r="D260" t="str">
            <v>1A5b</v>
          </cell>
          <cell r="E260" t="str">
            <v>1A5b</v>
          </cell>
          <cell r="F260" t="str">
            <v>1A5b_Other:Mobile</v>
          </cell>
        </row>
        <row r="261">
          <cell r="A261" t="str">
            <v>68_55</v>
          </cell>
          <cell r="B261">
            <v>68</v>
          </cell>
          <cell r="C261">
            <v>55</v>
          </cell>
          <cell r="D261" t="str">
            <v>4D</v>
          </cell>
          <cell r="E261" t="str">
            <v>3D_a1</v>
          </cell>
          <cell r="F261" t="str">
            <v>3D_Agricultural_Soils</v>
          </cell>
        </row>
        <row r="262">
          <cell r="A262" t="str">
            <v>68_54</v>
          </cell>
          <cell r="B262">
            <v>68</v>
          </cell>
          <cell r="C262">
            <v>54</v>
          </cell>
          <cell r="D262" t="str">
            <v>4D</v>
          </cell>
          <cell r="E262" t="str">
            <v>3D</v>
          </cell>
          <cell r="F262" t="str">
            <v>3D_Agricultural_Soils</v>
          </cell>
        </row>
        <row r="263">
          <cell r="A263" t="str">
            <v>69_7</v>
          </cell>
          <cell r="B263">
            <v>69</v>
          </cell>
          <cell r="C263">
            <v>7</v>
          </cell>
          <cell r="D263" t="str">
            <v>1A2f</v>
          </cell>
          <cell r="E263" t="str">
            <v>1A2f</v>
          </cell>
          <cell r="F263" t="str">
            <v>1A2f_Non-metallic_minerals</v>
          </cell>
        </row>
        <row r="264">
          <cell r="A264" t="str">
            <v>69_14</v>
          </cell>
          <cell r="B264">
            <v>69</v>
          </cell>
          <cell r="C264">
            <v>14</v>
          </cell>
          <cell r="D264" t="str">
            <v>1A2f</v>
          </cell>
          <cell r="E264" t="str">
            <v>1A2f</v>
          </cell>
          <cell r="F264" t="str">
            <v>1A2f_Non-metallic_minerals</v>
          </cell>
        </row>
        <row r="265">
          <cell r="A265" t="str">
            <v>69_15</v>
          </cell>
          <cell r="B265">
            <v>69</v>
          </cell>
          <cell r="C265">
            <v>15</v>
          </cell>
          <cell r="D265" t="str">
            <v>1A2f</v>
          </cell>
          <cell r="E265" t="str">
            <v>1A2f</v>
          </cell>
          <cell r="F265" t="str">
            <v>1A2f_Non-metallic_minerals</v>
          </cell>
        </row>
        <row r="266">
          <cell r="A266" t="str">
            <v>69_19</v>
          </cell>
          <cell r="B266">
            <v>69</v>
          </cell>
          <cell r="C266">
            <v>19</v>
          </cell>
          <cell r="D266" t="str">
            <v>1A2f</v>
          </cell>
          <cell r="E266" t="str">
            <v>1A2f</v>
          </cell>
          <cell r="F266" t="str">
            <v>1A2f_Non-metallic_minerals</v>
          </cell>
        </row>
        <row r="267">
          <cell r="A267" t="str">
            <v>69_31</v>
          </cell>
          <cell r="B267">
            <v>69</v>
          </cell>
          <cell r="C267">
            <v>31</v>
          </cell>
          <cell r="D267" t="str">
            <v>1A2f</v>
          </cell>
          <cell r="E267" t="str">
            <v>1A2f</v>
          </cell>
          <cell r="F267" t="str">
            <v>1A2f_Non-metallic_minerals</v>
          </cell>
        </row>
        <row r="268">
          <cell r="A268" t="str">
            <v>69_56</v>
          </cell>
          <cell r="B268">
            <v>69</v>
          </cell>
          <cell r="C268">
            <v>56</v>
          </cell>
          <cell r="D268" t="str">
            <v>1A2f</v>
          </cell>
          <cell r="E268" t="str">
            <v>1A2f</v>
          </cell>
          <cell r="F268" t="str">
            <v>1A2f_Non-metallic_minerals</v>
          </cell>
        </row>
        <row r="269">
          <cell r="A269" t="str">
            <v>69_61</v>
          </cell>
          <cell r="B269">
            <v>69</v>
          </cell>
          <cell r="C269">
            <v>61</v>
          </cell>
          <cell r="D269" t="str">
            <v>1A2f</v>
          </cell>
          <cell r="E269" t="str">
            <v>1A2f</v>
          </cell>
          <cell r="F269" t="str">
            <v>1A2f_Non-metallic_minerals</v>
          </cell>
        </row>
        <row r="270">
          <cell r="A270" t="str">
            <v>69_236</v>
          </cell>
          <cell r="B270">
            <v>69</v>
          </cell>
          <cell r="C270">
            <v>236</v>
          </cell>
          <cell r="D270" t="str">
            <v>1A2f</v>
          </cell>
          <cell r="E270" t="str">
            <v>1A2f</v>
          </cell>
          <cell r="F270" t="str">
            <v>1A2f_Non-metallic_minerals</v>
          </cell>
        </row>
        <row r="271">
          <cell r="A271" t="str">
            <v>69_247</v>
          </cell>
          <cell r="B271">
            <v>69</v>
          </cell>
          <cell r="C271">
            <v>247</v>
          </cell>
          <cell r="D271" t="str">
            <v>1A2f</v>
          </cell>
          <cell r="E271" t="str">
            <v>1A2f</v>
          </cell>
          <cell r="F271" t="str">
            <v>1A2f_Non-metallic_minerals</v>
          </cell>
        </row>
        <row r="272">
          <cell r="A272" t="str">
            <v>71_306</v>
          </cell>
          <cell r="B272">
            <v>71</v>
          </cell>
          <cell r="C272">
            <v>306</v>
          </cell>
          <cell r="D272" t="str">
            <v>2B5</v>
          </cell>
          <cell r="E272" t="str">
            <v>2G4</v>
          </cell>
          <cell r="F272" t="str">
            <v>2G4_Other_product_manufacture_and_use</v>
          </cell>
        </row>
        <row r="273">
          <cell r="A273" t="str">
            <v>71_122</v>
          </cell>
          <cell r="B273">
            <v>71</v>
          </cell>
          <cell r="C273">
            <v>122</v>
          </cell>
          <cell r="D273" t="str">
            <v>non-IPCC</v>
          </cell>
          <cell r="E273" t="str">
            <v>non-IPCC</v>
          </cell>
          <cell r="F273" t="str">
            <v>non-IPCC</v>
          </cell>
        </row>
        <row r="274">
          <cell r="A274" t="str">
            <v>71_123</v>
          </cell>
          <cell r="B274">
            <v>71</v>
          </cell>
          <cell r="C274">
            <v>123</v>
          </cell>
          <cell r="D274" t="str">
            <v>non-IPCC</v>
          </cell>
          <cell r="E274" t="str">
            <v>non-IPCC</v>
          </cell>
          <cell r="F274" t="str">
            <v>non-IPCC</v>
          </cell>
        </row>
        <row r="275">
          <cell r="A275" t="str">
            <v>71_124</v>
          </cell>
          <cell r="B275">
            <v>71</v>
          </cell>
          <cell r="C275">
            <v>124</v>
          </cell>
          <cell r="D275" t="str">
            <v>non-IPCC</v>
          </cell>
          <cell r="E275" t="str">
            <v>non-IPCC</v>
          </cell>
          <cell r="F275" t="str">
            <v>non-IPCC</v>
          </cell>
        </row>
        <row r="276">
          <cell r="A276" t="str">
            <v>71_129</v>
          </cell>
          <cell r="B276">
            <v>71</v>
          </cell>
          <cell r="C276">
            <v>129</v>
          </cell>
          <cell r="D276" t="str">
            <v>non-IPCC</v>
          </cell>
          <cell r="E276" t="str">
            <v>non-IPCC</v>
          </cell>
          <cell r="F276" t="str">
            <v>non-IPCC</v>
          </cell>
        </row>
        <row r="277">
          <cell r="A277" t="str">
            <v>71_91</v>
          </cell>
          <cell r="B277">
            <v>71</v>
          </cell>
          <cell r="C277">
            <v>91</v>
          </cell>
          <cell r="D277" t="str">
            <v>3D</v>
          </cell>
          <cell r="E277" t="str">
            <v>2D3</v>
          </cell>
          <cell r="F277" t="str">
            <v>2D3_Non-energy_products_from_fuels_and_solvent_use:Solvent Use</v>
          </cell>
        </row>
        <row r="278">
          <cell r="A278" t="str">
            <v>73_145</v>
          </cell>
          <cell r="B278">
            <v>73</v>
          </cell>
          <cell r="C278">
            <v>145</v>
          </cell>
          <cell r="D278" t="str">
            <v>2D2</v>
          </cell>
          <cell r="E278" t="str">
            <v>2H2</v>
          </cell>
          <cell r="F278" t="str">
            <v>2H2_Food_and_beverages_industry</v>
          </cell>
        </row>
        <row r="279">
          <cell r="A279" t="str">
            <v>76_49</v>
          </cell>
          <cell r="B279">
            <v>76</v>
          </cell>
          <cell r="C279">
            <v>49</v>
          </cell>
          <cell r="D279" t="str">
            <v>3B</v>
          </cell>
          <cell r="E279" t="str">
            <v>2D3</v>
          </cell>
          <cell r="F279" t="str">
            <v>2D3_Non-energy_products_from_fuels_and_solvent_use:Solvent Use</v>
          </cell>
        </row>
        <row r="280">
          <cell r="A280" t="str">
            <v>77_144</v>
          </cell>
          <cell r="B280">
            <v>77</v>
          </cell>
          <cell r="C280">
            <v>144</v>
          </cell>
          <cell r="D280" t="str">
            <v>3C</v>
          </cell>
          <cell r="E280" t="str">
            <v>2D3</v>
          </cell>
          <cell r="F280" t="str">
            <v>2D3_Non-energy_products_from_fuels_and_solvent_use:Solvent Use</v>
          </cell>
        </row>
        <row r="281">
          <cell r="A281" t="str">
            <v>78_107</v>
          </cell>
          <cell r="B281">
            <v>78</v>
          </cell>
          <cell r="C281">
            <v>107</v>
          </cell>
          <cell r="D281" t="str">
            <v>3D</v>
          </cell>
          <cell r="E281" t="str">
            <v>2D3</v>
          </cell>
          <cell r="F281" t="str">
            <v>2D3_Non-energy_products_from_fuels_and_solvent_use:Solvent Use</v>
          </cell>
        </row>
        <row r="282">
          <cell r="A282" t="str">
            <v>80_94</v>
          </cell>
          <cell r="B282">
            <v>80</v>
          </cell>
          <cell r="C282">
            <v>94</v>
          </cell>
          <cell r="D282" t="str">
            <v>3C</v>
          </cell>
          <cell r="E282" t="str">
            <v>2D3</v>
          </cell>
          <cell r="F282" t="str">
            <v>2D3_Non-energy_products_from_fuels_and_solvent_use:Solvent Use</v>
          </cell>
        </row>
        <row r="283">
          <cell r="A283" t="str">
            <v>81_94</v>
          </cell>
          <cell r="B283">
            <v>81</v>
          </cell>
          <cell r="C283">
            <v>94</v>
          </cell>
          <cell r="D283" t="str">
            <v>3C</v>
          </cell>
          <cell r="E283" t="str">
            <v>2D3</v>
          </cell>
          <cell r="F283" t="str">
            <v>2D3_Non-energy_products_from_fuels_and_solvent_use:Solvent Use</v>
          </cell>
        </row>
        <row r="284">
          <cell r="A284" t="str">
            <v>83_49</v>
          </cell>
          <cell r="B284">
            <v>83</v>
          </cell>
          <cell r="C284">
            <v>49</v>
          </cell>
          <cell r="D284" t="str">
            <v>3D</v>
          </cell>
          <cell r="E284" t="str">
            <v>2D3</v>
          </cell>
          <cell r="F284" t="str">
            <v>2D3_Non-energy_products_from_fuels_and_solvent_use:Solvent Use</v>
          </cell>
        </row>
        <row r="285">
          <cell r="A285" t="str">
            <v>85_89</v>
          </cell>
          <cell r="B285">
            <v>85</v>
          </cell>
          <cell r="C285">
            <v>89</v>
          </cell>
          <cell r="D285" t="str">
            <v>2A6</v>
          </cell>
          <cell r="E285" t="str">
            <v>2D3</v>
          </cell>
          <cell r="F285" t="str">
            <v>2D3_Non-energy_products_from_fuels_and_solvent_use:Other_Road_paving_with_asphalt</v>
          </cell>
        </row>
        <row r="286">
          <cell r="A286" t="str">
            <v>86_133</v>
          </cell>
          <cell r="B286">
            <v>86</v>
          </cell>
          <cell r="C286">
            <v>133</v>
          </cell>
          <cell r="D286" t="str">
            <v>3D</v>
          </cell>
          <cell r="E286" t="str">
            <v>2D3</v>
          </cell>
          <cell r="F286" t="str">
            <v>2D3_Non-energy_products_from_fuels_and_solvent_use:Solvent Use</v>
          </cell>
        </row>
        <row r="287">
          <cell r="A287" t="str">
            <v>89_117</v>
          </cell>
          <cell r="B287">
            <v>89</v>
          </cell>
          <cell r="C287">
            <v>117</v>
          </cell>
          <cell r="D287" t="str">
            <v>non-IPCC</v>
          </cell>
          <cell r="E287" t="str">
            <v>non-IPCC</v>
          </cell>
          <cell r="F287" t="str">
            <v>non-IPCC</v>
          </cell>
        </row>
        <row r="288">
          <cell r="A288" t="str">
            <v>89_118</v>
          </cell>
          <cell r="B288">
            <v>89</v>
          </cell>
          <cell r="C288">
            <v>118</v>
          </cell>
          <cell r="D288" t="str">
            <v>non-IPCC</v>
          </cell>
          <cell r="E288" t="str">
            <v>non-IPCC</v>
          </cell>
          <cell r="F288" t="str">
            <v>non-IPCC</v>
          </cell>
        </row>
        <row r="289">
          <cell r="A289" t="str">
            <v>89_119</v>
          </cell>
          <cell r="B289">
            <v>89</v>
          </cell>
          <cell r="C289">
            <v>119</v>
          </cell>
          <cell r="D289" t="str">
            <v>non-IPCC</v>
          </cell>
          <cell r="E289" t="str">
            <v>non-IPCC</v>
          </cell>
          <cell r="F289" t="str">
            <v>non-IPCC</v>
          </cell>
        </row>
        <row r="290">
          <cell r="A290" t="str">
            <v>89_128</v>
          </cell>
          <cell r="B290">
            <v>89</v>
          </cell>
          <cell r="C290">
            <v>128</v>
          </cell>
          <cell r="D290" t="str">
            <v>non-IPCC</v>
          </cell>
          <cell r="E290" t="str">
            <v>non-IPCC</v>
          </cell>
          <cell r="F290" t="str">
            <v>non-IPCC</v>
          </cell>
        </row>
        <row r="291">
          <cell r="A291" t="str">
            <v>89_74</v>
          </cell>
          <cell r="B291">
            <v>89</v>
          </cell>
          <cell r="C291">
            <v>74</v>
          </cell>
          <cell r="D291" t="str">
            <v>3D</v>
          </cell>
          <cell r="E291" t="str">
            <v>2D3</v>
          </cell>
          <cell r="F291" t="str">
            <v>2D3_Non-energy_products_from_fuels_and_solvent_use:Solvent Use</v>
          </cell>
        </row>
        <row r="292">
          <cell r="A292" t="str">
            <v>91_169</v>
          </cell>
          <cell r="B292">
            <v>91</v>
          </cell>
          <cell r="C292">
            <v>169</v>
          </cell>
          <cell r="D292" t="str">
            <v>2B3</v>
          </cell>
          <cell r="E292" t="str">
            <v>2B3</v>
          </cell>
          <cell r="F292" t="str">
            <v>2B3_Adipic_Acid_Production</v>
          </cell>
        </row>
        <row r="293">
          <cell r="A293" t="str">
            <v>92_174</v>
          </cell>
          <cell r="B293">
            <v>92</v>
          </cell>
          <cell r="C293">
            <v>174</v>
          </cell>
          <cell r="D293" t="str">
            <v>2C3</v>
          </cell>
          <cell r="E293" t="str">
            <v>2C3</v>
          </cell>
          <cell r="F293" t="str">
            <v>2C3_Aluminium_Production</v>
          </cell>
        </row>
        <row r="294">
          <cell r="A294" t="str">
            <v>93_19</v>
          </cell>
          <cell r="B294">
            <v>93</v>
          </cell>
          <cell r="C294">
            <v>19</v>
          </cell>
          <cell r="D294" t="str">
            <v>2B1</v>
          </cell>
          <cell r="E294" t="str">
            <v>2B1</v>
          </cell>
          <cell r="F294" t="str">
            <v>2B1_Ammonia_Production</v>
          </cell>
        </row>
        <row r="295">
          <cell r="A295" t="str">
            <v>94_19</v>
          </cell>
          <cell r="B295">
            <v>94</v>
          </cell>
          <cell r="C295">
            <v>19</v>
          </cell>
          <cell r="D295" t="str">
            <v>1A2c</v>
          </cell>
          <cell r="E295" t="str">
            <v>2B1</v>
          </cell>
          <cell r="F295" t="str">
            <v>2B1_Chemical_Industry:Ammonia_production</v>
          </cell>
        </row>
        <row r="296">
          <cell r="A296" t="str">
            <v>95_175</v>
          </cell>
          <cell r="B296">
            <v>95</v>
          </cell>
          <cell r="C296">
            <v>175</v>
          </cell>
          <cell r="D296" t="str">
            <v>2C1</v>
          </cell>
          <cell r="E296" t="str">
            <v>2C1a</v>
          </cell>
          <cell r="F296" t="str">
            <v>2C1a_Steel</v>
          </cell>
        </row>
        <row r="297">
          <cell r="A297" t="str">
            <v>95_267</v>
          </cell>
          <cell r="B297">
            <v>95</v>
          </cell>
          <cell r="C297">
            <v>267</v>
          </cell>
          <cell r="D297" t="str">
            <v>2C1</v>
          </cell>
          <cell r="E297" t="str">
            <v>2C1a</v>
          </cell>
          <cell r="F297" t="str">
            <v>2C1a_Steel</v>
          </cell>
        </row>
        <row r="298">
          <cell r="A298" t="str">
            <v>97_53</v>
          </cell>
          <cell r="B298">
            <v>97</v>
          </cell>
          <cell r="C298">
            <v>53</v>
          </cell>
          <cell r="D298" t="str">
            <v>4F5</v>
          </cell>
          <cell r="E298" t="str">
            <v>3F</v>
          </cell>
          <cell r="F298" t="str">
            <v>Field burning</v>
          </cell>
        </row>
        <row r="299">
          <cell r="A299" t="str">
            <v>97_69</v>
          </cell>
          <cell r="B299">
            <v>97</v>
          </cell>
          <cell r="C299">
            <v>69</v>
          </cell>
          <cell r="D299" t="str">
            <v>4F1</v>
          </cell>
          <cell r="E299" t="str">
            <v>3F</v>
          </cell>
          <cell r="F299" t="str">
            <v>Field burning</v>
          </cell>
        </row>
        <row r="300">
          <cell r="A300" t="str">
            <v>97_70</v>
          </cell>
          <cell r="B300">
            <v>97</v>
          </cell>
          <cell r="C300">
            <v>70</v>
          </cell>
          <cell r="D300" t="str">
            <v>4F1</v>
          </cell>
          <cell r="E300" t="str">
            <v>3F</v>
          </cell>
          <cell r="F300" t="str">
            <v>Field burning</v>
          </cell>
        </row>
        <row r="301">
          <cell r="A301" t="str">
            <v>97_62</v>
          </cell>
          <cell r="B301">
            <v>97</v>
          </cell>
          <cell r="C301">
            <v>62</v>
          </cell>
          <cell r="D301" t="str">
            <v>4F1</v>
          </cell>
          <cell r="E301" t="str">
            <v>3F</v>
          </cell>
          <cell r="F301" t="str">
            <v>Field burning</v>
          </cell>
        </row>
        <row r="302">
          <cell r="A302" t="str">
            <v>97_20</v>
          </cell>
          <cell r="B302">
            <v>97</v>
          </cell>
          <cell r="C302">
            <v>20</v>
          </cell>
          <cell r="D302" t="str">
            <v>non-IPCC</v>
          </cell>
          <cell r="E302" t="str">
            <v>non-IPCC</v>
          </cell>
          <cell r="F302" t="str">
            <v>non-IPCC</v>
          </cell>
        </row>
        <row r="303">
          <cell r="A303" t="str">
            <v>98_9</v>
          </cell>
          <cell r="B303">
            <v>98</v>
          </cell>
          <cell r="C303">
            <v>9</v>
          </cell>
          <cell r="D303" t="str">
            <v>1B1b</v>
          </cell>
          <cell r="E303" t="str">
            <v>1B1b</v>
          </cell>
          <cell r="F303" t="str">
            <v>1B1b_Solid_Fuel_Transformation</v>
          </cell>
        </row>
        <row r="304">
          <cell r="A304" t="str">
            <v>98_4</v>
          </cell>
          <cell r="B304">
            <v>98</v>
          </cell>
          <cell r="C304">
            <v>4</v>
          </cell>
          <cell r="D304" t="str">
            <v>2C1</v>
          </cell>
          <cell r="E304" t="str">
            <v>2C1b</v>
          </cell>
          <cell r="F304" t="str">
            <v>2C1b_Pig_iron</v>
          </cell>
        </row>
        <row r="305">
          <cell r="A305" t="str">
            <v>100_21</v>
          </cell>
          <cell r="B305">
            <v>100</v>
          </cell>
          <cell r="C305">
            <v>21</v>
          </cell>
          <cell r="D305" t="str">
            <v>4B9</v>
          </cell>
          <cell r="E305" t="str">
            <v>3B4</v>
          </cell>
          <cell r="F305" t="str">
            <v>3B4_Manure_Management_other:poultry</v>
          </cell>
        </row>
        <row r="306">
          <cell r="A306" t="str">
            <v>100_78</v>
          </cell>
          <cell r="B306">
            <v>100</v>
          </cell>
          <cell r="C306">
            <v>78</v>
          </cell>
          <cell r="D306" t="str">
            <v>non-IPCC</v>
          </cell>
          <cell r="E306" t="str">
            <v>3B4</v>
          </cell>
          <cell r="F306" t="str">
            <v>3B4_Manure_Management_other:poultry</v>
          </cell>
        </row>
        <row r="307">
          <cell r="A307" t="str">
            <v>101_46</v>
          </cell>
          <cell r="B307">
            <v>101</v>
          </cell>
          <cell r="C307">
            <v>46</v>
          </cell>
          <cell r="D307" t="str">
            <v>2A7</v>
          </cell>
          <cell r="E307" t="str">
            <v>2A4d</v>
          </cell>
          <cell r="F307" t="str">
            <v>2A4d_Other_process_uses_of_carbonates</v>
          </cell>
        </row>
        <row r="308">
          <cell r="A308" t="str">
            <v>101_47</v>
          </cell>
          <cell r="B308">
            <v>101</v>
          </cell>
          <cell r="C308">
            <v>47</v>
          </cell>
          <cell r="D308" t="str">
            <v>2A7</v>
          </cell>
          <cell r="E308" t="str">
            <v>2A4d</v>
          </cell>
          <cell r="F308" t="str">
            <v>2A4d_Other_process_uses_of_carbonates</v>
          </cell>
        </row>
        <row r="309">
          <cell r="A309" t="str">
            <v>101_202</v>
          </cell>
          <cell r="B309">
            <v>101</v>
          </cell>
          <cell r="C309">
            <v>202</v>
          </cell>
          <cell r="D309" t="str">
            <v>2A7</v>
          </cell>
          <cell r="E309" t="str">
            <v>2A4d</v>
          </cell>
          <cell r="F309" t="str">
            <v>2A4d_Other_process_uses_of_carbonates</v>
          </cell>
        </row>
        <row r="310">
          <cell r="A310" t="str">
            <v>101_203</v>
          </cell>
          <cell r="B310">
            <v>101</v>
          </cell>
          <cell r="C310">
            <v>203</v>
          </cell>
          <cell r="D310" t="str">
            <v>2A7</v>
          </cell>
          <cell r="E310" t="str">
            <v>2A4d</v>
          </cell>
          <cell r="F310" t="str">
            <v>2A4d_Other_process_uses_of_carbonates</v>
          </cell>
        </row>
        <row r="311">
          <cell r="A311" t="str">
            <v>101_204</v>
          </cell>
          <cell r="B311">
            <v>101</v>
          </cell>
          <cell r="C311">
            <v>204</v>
          </cell>
          <cell r="D311" t="str">
            <v>2A7</v>
          </cell>
          <cell r="E311" t="str">
            <v>2A4d</v>
          </cell>
          <cell r="F311" t="str">
            <v>2A4d_Other_process_uses_of_carbonates</v>
          </cell>
        </row>
        <row r="312">
          <cell r="A312" t="str">
            <v>101_59</v>
          </cell>
          <cell r="B312">
            <v>101</v>
          </cell>
          <cell r="C312">
            <v>59</v>
          </cell>
          <cell r="D312" t="str">
            <v>non-IPCC</v>
          </cell>
          <cell r="E312" t="str">
            <v>non-IPCC</v>
          </cell>
          <cell r="F312" t="str">
            <v>non-IPCC</v>
          </cell>
        </row>
        <row r="313">
          <cell r="A313" t="str">
            <v>102_48</v>
          </cell>
          <cell r="B313">
            <v>102</v>
          </cell>
          <cell r="C313">
            <v>48</v>
          </cell>
          <cell r="D313" t="str">
            <v>1B2cii</v>
          </cell>
          <cell r="E313" t="str">
            <v>1B2c_Flaring_i</v>
          </cell>
          <cell r="F313" t="str">
            <v>1B2c_Flaring_Oil</v>
          </cell>
        </row>
        <row r="314">
          <cell r="A314" t="str">
            <v>103_21</v>
          </cell>
          <cell r="B314">
            <v>103</v>
          </cell>
          <cell r="C314">
            <v>21</v>
          </cell>
          <cell r="D314" t="str">
            <v>2F3</v>
          </cell>
          <cell r="E314" t="str">
            <v>2F3</v>
          </cell>
          <cell r="F314" t="str">
            <v>2F3_Fire_Protection</v>
          </cell>
        </row>
        <row r="315">
          <cell r="A315" t="str">
            <v>104_21</v>
          </cell>
          <cell r="B315">
            <v>104</v>
          </cell>
          <cell r="C315">
            <v>21</v>
          </cell>
          <cell r="D315" t="str">
            <v>2F9</v>
          </cell>
          <cell r="E315" t="str">
            <v>2G2c</v>
          </cell>
          <cell r="F315" t="str">
            <v>2G2c_Adiabatic_properties</v>
          </cell>
        </row>
        <row r="316">
          <cell r="A316" t="str">
            <v>105_21</v>
          </cell>
          <cell r="B316">
            <v>105</v>
          </cell>
          <cell r="C316">
            <v>21</v>
          </cell>
          <cell r="D316" t="str">
            <v>2F2</v>
          </cell>
          <cell r="E316" t="str">
            <v>2F2</v>
          </cell>
          <cell r="F316" t="str">
            <v>2F2_Foam_blowing_agents</v>
          </cell>
        </row>
        <row r="317">
          <cell r="A317" t="str">
            <v>107_21</v>
          </cell>
          <cell r="B317">
            <v>107</v>
          </cell>
          <cell r="C317">
            <v>21</v>
          </cell>
          <cell r="D317" t="str">
            <v>2F5</v>
          </cell>
          <cell r="E317" t="str">
            <v>2F5</v>
          </cell>
          <cell r="F317" t="str">
            <v>2F5_Solvents</v>
          </cell>
        </row>
        <row r="318">
          <cell r="A318" t="str">
            <v>110_21</v>
          </cell>
          <cell r="B318">
            <v>110</v>
          </cell>
          <cell r="C318">
            <v>21</v>
          </cell>
          <cell r="D318" t="str">
            <v>2C4</v>
          </cell>
          <cell r="E318" t="str">
            <v>2C4</v>
          </cell>
          <cell r="F318" t="str">
            <v>2C4_Magnesium_production</v>
          </cell>
        </row>
        <row r="319">
          <cell r="A319" t="str">
            <v>112_130</v>
          </cell>
          <cell r="B319">
            <v>112</v>
          </cell>
          <cell r="C319">
            <v>130</v>
          </cell>
          <cell r="D319" t="str">
            <v>3A</v>
          </cell>
          <cell r="E319" t="str">
            <v>2D3</v>
          </cell>
          <cell r="F319" t="str">
            <v>2D3_Non-energy_products_from_fuels_and_solvent_use:Solvent Use</v>
          </cell>
        </row>
        <row r="320">
          <cell r="A320" t="str">
            <v>113_13</v>
          </cell>
          <cell r="B320">
            <v>113</v>
          </cell>
          <cell r="C320">
            <v>13</v>
          </cell>
          <cell r="D320" t="str">
            <v>non-IPCC</v>
          </cell>
          <cell r="E320" t="str">
            <v>non-IPCC</v>
          </cell>
          <cell r="F320" t="str">
            <v>non-IPCC</v>
          </cell>
        </row>
        <row r="321">
          <cell r="A321" t="str">
            <v>113_157</v>
          </cell>
          <cell r="B321">
            <v>113</v>
          </cell>
          <cell r="C321">
            <v>157</v>
          </cell>
          <cell r="D321" t="str">
            <v>1B2a</v>
          </cell>
          <cell r="E321" t="str">
            <v>1B2a3</v>
          </cell>
          <cell r="F321" t="str">
            <v>1B2a3_Oil_transport</v>
          </cell>
        </row>
        <row r="322">
          <cell r="A322" t="str">
            <v>113_302</v>
          </cell>
          <cell r="B322">
            <v>113</v>
          </cell>
          <cell r="C322">
            <v>302</v>
          </cell>
          <cell r="D322" t="str">
            <v>1B2a</v>
          </cell>
          <cell r="E322" t="str">
            <v>1B2a3</v>
          </cell>
          <cell r="F322" t="str">
            <v>1B2a3_Oil_transport</v>
          </cell>
        </row>
        <row r="323">
          <cell r="A323" t="str">
            <v>119_47</v>
          </cell>
          <cell r="B323">
            <v>119</v>
          </cell>
          <cell r="C323">
            <v>47</v>
          </cell>
          <cell r="D323" t="str">
            <v>2A3</v>
          </cell>
          <cell r="E323" t="str">
            <v>2C1a</v>
          </cell>
          <cell r="F323" t="str">
            <v>2C1a_Steel</v>
          </cell>
        </row>
        <row r="324">
          <cell r="A324" t="str">
            <v>119_217</v>
          </cell>
          <cell r="B324">
            <v>119</v>
          </cell>
          <cell r="C324">
            <v>217</v>
          </cell>
          <cell r="D324" t="str">
            <v>2C1</v>
          </cell>
          <cell r="E324" t="str">
            <v>2C1a</v>
          </cell>
          <cell r="F324" t="str">
            <v>2C1a_Steel</v>
          </cell>
        </row>
        <row r="325">
          <cell r="A325" t="str">
            <v>119_176</v>
          </cell>
          <cell r="B325">
            <v>119</v>
          </cell>
          <cell r="C325">
            <v>176</v>
          </cell>
          <cell r="D325" t="str">
            <v>2C1</v>
          </cell>
          <cell r="E325" t="str">
            <v>2C1a</v>
          </cell>
          <cell r="F325" t="str">
            <v>2C1a_Steel</v>
          </cell>
        </row>
        <row r="326">
          <cell r="A326" t="str">
            <v>120_209</v>
          </cell>
          <cell r="B326">
            <v>120</v>
          </cell>
          <cell r="C326">
            <v>209</v>
          </cell>
          <cell r="D326" t="str">
            <v>2B5</v>
          </cell>
          <cell r="E326" t="str">
            <v>2B10</v>
          </cell>
          <cell r="F326" t="str">
            <v>2B10_Chemical_Industry:Other</v>
          </cell>
        </row>
        <row r="327">
          <cell r="A327" t="str">
            <v>121_21</v>
          </cell>
          <cell r="B327">
            <v>121</v>
          </cell>
          <cell r="C327">
            <v>21</v>
          </cell>
          <cell r="D327" t="str">
            <v>2F9</v>
          </cell>
          <cell r="E327" t="str">
            <v>2G1</v>
          </cell>
          <cell r="F327" t="str">
            <v>2G1_Electrical_equipment</v>
          </cell>
        </row>
        <row r="328">
          <cell r="A328" t="str">
            <v>123_21</v>
          </cell>
          <cell r="B328">
            <v>123</v>
          </cell>
          <cell r="C328">
            <v>21</v>
          </cell>
          <cell r="D328">
            <v>20</v>
          </cell>
          <cell r="E328" t="str">
            <v>2B9_By-product_emissions</v>
          </cell>
          <cell r="F328" t="str">
            <v>2B9_Fluorchemical_production:By-product_emissions</v>
          </cell>
        </row>
        <row r="329">
          <cell r="A329" t="str">
            <v>124_21</v>
          </cell>
          <cell r="B329">
            <v>124</v>
          </cell>
          <cell r="C329">
            <v>21</v>
          </cell>
          <cell r="D329">
            <v>200</v>
          </cell>
          <cell r="E329" t="str">
            <v>2B9_Fugitive_emissions</v>
          </cell>
          <cell r="F329" t="str">
            <v>2B9_Fluorchemical_production:Fugitive_emissions</v>
          </cell>
        </row>
        <row r="330">
          <cell r="A330" t="str">
            <v>127_14</v>
          </cell>
          <cell r="B330">
            <v>127</v>
          </cell>
          <cell r="C330">
            <v>14</v>
          </cell>
          <cell r="D330" t="str">
            <v>Marine_Bunkers</v>
          </cell>
          <cell r="E330" t="str">
            <v>Marine_Bunkers</v>
          </cell>
          <cell r="F330" t="str">
            <v>Marine_Bunkers</v>
          </cell>
        </row>
        <row r="331">
          <cell r="A331" t="str">
            <v>127_15</v>
          </cell>
          <cell r="B331">
            <v>127</v>
          </cell>
          <cell r="C331">
            <v>15</v>
          </cell>
          <cell r="D331" t="str">
            <v>Marine_Bunkers</v>
          </cell>
          <cell r="E331" t="str">
            <v>Marine_Bunkers</v>
          </cell>
          <cell r="F331" t="str">
            <v>Marine_Bunkers</v>
          </cell>
        </row>
        <row r="332">
          <cell r="A332" t="str">
            <v>128_218</v>
          </cell>
          <cell r="B332">
            <v>128</v>
          </cell>
          <cell r="C332">
            <v>218</v>
          </cell>
          <cell r="D332" t="str">
            <v>2A7</v>
          </cell>
          <cell r="E332" t="str">
            <v>2A3</v>
          </cell>
          <cell r="F332" t="str">
            <v>2A3_Glass_production</v>
          </cell>
        </row>
        <row r="333">
          <cell r="A333" t="str">
            <v>129_168</v>
          </cell>
          <cell r="B333">
            <v>129</v>
          </cell>
          <cell r="C333">
            <v>168</v>
          </cell>
          <cell r="D333" t="str">
            <v>non-IPCC</v>
          </cell>
          <cell r="E333" t="str">
            <v>non-IPCC</v>
          </cell>
          <cell r="F333" t="str">
            <v>non-IPCC</v>
          </cell>
        </row>
        <row r="334">
          <cell r="A334" t="str">
            <v>130_83</v>
          </cell>
          <cell r="B334">
            <v>130</v>
          </cell>
          <cell r="C334">
            <v>83</v>
          </cell>
          <cell r="D334" t="str">
            <v>2B2</v>
          </cell>
          <cell r="E334" t="str">
            <v>2B2</v>
          </cell>
          <cell r="F334" t="str">
            <v>2B2_Nitric_Acid_Production</v>
          </cell>
        </row>
        <row r="335">
          <cell r="A335" t="str">
            <v>131_178</v>
          </cell>
          <cell r="B335">
            <v>131</v>
          </cell>
          <cell r="C335">
            <v>178</v>
          </cell>
          <cell r="D335" t="str">
            <v>non-IPCC</v>
          </cell>
          <cell r="E335" t="str">
            <v>non-IPCC</v>
          </cell>
          <cell r="F335" t="str">
            <v>non-IPCC</v>
          </cell>
        </row>
        <row r="336">
          <cell r="A336" t="str">
            <v>132_21</v>
          </cell>
          <cell r="B336">
            <v>132</v>
          </cell>
          <cell r="C336">
            <v>21</v>
          </cell>
          <cell r="D336" t="str">
            <v>non-IPCC</v>
          </cell>
          <cell r="E336" t="str">
            <v>non-IPCC</v>
          </cell>
          <cell r="F336" t="str">
            <v>non-IPCC</v>
          </cell>
        </row>
        <row r="337">
          <cell r="A337" t="str">
            <v>133_155</v>
          </cell>
          <cell r="B337">
            <v>133</v>
          </cell>
          <cell r="C337">
            <v>155</v>
          </cell>
          <cell r="D337" t="str">
            <v>2C5</v>
          </cell>
          <cell r="E337" t="str">
            <v>2C6</v>
          </cell>
          <cell r="F337" t="str">
            <v>2C6_Zinc_production</v>
          </cell>
        </row>
        <row r="338">
          <cell r="A338" t="str">
            <v>134_182</v>
          </cell>
          <cell r="B338">
            <v>134</v>
          </cell>
          <cell r="C338">
            <v>182</v>
          </cell>
          <cell r="D338" t="str">
            <v>2C5</v>
          </cell>
          <cell r="E338" t="str">
            <v>2C7</v>
          </cell>
          <cell r="F338" t="str">
            <v>2C7_Metal_industry:Other</v>
          </cell>
        </row>
        <row r="339">
          <cell r="A339" t="str">
            <v>135_181</v>
          </cell>
          <cell r="B339">
            <v>135</v>
          </cell>
          <cell r="C339">
            <v>181</v>
          </cell>
          <cell r="D339" t="str">
            <v>2C5</v>
          </cell>
          <cell r="E339" t="str">
            <v>2C5</v>
          </cell>
          <cell r="F339" t="str">
            <v>2C5_Lead_production</v>
          </cell>
        </row>
        <row r="340">
          <cell r="A340" t="str">
            <v>137_21</v>
          </cell>
          <cell r="B340">
            <v>137</v>
          </cell>
          <cell r="C340">
            <v>21</v>
          </cell>
          <cell r="D340" t="str">
            <v>non-IPCC</v>
          </cell>
          <cell r="E340" t="str">
            <v>non-IPCC</v>
          </cell>
          <cell r="F340" t="str">
            <v>non-IPCC</v>
          </cell>
        </row>
        <row r="341">
          <cell r="A341" t="str">
            <v>138_83</v>
          </cell>
          <cell r="B341">
            <v>138</v>
          </cell>
          <cell r="C341">
            <v>83</v>
          </cell>
          <cell r="D341" t="str">
            <v>2B5</v>
          </cell>
          <cell r="E341" t="str">
            <v>2B10</v>
          </cell>
          <cell r="F341" t="str">
            <v>2B10_Chemical_Industry:Other</v>
          </cell>
        </row>
        <row r="342">
          <cell r="A342" t="str">
            <v>140_183</v>
          </cell>
          <cell r="B342">
            <v>140</v>
          </cell>
          <cell r="C342">
            <v>183</v>
          </cell>
          <cell r="D342" t="str">
            <v>1B1a</v>
          </cell>
          <cell r="E342" t="str">
            <v>1B1ai</v>
          </cell>
          <cell r="F342" t="str">
            <v>1B1ai_Underground_mines:Post-mining_activities</v>
          </cell>
        </row>
        <row r="343">
          <cell r="A343" t="str">
            <v>141_75</v>
          </cell>
          <cell r="B343">
            <v>141</v>
          </cell>
          <cell r="C343">
            <v>75</v>
          </cell>
          <cell r="D343" t="str">
            <v>non-IPCC</v>
          </cell>
          <cell r="E343" t="str">
            <v>non-IPCC</v>
          </cell>
          <cell r="F343" t="str">
            <v>non-IPCC</v>
          </cell>
        </row>
        <row r="344">
          <cell r="A344" t="str">
            <v>142_48</v>
          </cell>
          <cell r="B344">
            <v>142</v>
          </cell>
          <cell r="C344">
            <v>48</v>
          </cell>
          <cell r="D344" t="str">
            <v>1B2a</v>
          </cell>
          <cell r="E344" t="str">
            <v>1B2a4</v>
          </cell>
          <cell r="F344" t="str">
            <v>1B2a4_Oil_refining/storage</v>
          </cell>
        </row>
        <row r="345">
          <cell r="A345" t="str">
            <v>143_48</v>
          </cell>
          <cell r="B345">
            <v>143</v>
          </cell>
          <cell r="C345">
            <v>48</v>
          </cell>
          <cell r="D345" t="str">
            <v>1B2a</v>
          </cell>
          <cell r="E345" t="str">
            <v>1B2a4</v>
          </cell>
          <cell r="F345" t="str">
            <v>1B2a4_Oil_refining/storage</v>
          </cell>
        </row>
        <row r="346">
          <cell r="A346" t="str">
            <v>144_48</v>
          </cell>
          <cell r="B346">
            <v>144</v>
          </cell>
          <cell r="C346">
            <v>48</v>
          </cell>
          <cell r="D346" t="str">
            <v>1B2a</v>
          </cell>
          <cell r="E346" t="str">
            <v>1B2a4</v>
          </cell>
          <cell r="F346" t="str">
            <v>1B2a4_Oil_refining/storage</v>
          </cell>
        </row>
        <row r="347">
          <cell r="A347" t="str">
            <v>150_137</v>
          </cell>
          <cell r="B347">
            <v>150</v>
          </cell>
          <cell r="C347">
            <v>137</v>
          </cell>
          <cell r="D347" t="str">
            <v>2D2</v>
          </cell>
          <cell r="E347" t="str">
            <v>2H2</v>
          </cell>
          <cell r="F347" t="str">
            <v>2H2_Food_and_beverages_industry</v>
          </cell>
        </row>
        <row r="348">
          <cell r="A348" t="str">
            <v>152_138</v>
          </cell>
          <cell r="B348">
            <v>152</v>
          </cell>
          <cell r="C348">
            <v>138</v>
          </cell>
          <cell r="D348" t="str">
            <v>2D2</v>
          </cell>
          <cell r="E348" t="str">
            <v>2H2</v>
          </cell>
          <cell r="F348" t="str">
            <v>2H2_Food_and_beverages_industry</v>
          </cell>
        </row>
        <row r="349">
          <cell r="A349" t="str">
            <v>153_146</v>
          </cell>
          <cell r="B349">
            <v>153</v>
          </cell>
          <cell r="C349">
            <v>146</v>
          </cell>
          <cell r="D349" t="str">
            <v>3C</v>
          </cell>
          <cell r="E349" t="str">
            <v>2D3</v>
          </cell>
          <cell r="F349" t="str">
            <v>2D3_Non-energy_products_from_fuels_and_solvent_use:Solvent Use</v>
          </cell>
        </row>
        <row r="350">
          <cell r="A350" t="str">
            <v>154_146</v>
          </cell>
          <cell r="B350">
            <v>154</v>
          </cell>
          <cell r="C350">
            <v>146</v>
          </cell>
          <cell r="D350" t="str">
            <v>3C</v>
          </cell>
          <cell r="E350" t="str">
            <v>2D3</v>
          </cell>
          <cell r="F350" t="str">
            <v>2D3_Non-energy_products_from_fuels_and_solvent_use:Solvent Use</v>
          </cell>
        </row>
        <row r="351">
          <cell r="A351" t="str">
            <v>154_248</v>
          </cell>
          <cell r="B351">
            <v>154</v>
          </cell>
          <cell r="C351">
            <v>248</v>
          </cell>
          <cell r="D351" t="str">
            <v>3C</v>
          </cell>
          <cell r="E351" t="str">
            <v>2D3</v>
          </cell>
          <cell r="F351" t="str">
            <v>2D3_Non-energy_products_from_fuels_and_solvent_use:Solvent Use</v>
          </cell>
        </row>
        <row r="352">
          <cell r="A352" t="str">
            <v>155_146</v>
          </cell>
          <cell r="B352">
            <v>155</v>
          </cell>
          <cell r="C352">
            <v>146</v>
          </cell>
          <cell r="D352" t="str">
            <v>3C</v>
          </cell>
          <cell r="E352" t="str">
            <v>2D3</v>
          </cell>
          <cell r="F352" t="str">
            <v>2D3_Non-energy_products_from_fuels_and_solvent_use:Solvent Use</v>
          </cell>
        </row>
        <row r="353">
          <cell r="A353" t="str">
            <v>155_248</v>
          </cell>
          <cell r="B353">
            <v>155</v>
          </cell>
          <cell r="C353">
            <v>248</v>
          </cell>
          <cell r="D353" t="str">
            <v>3C</v>
          </cell>
          <cell r="E353" t="str">
            <v>2D3</v>
          </cell>
          <cell r="F353" t="str">
            <v>2D3_Non-energy_products_from_fuels_and_solvent_use:Solvent Use</v>
          </cell>
        </row>
        <row r="354">
          <cell r="A354" t="str">
            <v>156_105</v>
          </cell>
          <cell r="B354">
            <v>156</v>
          </cell>
          <cell r="C354">
            <v>105</v>
          </cell>
          <cell r="D354" t="str">
            <v>3A</v>
          </cell>
          <cell r="E354" t="str">
            <v>2D3</v>
          </cell>
          <cell r="F354" t="str">
            <v>2D3_Non-energy_products_from_fuels_and_solvent_use:Solvent Use</v>
          </cell>
        </row>
        <row r="355">
          <cell r="A355" t="str">
            <v>157_106</v>
          </cell>
          <cell r="B355">
            <v>157</v>
          </cell>
          <cell r="C355">
            <v>106</v>
          </cell>
          <cell r="D355" t="str">
            <v>3A</v>
          </cell>
          <cell r="E355" t="str">
            <v>2D3</v>
          </cell>
          <cell r="F355" t="str">
            <v>2D3_Non-energy_products_from_fuels_and_solvent_use:Solvent Use</v>
          </cell>
        </row>
        <row r="356">
          <cell r="A356" t="str">
            <v>158_103</v>
          </cell>
          <cell r="B356">
            <v>158</v>
          </cell>
          <cell r="C356">
            <v>103</v>
          </cell>
          <cell r="D356" t="str">
            <v>3A</v>
          </cell>
          <cell r="E356" t="str">
            <v>2D3</v>
          </cell>
          <cell r="F356" t="str">
            <v>2D3_Non-energy_products_from_fuels_and_solvent_use:Solvent Use</v>
          </cell>
        </row>
        <row r="357">
          <cell r="A357" t="str">
            <v>159_102</v>
          </cell>
          <cell r="B357">
            <v>159</v>
          </cell>
          <cell r="C357">
            <v>102</v>
          </cell>
          <cell r="D357" t="str">
            <v>3A</v>
          </cell>
          <cell r="E357" t="str">
            <v>2D3</v>
          </cell>
          <cell r="F357" t="str">
            <v>2D3_Non-energy_products_from_fuels_and_solvent_use:Solvent Use</v>
          </cell>
        </row>
        <row r="358">
          <cell r="A358" t="str">
            <v>160_99</v>
          </cell>
          <cell r="B358">
            <v>160</v>
          </cell>
          <cell r="C358">
            <v>99</v>
          </cell>
          <cell r="D358" t="str">
            <v>3A</v>
          </cell>
          <cell r="E358" t="str">
            <v>2D3</v>
          </cell>
          <cell r="F358" t="str">
            <v>2D3_Non-energy_products_from_fuels_and_solvent_use:Solvent Use</v>
          </cell>
        </row>
        <row r="359">
          <cell r="A359" t="str">
            <v>161_98</v>
          </cell>
          <cell r="B359">
            <v>161</v>
          </cell>
          <cell r="C359">
            <v>98</v>
          </cell>
          <cell r="D359" t="str">
            <v>3A</v>
          </cell>
          <cell r="E359" t="str">
            <v>2D3</v>
          </cell>
          <cell r="F359" t="str">
            <v>2D3_Non-energy_products_from_fuels_and_solvent_use:Solvent Use</v>
          </cell>
        </row>
        <row r="360">
          <cell r="A360" t="str">
            <v>162_104</v>
          </cell>
          <cell r="B360">
            <v>162</v>
          </cell>
          <cell r="C360">
            <v>104</v>
          </cell>
          <cell r="D360" t="str">
            <v>3A</v>
          </cell>
          <cell r="E360" t="str">
            <v>2D3</v>
          </cell>
          <cell r="F360" t="str">
            <v>2D3_Non-energy_products_from_fuels_and_solvent_use:Solvent Use</v>
          </cell>
        </row>
        <row r="361">
          <cell r="A361" t="str">
            <v>163_97</v>
          </cell>
          <cell r="B361">
            <v>163</v>
          </cell>
          <cell r="C361">
            <v>97</v>
          </cell>
          <cell r="D361" t="str">
            <v>3A</v>
          </cell>
          <cell r="E361" t="str">
            <v>2D3</v>
          </cell>
          <cell r="F361" t="str">
            <v>2D3_Non-energy_products_from_fuels_and_solvent_use:Solvent Use</v>
          </cell>
        </row>
        <row r="362">
          <cell r="A362" t="str">
            <v>164_100</v>
          </cell>
          <cell r="B362">
            <v>164</v>
          </cell>
          <cell r="C362">
            <v>100</v>
          </cell>
          <cell r="D362" t="str">
            <v>3A</v>
          </cell>
          <cell r="E362" t="str">
            <v>2D3</v>
          </cell>
          <cell r="F362" t="str">
            <v>2D3_Non-energy_products_from_fuels_and_solvent_use:Solvent Use</v>
          </cell>
        </row>
        <row r="363">
          <cell r="A363" t="str">
            <v>165_87</v>
          </cell>
          <cell r="B363">
            <v>165</v>
          </cell>
          <cell r="C363">
            <v>87</v>
          </cell>
          <cell r="D363" t="str">
            <v>1B2a</v>
          </cell>
          <cell r="E363" t="str">
            <v>1B2a5</v>
          </cell>
          <cell r="F363" t="str">
            <v>1B2a5_Oil_ditribution_of_oil_products</v>
          </cell>
        </row>
        <row r="364">
          <cell r="A364" t="str">
            <v>165_88</v>
          </cell>
          <cell r="B364">
            <v>165</v>
          </cell>
          <cell r="C364">
            <v>88</v>
          </cell>
          <cell r="D364" t="str">
            <v>1B2a</v>
          </cell>
          <cell r="E364" t="str">
            <v>1B2a5</v>
          </cell>
          <cell r="F364" t="str">
            <v>1B2a5_Oil_ditribution_of_oil_products</v>
          </cell>
        </row>
        <row r="365">
          <cell r="A365" t="str">
            <v>167_87</v>
          </cell>
          <cell r="B365">
            <v>167</v>
          </cell>
          <cell r="C365">
            <v>87</v>
          </cell>
          <cell r="D365" t="str">
            <v>1B2a</v>
          </cell>
          <cell r="E365" t="str">
            <v>1B2a5</v>
          </cell>
          <cell r="F365" t="str">
            <v>1B2a5_Oil_ditribution_of_oil_products</v>
          </cell>
        </row>
        <row r="366">
          <cell r="A366" t="str">
            <v>167_88</v>
          </cell>
          <cell r="B366">
            <v>167</v>
          </cell>
          <cell r="C366">
            <v>88</v>
          </cell>
          <cell r="D366" t="str">
            <v>1B2a</v>
          </cell>
          <cell r="E366" t="str">
            <v>1B2a5</v>
          </cell>
          <cell r="F366" t="str">
            <v>1B2a5_Oil_ditribution_of_oil_products</v>
          </cell>
        </row>
        <row r="367">
          <cell r="A367" t="str">
            <v>168_87</v>
          </cell>
          <cell r="B367">
            <v>168</v>
          </cell>
          <cell r="C367">
            <v>87</v>
          </cell>
          <cell r="D367" t="str">
            <v>1B2a</v>
          </cell>
          <cell r="E367" t="str">
            <v>1B2a5</v>
          </cell>
          <cell r="F367" t="str">
            <v>1B2a5_Oil_ditribution_of_oil_products</v>
          </cell>
        </row>
        <row r="368">
          <cell r="A368" t="str">
            <v>168_88</v>
          </cell>
          <cell r="B368">
            <v>168</v>
          </cell>
          <cell r="C368">
            <v>88</v>
          </cell>
          <cell r="D368" t="str">
            <v>1B2a</v>
          </cell>
          <cell r="E368" t="str">
            <v>1B2a5</v>
          </cell>
          <cell r="F368" t="str">
            <v>1B2a5_Oil_ditribution_of_oil_products</v>
          </cell>
        </row>
        <row r="369">
          <cell r="A369" t="str">
            <v>169_87</v>
          </cell>
          <cell r="B369">
            <v>169</v>
          </cell>
          <cell r="C369">
            <v>87</v>
          </cell>
          <cell r="D369" t="str">
            <v>1B2a</v>
          </cell>
          <cell r="E369" t="str">
            <v>1B2a5</v>
          </cell>
          <cell r="F369" t="str">
            <v>1B2a5_Oil_ditribution_of_oil_products</v>
          </cell>
        </row>
        <row r="370">
          <cell r="A370" t="str">
            <v>169_88</v>
          </cell>
          <cell r="B370">
            <v>169</v>
          </cell>
          <cell r="C370">
            <v>88</v>
          </cell>
          <cell r="D370" t="str">
            <v>1B2a</v>
          </cell>
          <cell r="E370" t="str">
            <v>1B2a5</v>
          </cell>
          <cell r="F370" t="str">
            <v>1B2a5_Oil_ditribution_of_oil_products</v>
          </cell>
        </row>
        <row r="371">
          <cell r="A371" t="str">
            <v>171_87</v>
          </cell>
          <cell r="B371">
            <v>171</v>
          </cell>
          <cell r="C371">
            <v>87</v>
          </cell>
          <cell r="D371" t="str">
            <v>1B2a</v>
          </cell>
          <cell r="E371" t="str">
            <v>1B2a5</v>
          </cell>
          <cell r="F371" t="str">
            <v>1B2a5_Oil_ditribution_of_oil_products</v>
          </cell>
        </row>
        <row r="372">
          <cell r="A372" t="str">
            <v>171_88</v>
          </cell>
          <cell r="B372">
            <v>171</v>
          </cell>
          <cell r="C372">
            <v>88</v>
          </cell>
          <cell r="D372" t="str">
            <v>1B2a</v>
          </cell>
          <cell r="E372" t="str">
            <v>1B2a5</v>
          </cell>
          <cell r="F372" t="str">
            <v>1B2a5_Oil_ditribution_of_oil_products</v>
          </cell>
        </row>
        <row r="373">
          <cell r="A373" t="str">
            <v>172_15</v>
          </cell>
          <cell r="B373">
            <v>172</v>
          </cell>
          <cell r="C373">
            <v>15</v>
          </cell>
          <cell r="D373" t="str">
            <v>1A3c</v>
          </cell>
          <cell r="E373" t="str">
            <v>1A3c</v>
          </cell>
          <cell r="F373" t="str">
            <v>1A3c_Railways</v>
          </cell>
        </row>
        <row r="374">
          <cell r="A374" t="str">
            <v>173_13</v>
          </cell>
          <cell r="B374">
            <v>173</v>
          </cell>
          <cell r="C374">
            <v>13</v>
          </cell>
          <cell r="D374" t="str">
            <v>non-IPCC</v>
          </cell>
          <cell r="E374" t="str">
            <v>non-IPCC</v>
          </cell>
          <cell r="F374" t="str">
            <v>non-IPCC</v>
          </cell>
        </row>
        <row r="375">
          <cell r="A375" t="str">
            <v>173_15</v>
          </cell>
          <cell r="B375">
            <v>173</v>
          </cell>
          <cell r="C375">
            <v>15</v>
          </cell>
          <cell r="D375" t="str">
            <v>1A3c</v>
          </cell>
          <cell r="E375" t="str">
            <v>1A3c</v>
          </cell>
          <cell r="F375" t="str">
            <v>1A3c_Railways</v>
          </cell>
        </row>
        <row r="376">
          <cell r="A376" t="str">
            <v>174_15</v>
          </cell>
          <cell r="B376">
            <v>174</v>
          </cell>
          <cell r="C376">
            <v>15</v>
          </cell>
          <cell r="D376" t="str">
            <v>1A3c</v>
          </cell>
          <cell r="E376" t="str">
            <v>1A3c</v>
          </cell>
          <cell r="F376" t="str">
            <v>1A3c_Railways</v>
          </cell>
        </row>
        <row r="377">
          <cell r="A377" t="str">
            <v>175_157</v>
          </cell>
          <cell r="B377">
            <v>175</v>
          </cell>
          <cell r="C377">
            <v>157</v>
          </cell>
          <cell r="D377" t="str">
            <v>1B2a</v>
          </cell>
          <cell r="E377" t="str">
            <v>1B2a3</v>
          </cell>
          <cell r="F377" t="str">
            <v>1B2a3_Oil_transport</v>
          </cell>
        </row>
        <row r="378">
          <cell r="A378" t="str">
            <v>175_302</v>
          </cell>
          <cell r="B378">
            <v>175</v>
          </cell>
          <cell r="C378">
            <v>302</v>
          </cell>
          <cell r="D378" t="str">
            <v>1B2a</v>
          </cell>
          <cell r="E378" t="str">
            <v>1B2a3</v>
          </cell>
          <cell r="F378" t="str">
            <v>1B2a3_Oil_transport</v>
          </cell>
        </row>
        <row r="379">
          <cell r="A379" t="str">
            <v>176_21</v>
          </cell>
          <cell r="B379">
            <v>176</v>
          </cell>
          <cell r="C379">
            <v>21</v>
          </cell>
          <cell r="D379" t="str">
            <v>1B2a</v>
          </cell>
          <cell r="E379" t="str">
            <v>1B2a4</v>
          </cell>
          <cell r="F379" t="str">
            <v>1B2a4_Oil_refining/storage</v>
          </cell>
        </row>
        <row r="380">
          <cell r="A380" t="str">
            <v>177_3</v>
          </cell>
          <cell r="B380">
            <v>177</v>
          </cell>
          <cell r="C380">
            <v>3</v>
          </cell>
          <cell r="D380" t="str">
            <v>1A3a</v>
          </cell>
          <cell r="E380" t="str">
            <v>1A3a</v>
          </cell>
          <cell r="F380" t="str">
            <v>1A3a_Domestic_aviation</v>
          </cell>
        </row>
        <row r="381">
          <cell r="A381" t="str">
            <v>177_2</v>
          </cell>
          <cell r="B381">
            <v>177</v>
          </cell>
          <cell r="C381">
            <v>2</v>
          </cell>
          <cell r="D381" t="str">
            <v>1A3a</v>
          </cell>
          <cell r="E381" t="str">
            <v>1A3a</v>
          </cell>
          <cell r="F381" t="str">
            <v>1A3a_Domestic_aviation</v>
          </cell>
        </row>
        <row r="382">
          <cell r="A382" t="str">
            <v>178_167</v>
          </cell>
          <cell r="B382">
            <v>178</v>
          </cell>
          <cell r="C382">
            <v>167</v>
          </cell>
          <cell r="D382" t="str">
            <v>1A2f</v>
          </cell>
          <cell r="E382" t="str">
            <v>1A2f</v>
          </cell>
          <cell r="F382" t="str">
            <v>1A2f_Non-metallic_minerals</v>
          </cell>
        </row>
        <row r="383">
          <cell r="A383" t="str">
            <v>179_21</v>
          </cell>
          <cell r="B383">
            <v>179</v>
          </cell>
          <cell r="C383">
            <v>21</v>
          </cell>
          <cell r="D383" t="str">
            <v>non-IPCC</v>
          </cell>
          <cell r="E383" t="str">
            <v>non-IPCC</v>
          </cell>
          <cell r="F383" t="str">
            <v>non-IPCC</v>
          </cell>
        </row>
        <row r="384">
          <cell r="A384" t="str">
            <v>180_21</v>
          </cell>
          <cell r="B384">
            <v>180</v>
          </cell>
          <cell r="C384">
            <v>21</v>
          </cell>
          <cell r="D384" t="str">
            <v>non-IPCC</v>
          </cell>
          <cell r="E384" t="str">
            <v>non-IPCC</v>
          </cell>
          <cell r="F384" t="str">
            <v>non-IPCC</v>
          </cell>
        </row>
        <row r="385">
          <cell r="A385" t="str">
            <v>181_21</v>
          </cell>
          <cell r="B385">
            <v>181</v>
          </cell>
          <cell r="C385">
            <v>21</v>
          </cell>
          <cell r="D385" t="str">
            <v>non-IPCC</v>
          </cell>
          <cell r="E385" t="str">
            <v>non-IPCC</v>
          </cell>
          <cell r="F385" t="str">
            <v>non-IPCC</v>
          </cell>
        </row>
        <row r="386">
          <cell r="A386" t="str">
            <v>182_21</v>
          </cell>
          <cell r="B386">
            <v>182</v>
          </cell>
          <cell r="C386">
            <v>21</v>
          </cell>
          <cell r="D386" t="str">
            <v>non-IPCC</v>
          </cell>
          <cell r="E386" t="str">
            <v>non-IPCC</v>
          </cell>
          <cell r="F386" t="str">
            <v>non-IPCC</v>
          </cell>
        </row>
        <row r="387">
          <cell r="A387" t="str">
            <v>184_3</v>
          </cell>
          <cell r="B387">
            <v>184</v>
          </cell>
          <cell r="C387">
            <v>3</v>
          </cell>
          <cell r="D387" t="str">
            <v>non-IPCC</v>
          </cell>
          <cell r="E387" t="str">
            <v>non-IPCC</v>
          </cell>
          <cell r="F387" t="str">
            <v>non-IPCC</v>
          </cell>
        </row>
        <row r="388">
          <cell r="A388" t="str">
            <v>185_21</v>
          </cell>
          <cell r="B388">
            <v>185</v>
          </cell>
          <cell r="C388">
            <v>21</v>
          </cell>
          <cell r="D388" t="str">
            <v>4A1</v>
          </cell>
          <cell r="E388" t="str">
            <v>3A1</v>
          </cell>
          <cell r="F388" t="str">
            <v>3A1_Enteric_Fermentation_non-dairy_cattle</v>
          </cell>
        </row>
        <row r="389">
          <cell r="A389" t="str">
            <v>186_21</v>
          </cell>
          <cell r="B389">
            <v>186</v>
          </cell>
          <cell r="C389">
            <v>21</v>
          </cell>
          <cell r="D389" t="str">
            <v>4A6</v>
          </cell>
          <cell r="E389" t="str">
            <v>3A4</v>
          </cell>
          <cell r="F389" t="str">
            <v>3A4_Enteric_Fermentation_other:horses</v>
          </cell>
        </row>
        <row r="390">
          <cell r="A390" t="str">
            <v>187_21</v>
          </cell>
          <cell r="B390">
            <v>187</v>
          </cell>
          <cell r="C390">
            <v>21</v>
          </cell>
          <cell r="D390" t="str">
            <v>4A4</v>
          </cell>
          <cell r="E390" t="str">
            <v>3A4</v>
          </cell>
          <cell r="F390" t="str">
            <v>3A4_Enteric_Fermentation_other:goats</v>
          </cell>
        </row>
        <row r="391">
          <cell r="A391" t="str">
            <v>188_21</v>
          </cell>
          <cell r="B391">
            <v>188</v>
          </cell>
          <cell r="C391">
            <v>21</v>
          </cell>
          <cell r="D391" t="str">
            <v>4A10</v>
          </cell>
          <cell r="E391" t="str">
            <v>3A4</v>
          </cell>
          <cell r="F391" t="str">
            <v>3A4_Enteric_Fermentation_other:deer</v>
          </cell>
        </row>
        <row r="392">
          <cell r="A392" t="str">
            <v>189_21</v>
          </cell>
          <cell r="B392">
            <v>189</v>
          </cell>
          <cell r="C392">
            <v>21</v>
          </cell>
          <cell r="D392" t="str">
            <v>4B1</v>
          </cell>
          <cell r="E392" t="str">
            <v>3B1</v>
          </cell>
          <cell r="F392" t="str">
            <v>3B1_Manure_Management_dairy_cattle</v>
          </cell>
        </row>
        <row r="393">
          <cell r="A393" t="str">
            <v>189_78</v>
          </cell>
          <cell r="B393">
            <v>189</v>
          </cell>
          <cell r="C393">
            <v>78</v>
          </cell>
          <cell r="D393" t="str">
            <v>non-IPCC</v>
          </cell>
          <cell r="E393" t="str">
            <v>3B1</v>
          </cell>
          <cell r="F393" t="str">
            <v>3B1_Manure_Management_dairy_cattle</v>
          </cell>
        </row>
        <row r="394">
          <cell r="A394" t="str">
            <v>190_21</v>
          </cell>
          <cell r="B394">
            <v>190</v>
          </cell>
          <cell r="C394">
            <v>21</v>
          </cell>
          <cell r="D394" t="str">
            <v>4B1</v>
          </cell>
          <cell r="E394" t="str">
            <v>3B1</v>
          </cell>
          <cell r="F394" t="str">
            <v>3B1_Manure_Management_non-dairy_cattle</v>
          </cell>
        </row>
        <row r="395">
          <cell r="A395" t="str">
            <v>190_78</v>
          </cell>
          <cell r="B395">
            <v>190</v>
          </cell>
          <cell r="C395">
            <v>78</v>
          </cell>
          <cell r="D395" t="str">
            <v>non-IPCC</v>
          </cell>
          <cell r="E395" t="str">
            <v>non-IPCC</v>
          </cell>
          <cell r="F395" t="str">
            <v>non-IPCC</v>
          </cell>
        </row>
        <row r="396">
          <cell r="A396" t="str">
            <v>191_21</v>
          </cell>
          <cell r="B396">
            <v>191</v>
          </cell>
          <cell r="C396">
            <v>21</v>
          </cell>
          <cell r="D396" t="str">
            <v>4B3</v>
          </cell>
          <cell r="E396" t="str">
            <v>3B2</v>
          </cell>
          <cell r="F396" t="str">
            <v>3B2_Manure_Management_sheep</v>
          </cell>
        </row>
        <row r="397">
          <cell r="A397" t="str">
            <v>191_78</v>
          </cell>
          <cell r="B397">
            <v>191</v>
          </cell>
          <cell r="C397">
            <v>78</v>
          </cell>
          <cell r="D397" t="str">
            <v>non-IPCC</v>
          </cell>
          <cell r="E397" t="str">
            <v>non-IPCC</v>
          </cell>
          <cell r="F397" t="str">
            <v>non-IPCC</v>
          </cell>
        </row>
        <row r="398">
          <cell r="A398" t="str">
            <v>192_21</v>
          </cell>
          <cell r="B398">
            <v>192</v>
          </cell>
          <cell r="C398">
            <v>21</v>
          </cell>
          <cell r="D398" t="str">
            <v>4B8</v>
          </cell>
          <cell r="E398" t="str">
            <v>3B3</v>
          </cell>
          <cell r="F398" t="str">
            <v>3B3_Manure_Management_swine</v>
          </cell>
        </row>
        <row r="399">
          <cell r="A399" t="str">
            <v>192_78</v>
          </cell>
          <cell r="B399">
            <v>192</v>
          </cell>
          <cell r="C399">
            <v>78</v>
          </cell>
          <cell r="D399" t="str">
            <v>non-IPCC</v>
          </cell>
          <cell r="E399" t="str">
            <v>non-IPCC</v>
          </cell>
          <cell r="F399" t="str">
            <v>non-IPCC</v>
          </cell>
        </row>
        <row r="400">
          <cell r="A400" t="str">
            <v>193_21</v>
          </cell>
          <cell r="B400">
            <v>193</v>
          </cell>
          <cell r="C400">
            <v>21</v>
          </cell>
          <cell r="D400" t="str">
            <v>4B6</v>
          </cell>
          <cell r="E400" t="str">
            <v>3B4</v>
          </cell>
          <cell r="F400" t="str">
            <v>3B4_Manure_Management_other:horses</v>
          </cell>
        </row>
        <row r="401">
          <cell r="A401" t="str">
            <v>193_78</v>
          </cell>
          <cell r="B401">
            <v>193</v>
          </cell>
          <cell r="C401">
            <v>78</v>
          </cell>
          <cell r="D401" t="str">
            <v>non-IPCC</v>
          </cell>
          <cell r="E401" t="str">
            <v>3B4</v>
          </cell>
          <cell r="F401" t="str">
            <v>3B4_Manure_Management_other:horses</v>
          </cell>
        </row>
        <row r="402">
          <cell r="A402" t="str">
            <v>194_21</v>
          </cell>
          <cell r="B402">
            <v>194</v>
          </cell>
          <cell r="C402">
            <v>21</v>
          </cell>
          <cell r="D402" t="str">
            <v>4B4</v>
          </cell>
          <cell r="E402" t="str">
            <v>3B4</v>
          </cell>
          <cell r="F402" t="str">
            <v>3B4_Manure_Management_other:goats</v>
          </cell>
        </row>
        <row r="403">
          <cell r="A403" t="str">
            <v>195_21</v>
          </cell>
          <cell r="B403">
            <v>195</v>
          </cell>
          <cell r="C403">
            <v>21</v>
          </cell>
          <cell r="D403" t="str">
            <v>4B10</v>
          </cell>
          <cell r="E403" t="str">
            <v>3B4</v>
          </cell>
          <cell r="F403" t="str">
            <v>3B4_Manure_Management_other:deer</v>
          </cell>
        </row>
        <row r="404">
          <cell r="A404" t="str">
            <v>195_78</v>
          </cell>
          <cell r="B404">
            <v>195</v>
          </cell>
          <cell r="C404">
            <v>78</v>
          </cell>
          <cell r="D404" t="str">
            <v>non-IPCC</v>
          </cell>
          <cell r="E404" t="str">
            <v>non-IPCC</v>
          </cell>
          <cell r="F404" t="str">
            <v>non-IPCC</v>
          </cell>
        </row>
        <row r="405">
          <cell r="A405" t="str">
            <v>196_21</v>
          </cell>
          <cell r="B405">
            <v>196</v>
          </cell>
          <cell r="C405">
            <v>21</v>
          </cell>
          <cell r="D405" t="str">
            <v>4B9</v>
          </cell>
          <cell r="E405" t="str">
            <v>3B4</v>
          </cell>
          <cell r="F405" t="str">
            <v>3B4_Manure_Management_other:poultry</v>
          </cell>
        </row>
        <row r="406">
          <cell r="A406" t="str">
            <v>196_78</v>
          </cell>
          <cell r="B406">
            <v>196</v>
          </cell>
          <cell r="C406">
            <v>78</v>
          </cell>
          <cell r="D406" t="str">
            <v>non-IPCC</v>
          </cell>
          <cell r="E406" t="str">
            <v>non-IPCC</v>
          </cell>
          <cell r="F406" t="str">
            <v>non-IPCC</v>
          </cell>
        </row>
        <row r="407">
          <cell r="A407" t="str">
            <v>197_21</v>
          </cell>
          <cell r="B407">
            <v>197</v>
          </cell>
          <cell r="C407">
            <v>21</v>
          </cell>
          <cell r="D407" t="str">
            <v>4B12</v>
          </cell>
          <cell r="E407" t="str">
            <v>3B4</v>
          </cell>
          <cell r="F407" t="str">
            <v>3B4_Other</v>
          </cell>
        </row>
        <row r="408">
          <cell r="A408" t="str">
            <v>198_21</v>
          </cell>
          <cell r="B408">
            <v>198</v>
          </cell>
          <cell r="C408">
            <v>21</v>
          </cell>
          <cell r="D408" t="str">
            <v>4B9</v>
          </cell>
          <cell r="E408" t="str">
            <v>3B4</v>
          </cell>
          <cell r="F408" t="str">
            <v>3B4_Manure_Management_other:poultry</v>
          </cell>
        </row>
        <row r="409">
          <cell r="A409" t="str">
            <v>198_78</v>
          </cell>
          <cell r="B409">
            <v>198</v>
          </cell>
          <cell r="C409">
            <v>78</v>
          </cell>
          <cell r="D409" t="str">
            <v>non-IPCC</v>
          </cell>
          <cell r="E409" t="str">
            <v>non-IPCC</v>
          </cell>
          <cell r="F409" t="str">
            <v>non-IPCC</v>
          </cell>
        </row>
        <row r="410">
          <cell r="A410" t="str">
            <v>199_21</v>
          </cell>
          <cell r="B410">
            <v>199</v>
          </cell>
          <cell r="C410">
            <v>21</v>
          </cell>
          <cell r="D410" t="str">
            <v>4B13</v>
          </cell>
          <cell r="E410" t="str">
            <v>3B4</v>
          </cell>
          <cell r="F410" t="str">
            <v>3B4_Other</v>
          </cell>
        </row>
        <row r="411">
          <cell r="A411" t="str">
            <v>200_21</v>
          </cell>
          <cell r="B411">
            <v>200</v>
          </cell>
          <cell r="C411">
            <v>21</v>
          </cell>
          <cell r="D411" t="str">
            <v>4B14</v>
          </cell>
          <cell r="E411" t="str">
            <v>3B4</v>
          </cell>
          <cell r="F411" t="str">
            <v>3B4_Other</v>
          </cell>
        </row>
        <row r="412">
          <cell r="A412" t="str">
            <v>201_48</v>
          </cell>
          <cell r="B412">
            <v>201</v>
          </cell>
          <cell r="C412">
            <v>48</v>
          </cell>
          <cell r="D412" t="str">
            <v>non-IPCC</v>
          </cell>
          <cell r="E412" t="str">
            <v>non-IPCC</v>
          </cell>
          <cell r="F412" t="str">
            <v>non-IPCC</v>
          </cell>
        </row>
        <row r="413">
          <cell r="A413" t="str">
            <v>202_71</v>
          </cell>
          <cell r="B413">
            <v>202</v>
          </cell>
          <cell r="C413">
            <v>71</v>
          </cell>
          <cell r="D413" t="str">
            <v>2A7</v>
          </cell>
          <cell r="E413" t="str">
            <v>2D3</v>
          </cell>
          <cell r="F413" t="str">
            <v>2D3_Non-energy_products_from_fuels_and_solvent_use:Other</v>
          </cell>
        </row>
        <row r="414">
          <cell r="A414" t="str">
            <v>203_194</v>
          </cell>
          <cell r="B414">
            <v>203</v>
          </cell>
          <cell r="C414">
            <v>194</v>
          </cell>
          <cell r="D414" t="str">
            <v>2C5</v>
          </cell>
          <cell r="E414" t="str">
            <v>2C7</v>
          </cell>
          <cell r="F414" t="str">
            <v>2C7_Metal_industry:Other</v>
          </cell>
        </row>
        <row r="415">
          <cell r="A415" t="str">
            <v>204_48</v>
          </cell>
          <cell r="B415">
            <v>204</v>
          </cell>
          <cell r="C415">
            <v>48</v>
          </cell>
          <cell r="D415" t="str">
            <v>2C4</v>
          </cell>
          <cell r="E415" t="str">
            <v>2C4</v>
          </cell>
          <cell r="F415" t="str">
            <v>2C4_Magnesium_production</v>
          </cell>
        </row>
        <row r="416">
          <cell r="A416" t="str">
            <v>205_48</v>
          </cell>
          <cell r="B416">
            <v>205</v>
          </cell>
          <cell r="C416">
            <v>48</v>
          </cell>
          <cell r="D416" t="str">
            <v>2C3</v>
          </cell>
          <cell r="E416" t="str">
            <v>2C3</v>
          </cell>
          <cell r="F416" t="str">
            <v>2C3_Aluminium_Production</v>
          </cell>
        </row>
        <row r="417">
          <cell r="A417" t="str">
            <v>206_48</v>
          </cell>
          <cell r="B417">
            <v>206</v>
          </cell>
          <cell r="C417">
            <v>48</v>
          </cell>
          <cell r="D417" t="str">
            <v>2C3</v>
          </cell>
          <cell r="E417" t="str">
            <v>2C3</v>
          </cell>
          <cell r="F417" t="str">
            <v>2C3_Aluminium_Production</v>
          </cell>
        </row>
        <row r="418">
          <cell r="A418" t="str">
            <v>207_48</v>
          </cell>
          <cell r="B418">
            <v>207</v>
          </cell>
          <cell r="C418">
            <v>48</v>
          </cell>
          <cell r="D418" t="str">
            <v>2C3</v>
          </cell>
          <cell r="E418" t="str">
            <v>2C3</v>
          </cell>
          <cell r="F418" t="str">
            <v>2C3_Aluminium_Production</v>
          </cell>
        </row>
        <row r="419">
          <cell r="A419" t="str">
            <v>208_48</v>
          </cell>
          <cell r="B419">
            <v>208</v>
          </cell>
          <cell r="C419">
            <v>48</v>
          </cell>
          <cell r="D419" t="str">
            <v>2B5</v>
          </cell>
          <cell r="E419" t="str">
            <v>2B10</v>
          </cell>
          <cell r="F419" t="str">
            <v>2B10_Chemical_Industry:Other</v>
          </cell>
        </row>
        <row r="420">
          <cell r="A420" t="str">
            <v>210_48</v>
          </cell>
          <cell r="B420">
            <v>210</v>
          </cell>
          <cell r="C420">
            <v>48</v>
          </cell>
          <cell r="D420" t="str">
            <v>2B5</v>
          </cell>
          <cell r="E420" t="str">
            <v>2B10</v>
          </cell>
          <cell r="F420" t="str">
            <v>2B10_Chemical_Industry:Other</v>
          </cell>
        </row>
        <row r="421">
          <cell r="A421" t="str">
            <v>211_48</v>
          </cell>
          <cell r="B421">
            <v>211</v>
          </cell>
          <cell r="C421">
            <v>48</v>
          </cell>
          <cell r="D421" t="str">
            <v>non-IPCC</v>
          </cell>
          <cell r="E421" t="str">
            <v>non-IPCC</v>
          </cell>
          <cell r="F421" t="str">
            <v>non-IPCC</v>
          </cell>
        </row>
        <row r="422">
          <cell r="A422" t="str">
            <v>211_121</v>
          </cell>
          <cell r="B422">
            <v>211</v>
          </cell>
          <cell r="C422">
            <v>121</v>
          </cell>
          <cell r="D422" t="str">
            <v>non-IPCC</v>
          </cell>
          <cell r="E422" t="str">
            <v>non-IPCC</v>
          </cell>
          <cell r="F422" t="str">
            <v>non-IPCC</v>
          </cell>
        </row>
        <row r="423">
          <cell r="A423" t="str">
            <v>212_48</v>
          </cell>
          <cell r="B423">
            <v>212</v>
          </cell>
          <cell r="C423">
            <v>48</v>
          </cell>
          <cell r="D423" t="str">
            <v>3A</v>
          </cell>
          <cell r="E423" t="str">
            <v>2D3</v>
          </cell>
          <cell r="F423" t="str">
            <v>2D3_Non-energy_products_from_fuels_and_solvent_use:Solvent Use</v>
          </cell>
        </row>
        <row r="424">
          <cell r="A424" t="str">
            <v>213_49</v>
          </cell>
          <cell r="B424">
            <v>213</v>
          </cell>
          <cell r="C424">
            <v>49</v>
          </cell>
          <cell r="D424" t="str">
            <v>non-IPCC</v>
          </cell>
          <cell r="E424" t="str">
            <v>non-IPCC</v>
          </cell>
          <cell r="F424" t="str">
            <v>non-IPCC</v>
          </cell>
        </row>
        <row r="425">
          <cell r="A425" t="str">
            <v>214_49</v>
          </cell>
          <cell r="B425">
            <v>214</v>
          </cell>
          <cell r="C425">
            <v>49</v>
          </cell>
          <cell r="D425" t="str">
            <v>non-IPCC</v>
          </cell>
          <cell r="E425" t="str">
            <v>non-IPCC</v>
          </cell>
          <cell r="F425" t="str">
            <v>non-IPCC</v>
          </cell>
        </row>
        <row r="426">
          <cell r="A426" t="str">
            <v>218_211</v>
          </cell>
          <cell r="B426">
            <v>218</v>
          </cell>
          <cell r="C426">
            <v>211</v>
          </cell>
          <cell r="D426" t="str">
            <v>1A2a</v>
          </cell>
          <cell r="E426" t="str">
            <v>non-IPCC</v>
          </cell>
          <cell r="F426" t="str">
            <v>non-IPCC</v>
          </cell>
        </row>
        <row r="427">
          <cell r="A427" t="str">
            <v>219_15</v>
          </cell>
          <cell r="B427">
            <v>219</v>
          </cell>
          <cell r="C427">
            <v>15</v>
          </cell>
          <cell r="D427" t="str">
            <v>Marine_Bunkers</v>
          </cell>
          <cell r="E427" t="str">
            <v>Marine_Bunkers</v>
          </cell>
          <cell r="F427" t="str">
            <v>Marine_Bunkers</v>
          </cell>
        </row>
        <row r="428">
          <cell r="A428" t="str">
            <v>219_48</v>
          </cell>
          <cell r="B428">
            <v>219</v>
          </cell>
          <cell r="C428">
            <v>48</v>
          </cell>
          <cell r="D428" t="str">
            <v>non-IPCC</v>
          </cell>
          <cell r="E428" t="str">
            <v>non-IPCC</v>
          </cell>
          <cell r="F428" t="str">
            <v>non-IPCC</v>
          </cell>
        </row>
        <row r="429">
          <cell r="A429" t="str">
            <v>220_49</v>
          </cell>
          <cell r="B429">
            <v>220</v>
          </cell>
          <cell r="C429">
            <v>49</v>
          </cell>
          <cell r="D429" t="str">
            <v>non-IPCC</v>
          </cell>
          <cell r="E429" t="str">
            <v>non-IPCC</v>
          </cell>
          <cell r="F429" t="str">
            <v>non-IPCC</v>
          </cell>
        </row>
        <row r="430">
          <cell r="A430" t="str">
            <v>221_48</v>
          </cell>
          <cell r="B430">
            <v>221</v>
          </cell>
          <cell r="C430">
            <v>48</v>
          </cell>
          <cell r="D430" t="str">
            <v>non-IPCC</v>
          </cell>
          <cell r="E430" t="str">
            <v>non-IPCC</v>
          </cell>
          <cell r="F430" t="str">
            <v>non-IPCC</v>
          </cell>
        </row>
        <row r="431">
          <cell r="A431" t="str">
            <v>222_48</v>
          </cell>
          <cell r="B431">
            <v>222</v>
          </cell>
          <cell r="C431">
            <v>48</v>
          </cell>
          <cell r="D431" t="str">
            <v>2B5</v>
          </cell>
          <cell r="E431" t="str">
            <v>2B10</v>
          </cell>
          <cell r="F431" t="str">
            <v>2B10_Chemical_Industry:Other</v>
          </cell>
        </row>
        <row r="432">
          <cell r="A432" t="str">
            <v>223_48</v>
          </cell>
          <cell r="B432">
            <v>223</v>
          </cell>
          <cell r="C432">
            <v>48</v>
          </cell>
          <cell r="D432" t="str">
            <v>2B5</v>
          </cell>
          <cell r="E432" t="str">
            <v>2B8g</v>
          </cell>
          <cell r="F432" t="str">
            <v>2B8g_Petrochemical_and_carbon_black_production:Other</v>
          </cell>
        </row>
        <row r="433">
          <cell r="A433" t="str">
            <v>224_48</v>
          </cell>
          <cell r="B433">
            <v>224</v>
          </cell>
          <cell r="C433">
            <v>48</v>
          </cell>
          <cell r="D433" t="str">
            <v>non-IPCC</v>
          </cell>
          <cell r="E433" t="str">
            <v>non-IPCC</v>
          </cell>
          <cell r="F433" t="str">
            <v>non-IPCC</v>
          </cell>
        </row>
        <row r="434">
          <cell r="A434" t="str">
            <v>225_48</v>
          </cell>
          <cell r="B434">
            <v>225</v>
          </cell>
          <cell r="C434">
            <v>48</v>
          </cell>
          <cell r="D434" t="str">
            <v>2B5</v>
          </cell>
          <cell r="E434" t="str">
            <v>non-IPCC</v>
          </cell>
          <cell r="F434" t="str">
            <v>non-IPCC</v>
          </cell>
        </row>
        <row r="435">
          <cell r="A435" t="str">
            <v>226_21</v>
          </cell>
          <cell r="B435">
            <v>226</v>
          </cell>
          <cell r="C435">
            <v>21</v>
          </cell>
          <cell r="D435" t="str">
            <v>2F9</v>
          </cell>
          <cell r="E435">
            <v>20</v>
          </cell>
          <cell r="F435" t="str">
            <v>2E1_Integrated_circuit_or_semiconductor</v>
          </cell>
        </row>
        <row r="436">
          <cell r="A436" t="str">
            <v>229_21</v>
          </cell>
          <cell r="B436">
            <v>229</v>
          </cell>
          <cell r="C436">
            <v>21</v>
          </cell>
          <cell r="D436" t="str">
            <v>2F4</v>
          </cell>
          <cell r="E436" t="str">
            <v>2F4_Metered_dose_inhalers</v>
          </cell>
          <cell r="F436" t="str">
            <v>2F4_Metered_dose_inhalers</v>
          </cell>
        </row>
        <row r="437">
          <cell r="A437" t="str">
            <v>230_21</v>
          </cell>
          <cell r="B437">
            <v>230</v>
          </cell>
          <cell r="C437">
            <v>21</v>
          </cell>
          <cell r="D437" t="str">
            <v>2F4</v>
          </cell>
          <cell r="E437" t="str">
            <v>2F4_Aerosols:Other</v>
          </cell>
          <cell r="F437" t="str">
            <v>2F4_Aerosols:Other</v>
          </cell>
        </row>
        <row r="438">
          <cell r="A438" t="str">
            <v>231_46</v>
          </cell>
          <cell r="B438">
            <v>231</v>
          </cell>
          <cell r="C438">
            <v>46</v>
          </cell>
          <cell r="D438" t="str">
            <v>2A2</v>
          </cell>
          <cell r="E438" t="str">
            <v>2A2</v>
          </cell>
          <cell r="F438" t="str">
            <v>2A2_Lime_Production</v>
          </cell>
        </row>
        <row r="439">
          <cell r="A439" t="str">
            <v>240_114</v>
          </cell>
          <cell r="B439">
            <v>240</v>
          </cell>
          <cell r="C439">
            <v>114</v>
          </cell>
          <cell r="D439" t="str">
            <v>3D</v>
          </cell>
          <cell r="E439" t="str">
            <v>2D3</v>
          </cell>
          <cell r="F439" t="str">
            <v>2D3_Non-energy_products_from_fuels_and_solvent_use:Solvent Use</v>
          </cell>
        </row>
        <row r="440">
          <cell r="A440" t="str">
            <v>243_109</v>
          </cell>
          <cell r="B440">
            <v>243</v>
          </cell>
          <cell r="C440">
            <v>109</v>
          </cell>
          <cell r="D440" t="str">
            <v>3D</v>
          </cell>
          <cell r="E440" t="str">
            <v>2D3</v>
          </cell>
          <cell r="F440" t="str">
            <v>2D3_Non-energy_products_from_fuels_and_solvent_use:Solvent Use</v>
          </cell>
        </row>
        <row r="441">
          <cell r="A441" t="str">
            <v>245_191</v>
          </cell>
          <cell r="B441">
            <v>245</v>
          </cell>
          <cell r="C441">
            <v>191</v>
          </cell>
          <cell r="D441" t="str">
            <v>3D</v>
          </cell>
          <cell r="E441" t="str">
            <v>2D3</v>
          </cell>
          <cell r="F441" t="str">
            <v>2D3_Non-energy_products_from_fuels_and_solvent_use:Solvent Use</v>
          </cell>
        </row>
        <row r="442">
          <cell r="A442" t="str">
            <v>247_115</v>
          </cell>
          <cell r="B442">
            <v>247</v>
          </cell>
          <cell r="C442">
            <v>115</v>
          </cell>
          <cell r="D442" t="str">
            <v>3d</v>
          </cell>
          <cell r="E442" t="str">
            <v>2D3</v>
          </cell>
          <cell r="F442" t="str">
            <v>2D3_Non-energy_products_from_fuels_and_solvent_use:Solvent Use</v>
          </cell>
        </row>
        <row r="443">
          <cell r="A443" t="str">
            <v>248_192</v>
          </cell>
          <cell r="B443">
            <v>248</v>
          </cell>
          <cell r="C443">
            <v>192</v>
          </cell>
          <cell r="D443" t="str">
            <v>3D</v>
          </cell>
          <cell r="E443" t="str">
            <v>2D3</v>
          </cell>
          <cell r="F443" t="str">
            <v>2D3_Non-energy_products_from_fuels_and_solvent_use:Solvent Use</v>
          </cell>
        </row>
        <row r="444">
          <cell r="A444" t="str">
            <v>249_111</v>
          </cell>
          <cell r="B444">
            <v>249</v>
          </cell>
          <cell r="C444">
            <v>111</v>
          </cell>
          <cell r="D444" t="str">
            <v>3D</v>
          </cell>
          <cell r="E444" t="str">
            <v>2D3</v>
          </cell>
          <cell r="F444" t="str">
            <v>2D3_Non-energy_products_from_fuels_and_solvent_use:Solvent Use</v>
          </cell>
        </row>
        <row r="445">
          <cell r="A445" t="str">
            <v>250_108</v>
          </cell>
          <cell r="B445">
            <v>250</v>
          </cell>
          <cell r="C445">
            <v>108</v>
          </cell>
          <cell r="D445" t="str">
            <v>3B</v>
          </cell>
          <cell r="E445" t="str">
            <v>2D3</v>
          </cell>
          <cell r="F445" t="str">
            <v>2D3_Non-energy_products_from_fuels_and_solvent_use:Solvent Use</v>
          </cell>
        </row>
        <row r="446">
          <cell r="A446" t="str">
            <v>251_108</v>
          </cell>
          <cell r="B446">
            <v>251</v>
          </cell>
          <cell r="C446">
            <v>108</v>
          </cell>
          <cell r="D446" t="str">
            <v>3B</v>
          </cell>
          <cell r="E446" t="str">
            <v>2D3</v>
          </cell>
          <cell r="F446" t="str">
            <v>2D3_Non-energy_products_from_fuels_and_solvent_use:Solvent Use</v>
          </cell>
        </row>
        <row r="447">
          <cell r="A447" t="str">
            <v>252_108</v>
          </cell>
          <cell r="B447">
            <v>252</v>
          </cell>
          <cell r="C447">
            <v>108</v>
          </cell>
          <cell r="D447" t="str">
            <v>3B</v>
          </cell>
          <cell r="E447" t="str">
            <v>2D3</v>
          </cell>
          <cell r="F447" t="str">
            <v>2D3_Non-energy_products_from_fuels_and_solvent_use:Solvent Use</v>
          </cell>
        </row>
        <row r="448">
          <cell r="A448" t="str">
            <v>253_108</v>
          </cell>
          <cell r="B448">
            <v>253</v>
          </cell>
          <cell r="C448">
            <v>108</v>
          </cell>
          <cell r="D448" t="str">
            <v>3B</v>
          </cell>
          <cell r="E448" t="str">
            <v>2D3</v>
          </cell>
          <cell r="F448" t="str">
            <v>2D3_Non-energy_products_from_fuels_and_solvent_use:Solvent Use</v>
          </cell>
        </row>
        <row r="449">
          <cell r="A449" t="str">
            <v>254_108</v>
          </cell>
          <cell r="B449">
            <v>254</v>
          </cell>
          <cell r="C449">
            <v>108</v>
          </cell>
          <cell r="D449" t="str">
            <v>3B</v>
          </cell>
          <cell r="E449" t="str">
            <v>2D3</v>
          </cell>
          <cell r="F449" t="str">
            <v>2D3_Non-energy_products_from_fuels_and_solvent_use:Solvent Use</v>
          </cell>
        </row>
        <row r="450">
          <cell r="A450" t="str">
            <v>255_108</v>
          </cell>
          <cell r="B450">
            <v>255</v>
          </cell>
          <cell r="C450">
            <v>108</v>
          </cell>
          <cell r="D450" t="str">
            <v>3B</v>
          </cell>
          <cell r="E450" t="str">
            <v>2D3</v>
          </cell>
          <cell r="F450" t="str">
            <v>2D3_Non-energy_products_from_fuels_and_solvent_use:Solvent Use</v>
          </cell>
        </row>
        <row r="451">
          <cell r="A451" t="str">
            <v>256_188</v>
          </cell>
          <cell r="B451">
            <v>256</v>
          </cell>
          <cell r="C451">
            <v>188</v>
          </cell>
          <cell r="D451" t="str">
            <v>3D</v>
          </cell>
          <cell r="E451" t="str">
            <v>2D3</v>
          </cell>
          <cell r="F451" t="str">
            <v>2D3_Non-energy_products_from_fuels_and_solvent_use:Solvent Use</v>
          </cell>
        </row>
        <row r="452">
          <cell r="A452" t="str">
            <v>257_303</v>
          </cell>
          <cell r="B452">
            <v>257</v>
          </cell>
          <cell r="C452">
            <v>303</v>
          </cell>
          <cell r="D452" t="str">
            <v>2B5</v>
          </cell>
          <cell r="E452" t="str">
            <v>2D2</v>
          </cell>
          <cell r="F452" t="str">
            <v>2D2 Non-energy_products_from_fuels_and_solvent_use:Paraffin_wax_use</v>
          </cell>
        </row>
        <row r="453">
          <cell r="A453" t="str">
            <v>257_305</v>
          </cell>
          <cell r="B453">
            <v>257</v>
          </cell>
          <cell r="C453">
            <v>305</v>
          </cell>
          <cell r="D453" t="str">
            <v>2B5</v>
          </cell>
          <cell r="E453" t="str">
            <v>2D3</v>
          </cell>
          <cell r="F453" t="str">
            <v>2D3_Non-energy_products_from_fuels_and_solvent_use:Other</v>
          </cell>
        </row>
        <row r="454">
          <cell r="A454" t="str">
            <v>257_22</v>
          </cell>
          <cell r="B454">
            <v>257</v>
          </cell>
          <cell r="C454">
            <v>22</v>
          </cell>
          <cell r="D454" t="str">
            <v>3D</v>
          </cell>
          <cell r="E454" t="str">
            <v>2D3</v>
          </cell>
          <cell r="F454" t="str">
            <v>2D3_Non-energy_products_from_fuels_and_solvent_use:Solvent Use</v>
          </cell>
        </row>
        <row r="455">
          <cell r="A455" t="str">
            <v>257_189</v>
          </cell>
          <cell r="B455">
            <v>257</v>
          </cell>
          <cell r="C455">
            <v>189</v>
          </cell>
          <cell r="D455" t="str">
            <v>3D</v>
          </cell>
          <cell r="E455" t="str">
            <v>2D3</v>
          </cell>
          <cell r="F455" t="str">
            <v>2D3_Non-energy_products_from_fuels_and_solvent_use:Solvent Use</v>
          </cell>
        </row>
        <row r="456">
          <cell r="A456" t="str">
            <v>258_190</v>
          </cell>
          <cell r="B456">
            <v>258</v>
          </cell>
          <cell r="C456">
            <v>190</v>
          </cell>
          <cell r="D456" t="str">
            <v>3D</v>
          </cell>
          <cell r="E456" t="str">
            <v>2D3</v>
          </cell>
          <cell r="F456" t="str">
            <v>2D3_Non-energy_products_from_fuels_and_solvent_use:Solvent Use</v>
          </cell>
        </row>
        <row r="457">
          <cell r="A457" t="str">
            <v>259_107</v>
          </cell>
          <cell r="B457">
            <v>259</v>
          </cell>
          <cell r="C457">
            <v>107</v>
          </cell>
          <cell r="D457" t="str">
            <v>3D</v>
          </cell>
          <cell r="E457" t="str">
            <v>2D3</v>
          </cell>
          <cell r="F457" t="str">
            <v>2D3_Non-energy_products_from_fuels_and_solvent_use:Solvent Use</v>
          </cell>
        </row>
        <row r="458">
          <cell r="A458" t="str">
            <v>260_79</v>
          </cell>
          <cell r="B458">
            <v>260</v>
          </cell>
          <cell r="C458">
            <v>79</v>
          </cell>
          <cell r="D458" t="str">
            <v>3D</v>
          </cell>
          <cell r="E458" t="str">
            <v>2D3</v>
          </cell>
          <cell r="F458" t="str">
            <v>2D3_Non-energy_products_from_fuels_and_solvent_use:Solvent Use</v>
          </cell>
        </row>
        <row r="459">
          <cell r="A459" t="str">
            <v>264_174</v>
          </cell>
          <cell r="B459">
            <v>264</v>
          </cell>
          <cell r="C459">
            <v>174</v>
          </cell>
          <cell r="D459" t="str">
            <v>2C3</v>
          </cell>
          <cell r="E459" t="str">
            <v>2C3</v>
          </cell>
          <cell r="F459" t="str">
            <v>2C3_Aluminium_Production</v>
          </cell>
        </row>
        <row r="460">
          <cell r="A460" t="str">
            <v>265_21</v>
          </cell>
          <cell r="B460">
            <v>265</v>
          </cell>
          <cell r="C460">
            <v>21</v>
          </cell>
          <cell r="D460" t="str">
            <v>2F9</v>
          </cell>
          <cell r="E460">
            <v>20</v>
          </cell>
          <cell r="F460" t="str">
            <v>2E1_Integrated_circuit_or_semiconductor</v>
          </cell>
        </row>
        <row r="461">
          <cell r="A461" t="str">
            <v>266_78</v>
          </cell>
          <cell r="B461">
            <v>266</v>
          </cell>
          <cell r="C461">
            <v>78</v>
          </cell>
          <cell r="D461" t="str">
            <v>non-IPCC</v>
          </cell>
          <cell r="E461" t="str">
            <v>non-IPCC</v>
          </cell>
          <cell r="F461" t="str">
            <v>non-IPCC</v>
          </cell>
        </row>
        <row r="462">
          <cell r="A462" t="str">
            <v>267_78</v>
          </cell>
          <cell r="B462">
            <v>267</v>
          </cell>
          <cell r="C462">
            <v>78</v>
          </cell>
          <cell r="D462" t="str">
            <v>non-IPCC</v>
          </cell>
          <cell r="E462" t="str">
            <v>non-IPCC</v>
          </cell>
          <cell r="F462" t="str">
            <v>non-IPCC</v>
          </cell>
        </row>
        <row r="463">
          <cell r="A463" t="str">
            <v>268_78</v>
          </cell>
          <cell r="B463">
            <v>268</v>
          </cell>
          <cell r="C463">
            <v>78</v>
          </cell>
          <cell r="D463" t="str">
            <v>non-IPCC</v>
          </cell>
          <cell r="E463" t="str">
            <v>non-IPCC</v>
          </cell>
          <cell r="F463" t="str">
            <v>non-IPCC</v>
          </cell>
        </row>
        <row r="464">
          <cell r="A464" t="str">
            <v>269_79</v>
          </cell>
          <cell r="B464">
            <v>269</v>
          </cell>
          <cell r="C464">
            <v>79</v>
          </cell>
          <cell r="D464" t="str">
            <v>non-IPCC</v>
          </cell>
          <cell r="E464" t="str">
            <v>non-IPCC</v>
          </cell>
          <cell r="F464" t="str">
            <v>non-IPCC</v>
          </cell>
        </row>
        <row r="465">
          <cell r="A465" t="str">
            <v>270_80</v>
          </cell>
          <cell r="B465">
            <v>270</v>
          </cell>
          <cell r="C465">
            <v>80</v>
          </cell>
          <cell r="D465" t="str">
            <v>non-IPCC</v>
          </cell>
          <cell r="E465" t="str">
            <v>non-IPCC</v>
          </cell>
          <cell r="F465" t="str">
            <v>non-IPCC</v>
          </cell>
        </row>
        <row r="466">
          <cell r="A466" t="str">
            <v>271_81</v>
          </cell>
          <cell r="B466">
            <v>271</v>
          </cell>
          <cell r="C466">
            <v>81</v>
          </cell>
          <cell r="D466" t="str">
            <v>non-IPCC</v>
          </cell>
          <cell r="E466" t="str">
            <v>non-IPCC</v>
          </cell>
          <cell r="F466" t="str">
            <v>non-IPCC</v>
          </cell>
        </row>
        <row r="467">
          <cell r="A467" t="str">
            <v>272_90</v>
          </cell>
          <cell r="B467">
            <v>272</v>
          </cell>
          <cell r="C467">
            <v>90</v>
          </cell>
          <cell r="D467" t="str">
            <v>3D</v>
          </cell>
          <cell r="E467" t="str">
            <v>2D3</v>
          </cell>
          <cell r="F467" t="str">
            <v>2D3_Non-energy_products_from_fuels_and_solvent_use:Solvent Use</v>
          </cell>
        </row>
        <row r="468">
          <cell r="A468" t="str">
            <v>273_90</v>
          </cell>
          <cell r="B468">
            <v>273</v>
          </cell>
          <cell r="C468">
            <v>90</v>
          </cell>
          <cell r="D468" t="str">
            <v>3D</v>
          </cell>
          <cell r="E468" t="str">
            <v>2D3</v>
          </cell>
          <cell r="F468" t="str">
            <v>2D3_Non-energy_products_from_fuels_and_solvent_use:Solvent Use</v>
          </cell>
        </row>
        <row r="469">
          <cell r="A469" t="str">
            <v>274_90</v>
          </cell>
          <cell r="B469">
            <v>274</v>
          </cell>
          <cell r="C469">
            <v>90</v>
          </cell>
          <cell r="D469" t="str">
            <v>3D</v>
          </cell>
          <cell r="E469" t="str">
            <v>2D3</v>
          </cell>
          <cell r="F469" t="str">
            <v>2D3_Non-energy_products_from_fuels_and_solvent_use:Solvent Use</v>
          </cell>
        </row>
        <row r="470">
          <cell r="A470" t="str">
            <v>286_21</v>
          </cell>
          <cell r="B470">
            <v>286</v>
          </cell>
          <cell r="C470">
            <v>21</v>
          </cell>
          <cell r="D470" t="str">
            <v>non-IPCC</v>
          </cell>
          <cell r="E470" t="str">
            <v>non-IPCC</v>
          </cell>
          <cell r="F470" t="str">
            <v>non-IPCC</v>
          </cell>
        </row>
        <row r="471">
          <cell r="A471" t="str">
            <v>286_79</v>
          </cell>
          <cell r="B471">
            <v>286</v>
          </cell>
          <cell r="C471">
            <v>79</v>
          </cell>
          <cell r="D471" t="str">
            <v>non-IPCC</v>
          </cell>
          <cell r="E471" t="str">
            <v>non-IPCC</v>
          </cell>
          <cell r="F471" t="str">
            <v>non-IPCC</v>
          </cell>
        </row>
        <row r="472">
          <cell r="A472" t="str">
            <v>287_48</v>
          </cell>
          <cell r="B472">
            <v>287</v>
          </cell>
          <cell r="C472">
            <v>48</v>
          </cell>
          <cell r="D472" t="str">
            <v>2D2</v>
          </cell>
          <cell r="E472" t="str">
            <v>2H2</v>
          </cell>
          <cell r="F472" t="str">
            <v>2H2_Food_and_beverages_industry</v>
          </cell>
        </row>
        <row r="473">
          <cell r="A473" t="str">
            <v>289_55</v>
          </cell>
          <cell r="B473">
            <v>289</v>
          </cell>
          <cell r="C473">
            <v>55</v>
          </cell>
          <cell r="D473" t="str">
            <v>non-IPCC</v>
          </cell>
          <cell r="E473" t="str">
            <v>non-IPCC</v>
          </cell>
          <cell r="F473" t="str">
            <v>non-IPCC</v>
          </cell>
        </row>
        <row r="474">
          <cell r="A474" t="str">
            <v>289_230</v>
          </cell>
          <cell r="B474">
            <v>289</v>
          </cell>
          <cell r="C474">
            <v>230</v>
          </cell>
          <cell r="D474" t="str">
            <v>2B5</v>
          </cell>
          <cell r="E474" t="str">
            <v>2B10</v>
          </cell>
          <cell r="F474" t="str">
            <v>2B10_Chemical_Industry:Other</v>
          </cell>
        </row>
        <row r="475">
          <cell r="A475" t="str">
            <v>294_48</v>
          </cell>
          <cell r="B475">
            <v>294</v>
          </cell>
          <cell r="C475">
            <v>48</v>
          </cell>
          <cell r="D475" t="str">
            <v>6C</v>
          </cell>
          <cell r="E475" t="str">
            <v>5C1</v>
          </cell>
          <cell r="F475" t="str">
            <v>5C1_Non-biogenic:municipal_solid_waste</v>
          </cell>
        </row>
        <row r="476">
          <cell r="A476" t="str">
            <v>295_48</v>
          </cell>
          <cell r="B476">
            <v>295</v>
          </cell>
          <cell r="C476">
            <v>48</v>
          </cell>
          <cell r="D476" t="str">
            <v>1B2a</v>
          </cell>
          <cell r="E476" t="str">
            <v>1B2a4</v>
          </cell>
          <cell r="F476" t="str">
            <v>1B2a4_Oil_refining/storage</v>
          </cell>
        </row>
        <row r="477">
          <cell r="A477" t="str">
            <v>296_93</v>
          </cell>
          <cell r="B477">
            <v>296</v>
          </cell>
          <cell r="C477">
            <v>93</v>
          </cell>
          <cell r="D477" t="str">
            <v>non-IPCC</v>
          </cell>
          <cell r="E477" t="str">
            <v>non-IPCC</v>
          </cell>
          <cell r="F477" t="str">
            <v>non-IPCC</v>
          </cell>
        </row>
        <row r="478">
          <cell r="A478" t="str">
            <v>297_101</v>
          </cell>
          <cell r="B478">
            <v>297</v>
          </cell>
          <cell r="C478">
            <v>101</v>
          </cell>
          <cell r="D478" t="str">
            <v>3A</v>
          </cell>
          <cell r="E478" t="str">
            <v>2D3</v>
          </cell>
          <cell r="F478" t="str">
            <v>2D3_Non-energy_products_from_fuels_and_solvent_use:Solvent Use</v>
          </cell>
        </row>
        <row r="479">
          <cell r="A479" t="str">
            <v>298_49</v>
          </cell>
          <cell r="B479">
            <v>298</v>
          </cell>
          <cell r="C479">
            <v>49</v>
          </cell>
          <cell r="D479" t="str">
            <v>3D</v>
          </cell>
          <cell r="E479" t="str">
            <v>2D3</v>
          </cell>
          <cell r="F479" t="str">
            <v>2D3_Non-energy_products_from_fuels_and_solvent_use:Solvent Use</v>
          </cell>
        </row>
        <row r="480">
          <cell r="A480" t="str">
            <v>302_23</v>
          </cell>
          <cell r="B480">
            <v>302</v>
          </cell>
          <cell r="C480">
            <v>23</v>
          </cell>
          <cell r="D480" t="str">
            <v>6C</v>
          </cell>
          <cell r="E480" t="str">
            <v>5C1</v>
          </cell>
          <cell r="F480" t="str">
            <v>5C1_Biogenic:Sewage_sludge</v>
          </cell>
        </row>
        <row r="481">
          <cell r="A481" t="str">
            <v>303_63</v>
          </cell>
          <cell r="B481">
            <v>303</v>
          </cell>
          <cell r="C481">
            <v>63</v>
          </cell>
          <cell r="D481" t="str">
            <v>6C</v>
          </cell>
          <cell r="E481" t="str">
            <v>5C1</v>
          </cell>
          <cell r="F481" t="str">
            <v>5C1_Non-biogenic:Clinical_waste</v>
          </cell>
        </row>
        <row r="482">
          <cell r="A482" t="str">
            <v>304_73</v>
          </cell>
          <cell r="B482">
            <v>304</v>
          </cell>
          <cell r="C482">
            <v>73</v>
          </cell>
          <cell r="D482" t="str">
            <v>6C</v>
          </cell>
          <cell r="E482" t="str">
            <v>5C1</v>
          </cell>
          <cell r="F482" t="str">
            <v>5C1_Non-biogenic:Other</v>
          </cell>
        </row>
        <row r="483">
          <cell r="A483" t="str">
            <v>305_64</v>
          </cell>
          <cell r="B483">
            <v>305</v>
          </cell>
          <cell r="C483">
            <v>64</v>
          </cell>
          <cell r="D483" t="str">
            <v>6C</v>
          </cell>
          <cell r="E483" t="str">
            <v>5C1</v>
          </cell>
          <cell r="F483" t="str">
            <v>5C1_Non-biogenic:Other</v>
          </cell>
        </row>
        <row r="484">
          <cell r="A484" t="str">
            <v>306_25</v>
          </cell>
          <cell r="B484">
            <v>306</v>
          </cell>
          <cell r="C484">
            <v>25</v>
          </cell>
          <cell r="D484" t="str">
            <v>1A1a</v>
          </cell>
          <cell r="E484" t="str">
            <v>1A1a</v>
          </cell>
          <cell r="F484" t="str">
            <v>1A1a_Public_Electricity&amp;Heat_Production</v>
          </cell>
        </row>
        <row r="485">
          <cell r="A485" t="str">
            <v>307_24</v>
          </cell>
          <cell r="B485">
            <v>307</v>
          </cell>
          <cell r="C485">
            <v>24</v>
          </cell>
          <cell r="D485" t="str">
            <v>1A1a</v>
          </cell>
          <cell r="E485" t="str">
            <v>1A1a</v>
          </cell>
          <cell r="F485" t="str">
            <v>1A1a_Public_Electricity&amp;Heat_Production</v>
          </cell>
        </row>
        <row r="486">
          <cell r="A486" t="str">
            <v>308_110</v>
          </cell>
          <cell r="B486">
            <v>308</v>
          </cell>
          <cell r="C486">
            <v>110</v>
          </cell>
          <cell r="D486" t="str">
            <v>3D</v>
          </cell>
          <cell r="E486" t="str">
            <v>2D3</v>
          </cell>
          <cell r="F486" t="str">
            <v>2D3_Non-energy_products_from_fuels_and_solvent_use:Solvent Use</v>
          </cell>
        </row>
        <row r="487">
          <cell r="A487" t="str">
            <v>309_112</v>
          </cell>
          <cell r="B487">
            <v>309</v>
          </cell>
          <cell r="C487">
            <v>112</v>
          </cell>
          <cell r="D487" t="str">
            <v>3D</v>
          </cell>
          <cell r="E487" t="str">
            <v>2D3</v>
          </cell>
          <cell r="F487" t="str">
            <v>2D3_Non-energy_products_from_fuels_and_solvent_use:Solvent Use</v>
          </cell>
        </row>
        <row r="488">
          <cell r="A488" t="str">
            <v>310_113</v>
          </cell>
          <cell r="B488">
            <v>310</v>
          </cell>
          <cell r="C488">
            <v>113</v>
          </cell>
          <cell r="D488" t="str">
            <v>3D</v>
          </cell>
          <cell r="E488" t="str">
            <v>2D3</v>
          </cell>
          <cell r="F488" t="str">
            <v>2D3_Non-energy_products_from_fuels_and_solvent_use:Solvent Use</v>
          </cell>
        </row>
        <row r="489">
          <cell r="A489" t="str">
            <v>312_116</v>
          </cell>
          <cell r="B489">
            <v>312</v>
          </cell>
          <cell r="C489">
            <v>116</v>
          </cell>
          <cell r="D489" t="str">
            <v>3D</v>
          </cell>
          <cell r="E489" t="str">
            <v>2D3</v>
          </cell>
          <cell r="F489" t="str">
            <v>2D3_Non-energy_products_from_fuels_and_solvent_use:Solvent Use</v>
          </cell>
        </row>
        <row r="490">
          <cell r="A490" t="str">
            <v>313_120</v>
          </cell>
          <cell r="B490">
            <v>313</v>
          </cell>
          <cell r="C490">
            <v>120</v>
          </cell>
          <cell r="D490" t="str">
            <v>non-IPCC</v>
          </cell>
          <cell r="E490" t="str">
            <v>non-IPCC</v>
          </cell>
          <cell r="F490" t="str">
            <v>non-IPCC</v>
          </cell>
        </row>
        <row r="491">
          <cell r="A491" t="str">
            <v>313_125</v>
          </cell>
          <cell r="B491">
            <v>313</v>
          </cell>
          <cell r="C491">
            <v>125</v>
          </cell>
          <cell r="D491" t="str">
            <v>non-IPCC</v>
          </cell>
          <cell r="E491" t="str">
            <v>non-IPCC</v>
          </cell>
          <cell r="F491" t="str">
            <v>non-IPCC</v>
          </cell>
        </row>
        <row r="492">
          <cell r="A492" t="str">
            <v>314_132</v>
          </cell>
          <cell r="B492">
            <v>314</v>
          </cell>
          <cell r="C492">
            <v>132</v>
          </cell>
          <cell r="D492" t="str">
            <v>1B2a</v>
          </cell>
          <cell r="E492" t="str">
            <v>1B2a2</v>
          </cell>
          <cell r="F492" t="str">
            <v>1B2a2_Oil_production</v>
          </cell>
        </row>
        <row r="493">
          <cell r="A493" t="str">
            <v>315_131</v>
          </cell>
          <cell r="B493">
            <v>315</v>
          </cell>
          <cell r="C493">
            <v>131</v>
          </cell>
          <cell r="D493" t="str">
            <v>1B2b</v>
          </cell>
          <cell r="E493" t="str">
            <v>1B2b2</v>
          </cell>
          <cell r="F493" t="str">
            <v>1B2b2_Gas_production</v>
          </cell>
        </row>
        <row r="494">
          <cell r="A494" t="str">
            <v>316_134</v>
          </cell>
          <cell r="B494">
            <v>316</v>
          </cell>
          <cell r="C494">
            <v>134</v>
          </cell>
          <cell r="D494" t="str">
            <v>2C1</v>
          </cell>
          <cell r="E494" t="str">
            <v>2D1</v>
          </cell>
          <cell r="F494" t="str">
            <v>2D1_Lubricant_Use</v>
          </cell>
        </row>
        <row r="495">
          <cell r="A495" t="str">
            <v>317_134</v>
          </cell>
          <cell r="B495">
            <v>317</v>
          </cell>
          <cell r="C495">
            <v>134</v>
          </cell>
          <cell r="D495" t="str">
            <v>2C1</v>
          </cell>
          <cell r="E495" t="str">
            <v>2D1</v>
          </cell>
          <cell r="F495" t="str">
            <v>2D1_Lubricant_Use</v>
          </cell>
        </row>
        <row r="496">
          <cell r="A496" t="str">
            <v>318_135</v>
          </cell>
          <cell r="B496">
            <v>318</v>
          </cell>
          <cell r="C496">
            <v>135</v>
          </cell>
          <cell r="D496" t="str">
            <v>3C</v>
          </cell>
          <cell r="E496" t="str">
            <v>2D3</v>
          </cell>
          <cell r="F496" t="str">
            <v>2D3_Non-energy_products_from_fuels_and_solvent_use:Solvent Use</v>
          </cell>
        </row>
        <row r="497">
          <cell r="A497" t="str">
            <v>319_135</v>
          </cell>
          <cell r="B497">
            <v>319</v>
          </cell>
          <cell r="C497">
            <v>135</v>
          </cell>
          <cell r="D497" t="str">
            <v>3C</v>
          </cell>
          <cell r="E497" t="str">
            <v>2D3</v>
          </cell>
          <cell r="F497" t="str">
            <v>2D3_Non-energy_products_from_fuels_and_solvent_use:Solvent Use</v>
          </cell>
        </row>
        <row r="498">
          <cell r="A498" t="str">
            <v>320_136</v>
          </cell>
          <cell r="B498">
            <v>320</v>
          </cell>
          <cell r="C498">
            <v>136</v>
          </cell>
          <cell r="D498" t="str">
            <v>2D2</v>
          </cell>
          <cell r="E498" t="str">
            <v>2H2</v>
          </cell>
          <cell r="F498" t="str">
            <v>2H2_Food_and_beverages_industry</v>
          </cell>
        </row>
        <row r="499">
          <cell r="A499" t="str">
            <v>321_136</v>
          </cell>
          <cell r="B499">
            <v>321</v>
          </cell>
          <cell r="C499">
            <v>136</v>
          </cell>
          <cell r="D499" t="str">
            <v>2D2</v>
          </cell>
          <cell r="E499" t="str">
            <v>2H2</v>
          </cell>
          <cell r="F499" t="str">
            <v>2H2_Food_and_beverages_industry</v>
          </cell>
        </row>
        <row r="500">
          <cell r="A500" t="str">
            <v>322_136</v>
          </cell>
          <cell r="B500">
            <v>322</v>
          </cell>
          <cell r="C500">
            <v>136</v>
          </cell>
          <cell r="D500" t="str">
            <v>2D2</v>
          </cell>
          <cell r="E500" t="str">
            <v>2H2</v>
          </cell>
          <cell r="F500" t="str">
            <v>2H2_Food_and_beverages_industry</v>
          </cell>
        </row>
        <row r="501">
          <cell r="A501" t="str">
            <v>323_139</v>
          </cell>
          <cell r="B501">
            <v>323</v>
          </cell>
          <cell r="C501">
            <v>139</v>
          </cell>
          <cell r="D501" t="str">
            <v>2D2</v>
          </cell>
          <cell r="E501" t="str">
            <v>2H2</v>
          </cell>
          <cell r="F501" t="str">
            <v>2H2_Food_and_beverages_industry</v>
          </cell>
        </row>
        <row r="502">
          <cell r="A502" t="str">
            <v>324_139</v>
          </cell>
          <cell r="B502">
            <v>324</v>
          </cell>
          <cell r="C502">
            <v>139</v>
          </cell>
          <cell r="D502" t="str">
            <v>2D2</v>
          </cell>
          <cell r="E502" t="str">
            <v>2H2</v>
          </cell>
          <cell r="F502" t="str">
            <v>2H2_Food_and_beverages_industry</v>
          </cell>
        </row>
        <row r="503">
          <cell r="A503" t="str">
            <v>325_140</v>
          </cell>
          <cell r="B503">
            <v>325</v>
          </cell>
          <cell r="C503">
            <v>140</v>
          </cell>
          <cell r="D503" t="str">
            <v>2D2</v>
          </cell>
          <cell r="E503" t="str">
            <v>2H2</v>
          </cell>
          <cell r="F503" t="str">
            <v>2H2_Food_and_beverages_industry</v>
          </cell>
        </row>
        <row r="504">
          <cell r="A504" t="str">
            <v>326_141</v>
          </cell>
          <cell r="B504">
            <v>326</v>
          </cell>
          <cell r="C504">
            <v>141</v>
          </cell>
          <cell r="D504" t="str">
            <v>2D2</v>
          </cell>
          <cell r="E504" t="str">
            <v>2H2</v>
          </cell>
          <cell r="F504" t="str">
            <v>2H2_Food_and_beverages_industry</v>
          </cell>
        </row>
        <row r="505">
          <cell r="A505" t="str">
            <v>327_142</v>
          </cell>
          <cell r="B505">
            <v>327</v>
          </cell>
          <cell r="C505">
            <v>142</v>
          </cell>
          <cell r="D505" t="str">
            <v>2D2</v>
          </cell>
          <cell r="E505" t="str">
            <v>2H2</v>
          </cell>
          <cell r="F505" t="str">
            <v>2H2_Food_and_beverages_industry</v>
          </cell>
        </row>
        <row r="506">
          <cell r="A506" t="str">
            <v>328_143</v>
          </cell>
          <cell r="B506">
            <v>328</v>
          </cell>
          <cell r="C506">
            <v>143</v>
          </cell>
          <cell r="D506" t="str">
            <v>2D2</v>
          </cell>
          <cell r="E506" t="str">
            <v>2H2</v>
          </cell>
          <cell r="F506" t="str">
            <v>2H2_Food_and_beverages_industry</v>
          </cell>
        </row>
        <row r="507">
          <cell r="A507" t="str">
            <v>329_48</v>
          </cell>
          <cell r="B507">
            <v>329</v>
          </cell>
          <cell r="C507">
            <v>48</v>
          </cell>
          <cell r="D507" t="str">
            <v>non-IPCC</v>
          </cell>
          <cell r="E507" t="str">
            <v>non-IPCC</v>
          </cell>
          <cell r="F507" t="str">
            <v>non-IPCC</v>
          </cell>
        </row>
        <row r="508">
          <cell r="A508" t="str">
            <v>330_147</v>
          </cell>
          <cell r="B508">
            <v>330</v>
          </cell>
          <cell r="C508">
            <v>147</v>
          </cell>
          <cell r="D508" t="str">
            <v>2D2</v>
          </cell>
          <cell r="E508" t="str">
            <v>2H2</v>
          </cell>
          <cell r="F508" t="str">
            <v>2H2_Food_and_beverages_industry</v>
          </cell>
        </row>
        <row r="509">
          <cell r="A509" t="str">
            <v>331_148</v>
          </cell>
          <cell r="B509">
            <v>331</v>
          </cell>
          <cell r="C509">
            <v>148</v>
          </cell>
          <cell r="D509" t="str">
            <v>2D2</v>
          </cell>
          <cell r="E509" t="str">
            <v>2H2</v>
          </cell>
          <cell r="F509" t="str">
            <v>2H2_Food_and_beverages_industry</v>
          </cell>
        </row>
        <row r="510">
          <cell r="A510" t="str">
            <v>332_149</v>
          </cell>
          <cell r="B510">
            <v>332</v>
          </cell>
          <cell r="C510">
            <v>149</v>
          </cell>
          <cell r="D510" t="str">
            <v>2D2</v>
          </cell>
          <cell r="E510" t="str">
            <v>2H2</v>
          </cell>
          <cell r="F510" t="str">
            <v>2H2_Food_and_beverages_industry</v>
          </cell>
        </row>
        <row r="511">
          <cell r="A511" t="str">
            <v>333_150</v>
          </cell>
          <cell r="B511">
            <v>333</v>
          </cell>
          <cell r="C511">
            <v>150</v>
          </cell>
          <cell r="D511" t="str">
            <v>2D2</v>
          </cell>
          <cell r="E511" t="str">
            <v>2H2</v>
          </cell>
          <cell r="F511" t="str">
            <v>2H2_Food_and_beverages_industry</v>
          </cell>
        </row>
        <row r="512">
          <cell r="A512" t="str">
            <v>334_151</v>
          </cell>
          <cell r="B512">
            <v>334</v>
          </cell>
          <cell r="C512">
            <v>151</v>
          </cell>
          <cell r="D512" t="str">
            <v>2D2</v>
          </cell>
          <cell r="E512" t="str">
            <v>2H2</v>
          </cell>
          <cell r="F512" t="str">
            <v>2H2_Food_and_beverages_industry</v>
          </cell>
        </row>
        <row r="513">
          <cell r="A513" t="str">
            <v>335_152</v>
          </cell>
          <cell r="B513">
            <v>335</v>
          </cell>
          <cell r="C513">
            <v>152</v>
          </cell>
          <cell r="D513" t="str">
            <v>2D2</v>
          </cell>
          <cell r="E513" t="str">
            <v>2H2</v>
          </cell>
          <cell r="F513" t="str">
            <v>2H2_Food_and_beverages_industry</v>
          </cell>
        </row>
        <row r="514">
          <cell r="A514" t="str">
            <v>340_199</v>
          </cell>
          <cell r="B514">
            <v>340</v>
          </cell>
          <cell r="C514">
            <v>199</v>
          </cell>
          <cell r="D514" t="str">
            <v>2C5</v>
          </cell>
          <cell r="E514" t="str">
            <v>2C7</v>
          </cell>
          <cell r="F514" t="str">
            <v>2C7_Metal_industry:Other</v>
          </cell>
        </row>
        <row r="515">
          <cell r="A515" t="str">
            <v>345_165</v>
          </cell>
          <cell r="B515">
            <v>345</v>
          </cell>
          <cell r="C515">
            <v>165</v>
          </cell>
          <cell r="D515" t="str">
            <v>non-IPCC</v>
          </cell>
          <cell r="E515" t="str">
            <v>non-IPCC</v>
          </cell>
          <cell r="F515" t="str">
            <v>non-IPCC</v>
          </cell>
        </row>
        <row r="516">
          <cell r="A516" t="str">
            <v>346_165</v>
          </cell>
          <cell r="B516">
            <v>346</v>
          </cell>
          <cell r="C516">
            <v>165</v>
          </cell>
          <cell r="D516" t="str">
            <v>non-IPCC</v>
          </cell>
          <cell r="E516" t="str">
            <v>non-IPCC</v>
          </cell>
          <cell r="F516" t="str">
            <v>non-IPCC</v>
          </cell>
        </row>
        <row r="517">
          <cell r="A517" t="str">
            <v>347_165</v>
          </cell>
          <cell r="B517">
            <v>347</v>
          </cell>
          <cell r="C517">
            <v>165</v>
          </cell>
          <cell r="D517" t="str">
            <v>non-IPCC</v>
          </cell>
          <cell r="E517" t="str">
            <v>non-IPCC</v>
          </cell>
          <cell r="F517" t="str">
            <v>non-IPCC</v>
          </cell>
        </row>
        <row r="518">
          <cell r="A518" t="str">
            <v>348_166</v>
          </cell>
          <cell r="B518">
            <v>348</v>
          </cell>
          <cell r="C518">
            <v>166</v>
          </cell>
          <cell r="D518" t="str">
            <v>non-IPCC</v>
          </cell>
          <cell r="E518" t="str">
            <v>non-IPCC</v>
          </cell>
          <cell r="F518" t="str">
            <v>non-IPCC</v>
          </cell>
        </row>
        <row r="519">
          <cell r="A519" t="str">
            <v>349_72</v>
          </cell>
          <cell r="B519">
            <v>349</v>
          </cell>
          <cell r="C519">
            <v>72</v>
          </cell>
          <cell r="D519" t="str">
            <v>non-IPCC</v>
          </cell>
          <cell r="E519" t="str">
            <v>non-IPCC</v>
          </cell>
          <cell r="F519" t="str">
            <v>non-IPCC</v>
          </cell>
        </row>
        <row r="520">
          <cell r="A520" t="str">
            <v>355_87</v>
          </cell>
          <cell r="B520">
            <v>355</v>
          </cell>
          <cell r="C520">
            <v>87</v>
          </cell>
          <cell r="D520" t="str">
            <v>1B2a</v>
          </cell>
          <cell r="E520" t="str">
            <v>1B2a5</v>
          </cell>
          <cell r="F520" t="str">
            <v>1B2a5_Oil_ditribution_of_oil_products</v>
          </cell>
        </row>
        <row r="521">
          <cell r="A521" t="str">
            <v>355_88</v>
          </cell>
          <cell r="B521">
            <v>355</v>
          </cell>
          <cell r="C521">
            <v>88</v>
          </cell>
          <cell r="D521" t="str">
            <v>1B2a</v>
          </cell>
          <cell r="E521" t="str">
            <v>1B2a5</v>
          </cell>
          <cell r="F521" t="str">
            <v>1B2a5_Oil_ditribution_of_oil_products</v>
          </cell>
        </row>
        <row r="522">
          <cell r="A522" t="str">
            <v>360_208</v>
          </cell>
          <cell r="B522">
            <v>360</v>
          </cell>
          <cell r="C522">
            <v>208</v>
          </cell>
          <cell r="D522" t="str">
            <v>2A7</v>
          </cell>
          <cell r="E522" t="str">
            <v>2A4d</v>
          </cell>
          <cell r="F522" t="str">
            <v>2A4d_Other_process_uses_of_carbonates</v>
          </cell>
        </row>
        <row r="523">
          <cell r="A523" t="str">
            <v>361_16</v>
          </cell>
          <cell r="B523">
            <v>361</v>
          </cell>
          <cell r="C523">
            <v>16</v>
          </cell>
          <cell r="D523" t="str">
            <v>1A1c</v>
          </cell>
          <cell r="E523" t="str">
            <v>1A1cii</v>
          </cell>
          <cell r="F523" t="str">
            <v>1A1cii_Oil_and_gas_extraction</v>
          </cell>
        </row>
        <row r="524">
          <cell r="A524" t="str">
            <v>361_26</v>
          </cell>
          <cell r="B524">
            <v>361</v>
          </cell>
          <cell r="C524">
            <v>26</v>
          </cell>
          <cell r="D524" t="str">
            <v>1A1c</v>
          </cell>
          <cell r="E524" t="str">
            <v>1A1cii</v>
          </cell>
          <cell r="F524" t="str">
            <v>1A1cii_Oil_and_gas_extraction</v>
          </cell>
        </row>
        <row r="525">
          <cell r="A525" t="str">
            <v>361_15</v>
          </cell>
          <cell r="B525">
            <v>361</v>
          </cell>
          <cell r="C525">
            <v>15</v>
          </cell>
          <cell r="D525" t="str">
            <v>1A1c</v>
          </cell>
          <cell r="E525" t="str">
            <v>1A1cii</v>
          </cell>
          <cell r="F525" t="str">
            <v>1A1cii_Oil_and_gas_extraction</v>
          </cell>
        </row>
        <row r="526">
          <cell r="A526" t="str">
            <v>361_19</v>
          </cell>
          <cell r="B526">
            <v>361</v>
          </cell>
          <cell r="C526">
            <v>19</v>
          </cell>
          <cell r="D526" t="str">
            <v>1A1c</v>
          </cell>
          <cell r="E526" t="str">
            <v>1A1cii</v>
          </cell>
          <cell r="F526" t="str">
            <v>1A1cii_Oil_and_gas_extraction</v>
          </cell>
        </row>
        <row r="527">
          <cell r="A527" t="str">
            <v>362_48</v>
          </cell>
          <cell r="B527">
            <v>362</v>
          </cell>
          <cell r="C527">
            <v>48</v>
          </cell>
          <cell r="D527" t="str">
            <v>2B5</v>
          </cell>
          <cell r="E527" t="str">
            <v>2B8</v>
          </cell>
          <cell r="F527" t="str">
            <v>2B8g_Petrochemical_and_carbon_black_production:Other</v>
          </cell>
        </row>
        <row r="528">
          <cell r="A528" t="str">
            <v>363_87</v>
          </cell>
          <cell r="B528">
            <v>363</v>
          </cell>
          <cell r="C528">
            <v>87</v>
          </cell>
          <cell r="D528" t="str">
            <v>1B2a</v>
          </cell>
          <cell r="E528" t="str">
            <v>1B2a5</v>
          </cell>
          <cell r="F528" t="str">
            <v>1B2a5_Oil_ditribution_of_oil_products</v>
          </cell>
        </row>
        <row r="529">
          <cell r="A529" t="str">
            <v>363_88</v>
          </cell>
          <cell r="B529">
            <v>363</v>
          </cell>
          <cell r="C529">
            <v>88</v>
          </cell>
          <cell r="D529" t="str">
            <v>1B2a</v>
          </cell>
          <cell r="E529" t="str">
            <v>1B2a5</v>
          </cell>
          <cell r="F529" t="str">
            <v>1B2a5_Oil_ditribution_of_oil_products</v>
          </cell>
        </row>
        <row r="530">
          <cell r="A530" t="str">
            <v>364_87</v>
          </cell>
          <cell r="B530">
            <v>364</v>
          </cell>
          <cell r="C530">
            <v>87</v>
          </cell>
          <cell r="D530" t="str">
            <v>1B2a</v>
          </cell>
          <cell r="E530" t="str">
            <v>1B2a5</v>
          </cell>
          <cell r="F530" t="str">
            <v>1B2a5_Oil_ditribution_of_oil_products</v>
          </cell>
        </row>
        <row r="531">
          <cell r="A531" t="str">
            <v>364_88</v>
          </cell>
          <cell r="B531">
            <v>364</v>
          </cell>
          <cell r="C531">
            <v>88</v>
          </cell>
          <cell r="D531" t="str">
            <v>1B2a</v>
          </cell>
          <cell r="E531" t="str">
            <v>1B2a5</v>
          </cell>
          <cell r="F531" t="str">
            <v>1B2a5_Oil_ditribution_of_oil_products</v>
          </cell>
        </row>
        <row r="532">
          <cell r="A532" t="str">
            <v>365_184</v>
          </cell>
          <cell r="B532">
            <v>365</v>
          </cell>
          <cell r="C532">
            <v>184</v>
          </cell>
          <cell r="D532" t="str">
            <v>3A</v>
          </cell>
          <cell r="E532" t="str">
            <v>2D3</v>
          </cell>
          <cell r="F532" t="str">
            <v>2D3_Non-energy_products_from_fuels_and_solvent_use:Solvent Use</v>
          </cell>
        </row>
        <row r="533">
          <cell r="A533" t="str">
            <v>366_185</v>
          </cell>
          <cell r="B533">
            <v>366</v>
          </cell>
          <cell r="C533">
            <v>185</v>
          </cell>
          <cell r="D533" t="str">
            <v>3A</v>
          </cell>
          <cell r="E533" t="str">
            <v>2D3</v>
          </cell>
          <cell r="F533" t="str">
            <v>2D3_Non-energy_products_from_fuels_and_solvent_use:Solvent Use</v>
          </cell>
        </row>
        <row r="534">
          <cell r="A534" t="str">
            <v>367_186</v>
          </cell>
          <cell r="B534">
            <v>367</v>
          </cell>
          <cell r="C534">
            <v>186</v>
          </cell>
          <cell r="D534" t="str">
            <v>3A</v>
          </cell>
          <cell r="E534" t="str">
            <v>2D3</v>
          </cell>
          <cell r="F534" t="str">
            <v>2D3_Non-energy_products_from_fuels_and_solvent_use:Solvent Use</v>
          </cell>
        </row>
        <row r="535">
          <cell r="A535" t="str">
            <v>368_187</v>
          </cell>
          <cell r="B535">
            <v>368</v>
          </cell>
          <cell r="C535">
            <v>187</v>
          </cell>
          <cell r="D535" t="str">
            <v>1B2a</v>
          </cell>
          <cell r="E535" t="str">
            <v>1B2a1</v>
          </cell>
          <cell r="F535" t="str">
            <v>1B2a1_Oil_exploration</v>
          </cell>
        </row>
        <row r="536">
          <cell r="A536" t="str">
            <v>368_301</v>
          </cell>
          <cell r="B536">
            <v>368</v>
          </cell>
          <cell r="C536">
            <v>301</v>
          </cell>
          <cell r="D536" t="str">
            <v>1B2a</v>
          </cell>
          <cell r="E536" t="str">
            <v>1B2a1</v>
          </cell>
          <cell r="F536" t="str">
            <v>1B2a1_Oil_exploration</v>
          </cell>
        </row>
        <row r="537">
          <cell r="A537" t="str">
            <v>369_21</v>
          </cell>
          <cell r="B537">
            <v>369</v>
          </cell>
          <cell r="C537">
            <v>21</v>
          </cell>
          <cell r="D537" t="str">
            <v>1B2ci</v>
          </cell>
          <cell r="E537" t="str">
            <v>1B2c_Venting_i</v>
          </cell>
          <cell r="F537" t="str">
            <v>1B2c_Venting_Oil</v>
          </cell>
        </row>
        <row r="538">
          <cell r="A538" t="str">
            <v>370_193</v>
          </cell>
          <cell r="B538">
            <v>370</v>
          </cell>
          <cell r="C538">
            <v>193</v>
          </cell>
          <cell r="D538" t="str">
            <v>3D</v>
          </cell>
          <cell r="E538" t="str">
            <v>2D3</v>
          </cell>
          <cell r="F538" t="str">
            <v>2D3_Non-energy_products_from_fuels_and_solvent_use:Solvent Use</v>
          </cell>
        </row>
        <row r="539">
          <cell r="A539" t="str">
            <v>372_195</v>
          </cell>
          <cell r="B539">
            <v>372</v>
          </cell>
          <cell r="C539">
            <v>195</v>
          </cell>
          <cell r="D539" t="str">
            <v>2B5</v>
          </cell>
          <cell r="E539" t="str">
            <v>2G4</v>
          </cell>
          <cell r="F539" t="str">
            <v>2G4_Other_product_manufacture_and_use</v>
          </cell>
        </row>
        <row r="540">
          <cell r="A540" t="str">
            <v>373_249</v>
          </cell>
          <cell r="B540">
            <v>373</v>
          </cell>
          <cell r="C540">
            <v>249</v>
          </cell>
          <cell r="D540" t="str">
            <v>6C</v>
          </cell>
          <cell r="E540" t="str">
            <v>5C2</v>
          </cell>
          <cell r="F540" t="str">
            <v>5C2_Non-biogenic:Other</v>
          </cell>
        </row>
        <row r="541">
          <cell r="A541" t="str">
            <v>373_196</v>
          </cell>
          <cell r="B541">
            <v>373</v>
          </cell>
          <cell r="C541">
            <v>196</v>
          </cell>
          <cell r="D541" t="str">
            <v>6C</v>
          </cell>
          <cell r="E541" t="str">
            <v>5C2</v>
          </cell>
          <cell r="F541" t="str">
            <v>5C2_Non-biogenic:Other</v>
          </cell>
        </row>
        <row r="542">
          <cell r="A542" t="str">
            <v>374_48</v>
          </cell>
          <cell r="B542">
            <v>374</v>
          </cell>
          <cell r="C542">
            <v>48</v>
          </cell>
          <cell r="D542" t="str">
            <v>2B5</v>
          </cell>
          <cell r="E542" t="str">
            <v>non-IPCC</v>
          </cell>
          <cell r="F542" t="str">
            <v>non-IPCC</v>
          </cell>
        </row>
        <row r="543">
          <cell r="A543" t="str">
            <v>375_197</v>
          </cell>
          <cell r="B543">
            <v>375</v>
          </cell>
          <cell r="C543">
            <v>197</v>
          </cell>
          <cell r="D543" t="str">
            <v>4B8</v>
          </cell>
          <cell r="E543" t="str">
            <v>3B3</v>
          </cell>
          <cell r="F543" t="str">
            <v>3B3_Manure_Management_swine</v>
          </cell>
        </row>
        <row r="544">
          <cell r="A544" t="str">
            <v>376_197</v>
          </cell>
          <cell r="B544">
            <v>376</v>
          </cell>
          <cell r="C544">
            <v>197</v>
          </cell>
          <cell r="D544" t="str">
            <v>4B9</v>
          </cell>
          <cell r="E544" t="str">
            <v>3B4</v>
          </cell>
          <cell r="F544" t="str">
            <v>3B4_Manure_Management_other:poultry</v>
          </cell>
        </row>
        <row r="545">
          <cell r="A545" t="str">
            <v>377_197</v>
          </cell>
          <cell r="B545">
            <v>377</v>
          </cell>
          <cell r="C545">
            <v>197</v>
          </cell>
          <cell r="D545" t="str">
            <v>4B9</v>
          </cell>
          <cell r="E545" t="str">
            <v>3B4</v>
          </cell>
          <cell r="F545" t="str">
            <v>3B4_Manure_Management_other:poultry</v>
          </cell>
        </row>
        <row r="546">
          <cell r="A546" t="str">
            <v>378_197</v>
          </cell>
          <cell r="B546">
            <v>378</v>
          </cell>
          <cell r="C546">
            <v>197</v>
          </cell>
          <cell r="D546" t="str">
            <v>4B9</v>
          </cell>
          <cell r="E546" t="str">
            <v>3B4</v>
          </cell>
          <cell r="F546" t="str">
            <v>3B4_Manure_Management_other:poultry</v>
          </cell>
        </row>
        <row r="547">
          <cell r="A547" t="str">
            <v>379_197</v>
          </cell>
          <cell r="B547">
            <v>379</v>
          </cell>
          <cell r="C547">
            <v>197</v>
          </cell>
          <cell r="D547" t="str">
            <v>non-IPCC</v>
          </cell>
          <cell r="E547" t="str">
            <v>non-IPCC</v>
          </cell>
          <cell r="F547" t="str">
            <v>non-IPCC</v>
          </cell>
        </row>
        <row r="548">
          <cell r="A548" t="str">
            <v>380_197</v>
          </cell>
          <cell r="B548">
            <v>380</v>
          </cell>
          <cell r="C548">
            <v>197</v>
          </cell>
          <cell r="D548" t="str">
            <v>non-IPCC</v>
          </cell>
          <cell r="E548" t="str">
            <v>non-IPCC</v>
          </cell>
          <cell r="F548" t="str">
            <v>non-IPCC</v>
          </cell>
        </row>
        <row r="549">
          <cell r="A549" t="str">
            <v>381_48</v>
          </cell>
          <cell r="B549">
            <v>381</v>
          </cell>
          <cell r="C549">
            <v>48</v>
          </cell>
          <cell r="D549" t="str">
            <v>2B5</v>
          </cell>
          <cell r="E549" t="str">
            <v>non-IPCC</v>
          </cell>
          <cell r="F549" t="str">
            <v>non-IPCC</v>
          </cell>
        </row>
        <row r="550">
          <cell r="A550" t="str">
            <v>382_89</v>
          </cell>
          <cell r="B550">
            <v>382</v>
          </cell>
          <cell r="C550">
            <v>89</v>
          </cell>
          <cell r="D550" t="str">
            <v>2A5</v>
          </cell>
          <cell r="E550" t="str">
            <v>2D3</v>
          </cell>
          <cell r="F550" t="str">
            <v>2D3_Non-energy_products_from_fuels_and_solvent_use:Other_Asphalt_roofing</v>
          </cell>
        </row>
        <row r="551">
          <cell r="A551" t="str">
            <v>384_48</v>
          </cell>
          <cell r="B551">
            <v>384</v>
          </cell>
          <cell r="C551">
            <v>48</v>
          </cell>
          <cell r="D551" t="str">
            <v>2B5</v>
          </cell>
          <cell r="E551" t="str">
            <v>non-IPCC</v>
          </cell>
          <cell r="F551" t="str">
            <v>non-IPCC</v>
          </cell>
        </row>
        <row r="552">
          <cell r="A552" t="str">
            <v>395_231</v>
          </cell>
          <cell r="B552">
            <v>395</v>
          </cell>
          <cell r="C552">
            <v>231</v>
          </cell>
          <cell r="D552" t="str">
            <v>1A2f</v>
          </cell>
          <cell r="E552" t="str">
            <v>2A4d</v>
          </cell>
          <cell r="F552" t="str">
            <v>2A4d_Other_process_uses_of_carbonates:other</v>
          </cell>
        </row>
        <row r="553">
          <cell r="A553" t="str">
            <v>395_266</v>
          </cell>
          <cell r="B553">
            <v>395</v>
          </cell>
          <cell r="C553">
            <v>266</v>
          </cell>
          <cell r="D553" t="str">
            <v>2A7</v>
          </cell>
          <cell r="E553" t="str">
            <v>2A4a</v>
          </cell>
          <cell r="F553" t="str">
            <v>2A4a_Other_process_uses_of_carbonates:ceramics</v>
          </cell>
        </row>
        <row r="554">
          <cell r="A554" t="str">
            <v>396_212</v>
          </cell>
          <cell r="B554">
            <v>396</v>
          </cell>
          <cell r="C554">
            <v>212</v>
          </cell>
          <cell r="D554" t="str">
            <v>1A2a</v>
          </cell>
          <cell r="E554" t="str">
            <v>non-IPCC</v>
          </cell>
          <cell r="F554" t="str">
            <v>non-IPCC</v>
          </cell>
        </row>
        <row r="555">
          <cell r="A555" t="str">
            <v>397_48</v>
          </cell>
          <cell r="B555">
            <v>397</v>
          </cell>
          <cell r="C555">
            <v>48</v>
          </cell>
          <cell r="D555" t="str">
            <v>1A2a</v>
          </cell>
          <cell r="E555" t="str">
            <v>non-IPCC</v>
          </cell>
          <cell r="F555" t="str">
            <v>non-IPCC</v>
          </cell>
        </row>
        <row r="556">
          <cell r="A556" t="str">
            <v>398_213</v>
          </cell>
          <cell r="B556">
            <v>398</v>
          </cell>
          <cell r="C556">
            <v>213</v>
          </cell>
          <cell r="D556" t="str">
            <v>1A2b</v>
          </cell>
          <cell r="E556" t="str">
            <v>non-IPCC</v>
          </cell>
          <cell r="F556" t="str">
            <v>non-IPCC</v>
          </cell>
        </row>
        <row r="557">
          <cell r="A557" t="str">
            <v>398_314</v>
          </cell>
          <cell r="B557">
            <v>398</v>
          </cell>
          <cell r="C557">
            <v>314</v>
          </cell>
          <cell r="D557" t="str">
            <v>1A2b</v>
          </cell>
          <cell r="E557" t="str">
            <v>non-IPCC</v>
          </cell>
          <cell r="F557" t="str">
            <v>non-IPCC</v>
          </cell>
        </row>
        <row r="558">
          <cell r="A558" t="str">
            <v>399_48</v>
          </cell>
          <cell r="B558">
            <v>399</v>
          </cell>
          <cell r="C558">
            <v>48</v>
          </cell>
          <cell r="D558" t="str">
            <v>1A2a</v>
          </cell>
          <cell r="E558" t="str">
            <v>non-IPCC</v>
          </cell>
          <cell r="F558" t="str">
            <v>non-IPCC</v>
          </cell>
        </row>
        <row r="559">
          <cell r="A559" t="str">
            <v>400_49</v>
          </cell>
          <cell r="B559">
            <v>400</v>
          </cell>
          <cell r="C559">
            <v>49</v>
          </cell>
          <cell r="D559" t="str">
            <v>3D</v>
          </cell>
          <cell r="E559" t="str">
            <v>2D3</v>
          </cell>
          <cell r="F559" t="str">
            <v>2D3_Non-energy_products_from_fuels_and_solvent_use:Solvent Use</v>
          </cell>
        </row>
        <row r="560">
          <cell r="A560" t="str">
            <v>402_154</v>
          </cell>
          <cell r="B560">
            <v>402</v>
          </cell>
          <cell r="C560">
            <v>154</v>
          </cell>
          <cell r="D560" t="str">
            <v>2B5</v>
          </cell>
          <cell r="E560" t="str">
            <v>2B10</v>
          </cell>
          <cell r="F560" t="str">
            <v>2B10_Chemical_Industry:Other</v>
          </cell>
        </row>
        <row r="561">
          <cell r="A561" t="str">
            <v>403_154</v>
          </cell>
          <cell r="B561">
            <v>403</v>
          </cell>
          <cell r="C561">
            <v>154</v>
          </cell>
          <cell r="D561" t="str">
            <v>2B5</v>
          </cell>
          <cell r="E561" t="str">
            <v>2B10</v>
          </cell>
          <cell r="F561" t="str">
            <v>2B10_Chemical_Industry:Other</v>
          </cell>
        </row>
        <row r="562">
          <cell r="A562" t="str">
            <v>404_215</v>
          </cell>
          <cell r="B562">
            <v>404</v>
          </cell>
          <cell r="C562">
            <v>215</v>
          </cell>
          <cell r="D562" t="str">
            <v>2B5</v>
          </cell>
          <cell r="E562" t="str">
            <v>2B6</v>
          </cell>
          <cell r="F562" t="str">
            <v>2B6_Titanium_dioxide_production</v>
          </cell>
        </row>
        <row r="563">
          <cell r="A563" t="str">
            <v>405_154</v>
          </cell>
          <cell r="B563">
            <v>405</v>
          </cell>
          <cell r="C563">
            <v>154</v>
          </cell>
          <cell r="D563" t="str">
            <v>2B5</v>
          </cell>
          <cell r="E563" t="str">
            <v>2B10</v>
          </cell>
          <cell r="F563" t="str">
            <v>2B10_Chemical_Industry:Other</v>
          </cell>
        </row>
        <row r="564">
          <cell r="A564" t="str">
            <v>406_221</v>
          </cell>
          <cell r="B564">
            <v>406</v>
          </cell>
          <cell r="C564">
            <v>221</v>
          </cell>
          <cell r="D564" t="str">
            <v>2A7</v>
          </cell>
          <cell r="E564" t="str">
            <v>2A3</v>
          </cell>
          <cell r="F564" t="str">
            <v>2A3_Glass_production</v>
          </cell>
        </row>
        <row r="565">
          <cell r="A565" t="str">
            <v>407_220</v>
          </cell>
          <cell r="B565">
            <v>407</v>
          </cell>
          <cell r="C565">
            <v>220</v>
          </cell>
          <cell r="D565" t="str">
            <v>2A7</v>
          </cell>
          <cell r="E565" t="str">
            <v>2A3</v>
          </cell>
          <cell r="F565" t="str">
            <v>2A3_Glass_production</v>
          </cell>
        </row>
        <row r="566">
          <cell r="A566" t="str">
            <v>408_219</v>
          </cell>
          <cell r="B566">
            <v>408</v>
          </cell>
          <cell r="C566">
            <v>219</v>
          </cell>
          <cell r="D566" t="str">
            <v>2A7</v>
          </cell>
          <cell r="E566" t="str">
            <v>2A3</v>
          </cell>
          <cell r="F566" t="str">
            <v>2A3_Glass_production</v>
          </cell>
        </row>
        <row r="567">
          <cell r="A567" t="str">
            <v>409_48</v>
          </cell>
          <cell r="B567">
            <v>409</v>
          </cell>
          <cell r="C567">
            <v>48</v>
          </cell>
          <cell r="D567" t="str">
            <v>2B5</v>
          </cell>
          <cell r="E567" t="str">
            <v>2D3</v>
          </cell>
          <cell r="F567" t="str">
            <v>2D3_Non-energy_products_from_fuels_and_solvent_use:Other</v>
          </cell>
        </row>
        <row r="568">
          <cell r="A568" t="str">
            <v>410_48</v>
          </cell>
          <cell r="B568">
            <v>410</v>
          </cell>
          <cell r="C568">
            <v>48</v>
          </cell>
          <cell r="D568" t="str">
            <v>2B5</v>
          </cell>
          <cell r="E568" t="str">
            <v>2B10</v>
          </cell>
          <cell r="F568" t="str">
            <v>2B10_Chemical_Industry:Other</v>
          </cell>
        </row>
        <row r="569">
          <cell r="A569" t="str">
            <v>411_222</v>
          </cell>
          <cell r="B569">
            <v>411</v>
          </cell>
          <cell r="C569">
            <v>222</v>
          </cell>
          <cell r="D569" t="str">
            <v>2A7</v>
          </cell>
          <cell r="E569" t="str">
            <v>2A3</v>
          </cell>
          <cell r="F569" t="str">
            <v>2A3_Glass_production</v>
          </cell>
        </row>
        <row r="570">
          <cell r="A570" t="str">
            <v>412_214</v>
          </cell>
          <cell r="B570">
            <v>412</v>
          </cell>
          <cell r="C570">
            <v>214</v>
          </cell>
          <cell r="D570" t="str">
            <v>2B5</v>
          </cell>
          <cell r="E570" t="str">
            <v>2B8f</v>
          </cell>
          <cell r="F570" t="str">
            <v>2Baf_Carbon_black_production</v>
          </cell>
        </row>
        <row r="571">
          <cell r="A571" t="str">
            <v>413_228</v>
          </cell>
          <cell r="B571">
            <v>413</v>
          </cell>
          <cell r="C571">
            <v>228</v>
          </cell>
          <cell r="D571" t="str">
            <v>2B5</v>
          </cell>
          <cell r="E571" t="str">
            <v>2B8b</v>
          </cell>
          <cell r="F571" t="str">
            <v>2B8b_Ethylene_Production</v>
          </cell>
        </row>
        <row r="572">
          <cell r="A572" t="str">
            <v>414_229</v>
          </cell>
          <cell r="B572">
            <v>414</v>
          </cell>
          <cell r="C572">
            <v>229</v>
          </cell>
          <cell r="D572" t="str">
            <v>2B5</v>
          </cell>
          <cell r="E572" t="str">
            <v>2B8a</v>
          </cell>
          <cell r="F572" t="str">
            <v>2B8a_Methanol_production</v>
          </cell>
        </row>
        <row r="573">
          <cell r="A573" t="str">
            <v>416_154</v>
          </cell>
          <cell r="B573">
            <v>416</v>
          </cell>
          <cell r="C573">
            <v>154</v>
          </cell>
          <cell r="D573" t="str">
            <v>2B5</v>
          </cell>
          <cell r="E573" t="str">
            <v>2B10</v>
          </cell>
          <cell r="F573" t="str">
            <v>2B10_Chemical_Industry:Other</v>
          </cell>
        </row>
        <row r="574">
          <cell r="A574" t="str">
            <v>418_21</v>
          </cell>
          <cell r="B574">
            <v>418</v>
          </cell>
          <cell r="C574">
            <v>21</v>
          </cell>
          <cell r="D574" t="str">
            <v>6C</v>
          </cell>
          <cell r="E574" t="str">
            <v>5C1</v>
          </cell>
          <cell r="F574" t="str">
            <v>5C1_Biogenic:Other</v>
          </cell>
        </row>
        <row r="575">
          <cell r="A575" t="str">
            <v>419_57</v>
          </cell>
          <cell r="B575">
            <v>419</v>
          </cell>
          <cell r="C575">
            <v>57</v>
          </cell>
          <cell r="D575" t="str">
            <v>1A2f</v>
          </cell>
          <cell r="E575" t="str">
            <v>2B7</v>
          </cell>
          <cell r="F575" t="str">
            <v>2B7_Soda_ash_production</v>
          </cell>
        </row>
        <row r="576">
          <cell r="A576" t="str">
            <v>420_210</v>
          </cell>
          <cell r="B576">
            <v>420</v>
          </cell>
          <cell r="C576">
            <v>210</v>
          </cell>
          <cell r="D576" t="str">
            <v>2B5</v>
          </cell>
          <cell r="E576" t="str">
            <v>2B10</v>
          </cell>
          <cell r="F576" t="str">
            <v>2B10_Chemical_Industry:Other</v>
          </cell>
        </row>
        <row r="577">
          <cell r="A577" t="str">
            <v>421_216</v>
          </cell>
          <cell r="B577">
            <v>421</v>
          </cell>
          <cell r="C577">
            <v>216</v>
          </cell>
          <cell r="D577" t="str">
            <v>2C1</v>
          </cell>
          <cell r="E577" t="str">
            <v>non-IPCC</v>
          </cell>
          <cell r="F577" t="str">
            <v>non-IPCC</v>
          </cell>
        </row>
        <row r="578">
          <cell r="A578" t="str">
            <v>421_172</v>
          </cell>
          <cell r="B578">
            <v>421</v>
          </cell>
          <cell r="C578">
            <v>172</v>
          </cell>
          <cell r="D578" t="str">
            <v>2C1</v>
          </cell>
          <cell r="E578" t="str">
            <v>2C1b</v>
          </cell>
          <cell r="F578" t="str">
            <v>2C1b_Pig_iron</v>
          </cell>
        </row>
        <row r="579">
          <cell r="A579" t="str">
            <v>422_174</v>
          </cell>
          <cell r="B579">
            <v>422</v>
          </cell>
          <cell r="C579">
            <v>174</v>
          </cell>
          <cell r="D579" t="str">
            <v>2C3</v>
          </cell>
          <cell r="E579" t="str">
            <v>2C3</v>
          </cell>
          <cell r="F579" t="str">
            <v>2C3_Aluminium_Production</v>
          </cell>
        </row>
        <row r="580">
          <cell r="A580" t="str">
            <v>423_223</v>
          </cell>
          <cell r="B580">
            <v>423</v>
          </cell>
          <cell r="C580">
            <v>223</v>
          </cell>
          <cell r="D580" t="str">
            <v>2A7</v>
          </cell>
          <cell r="E580" t="str">
            <v>2A3</v>
          </cell>
          <cell r="F580" t="str">
            <v>2A3_Glass_production</v>
          </cell>
        </row>
        <row r="581">
          <cell r="A581" t="str">
            <v>424_225</v>
          </cell>
          <cell r="B581">
            <v>424</v>
          </cell>
          <cell r="C581">
            <v>225</v>
          </cell>
          <cell r="D581" t="str">
            <v>2A7</v>
          </cell>
          <cell r="E581" t="str">
            <v>2A3</v>
          </cell>
          <cell r="F581" t="str">
            <v>2A3_Glass_production</v>
          </cell>
        </row>
        <row r="582">
          <cell r="A582" t="str">
            <v>425_224</v>
          </cell>
          <cell r="B582">
            <v>425</v>
          </cell>
          <cell r="C582">
            <v>224</v>
          </cell>
          <cell r="D582" t="str">
            <v>2A7</v>
          </cell>
          <cell r="E582" t="str">
            <v>2A3</v>
          </cell>
          <cell r="F582" t="str">
            <v>2A3_Glass_production</v>
          </cell>
        </row>
        <row r="583">
          <cell r="A583" t="str">
            <v>426_226</v>
          </cell>
          <cell r="B583">
            <v>426</v>
          </cell>
          <cell r="C583">
            <v>226</v>
          </cell>
          <cell r="D583" t="str">
            <v>3D</v>
          </cell>
          <cell r="E583" t="str">
            <v>2D3</v>
          </cell>
          <cell r="F583" t="str">
            <v>2D3_Non-energy_products_from_fuels_and_solvent_use:Solvent Use</v>
          </cell>
        </row>
        <row r="584">
          <cell r="A584" t="str">
            <v>427_227</v>
          </cell>
          <cell r="B584">
            <v>427</v>
          </cell>
          <cell r="C584">
            <v>227</v>
          </cell>
          <cell r="D584" t="str">
            <v>3D</v>
          </cell>
          <cell r="E584" t="str">
            <v>2D3</v>
          </cell>
          <cell r="F584" t="str">
            <v>2D3_Non-energy_products_from_fuels_and_solvent_use:Solvent Use</v>
          </cell>
        </row>
        <row r="585">
          <cell r="A585" t="str">
            <v>428_235</v>
          </cell>
          <cell r="B585">
            <v>428</v>
          </cell>
          <cell r="C585">
            <v>235</v>
          </cell>
          <cell r="D585" t="str">
            <v>2D2</v>
          </cell>
          <cell r="E585" t="str">
            <v>2H2</v>
          </cell>
          <cell r="F585" t="str">
            <v>2H2_Food_and_beverages_industry</v>
          </cell>
        </row>
        <row r="586">
          <cell r="A586" t="str">
            <v>429_232</v>
          </cell>
          <cell r="B586">
            <v>429</v>
          </cell>
          <cell r="C586">
            <v>232</v>
          </cell>
          <cell r="D586" t="str">
            <v>1A2f</v>
          </cell>
          <cell r="E586" t="str">
            <v>2A4d</v>
          </cell>
          <cell r="F586" t="str">
            <v>2A4d_Other_process_uses_of_carbonates:other</v>
          </cell>
        </row>
        <row r="587">
          <cell r="A587" t="str">
            <v>430_232</v>
          </cell>
          <cell r="B587">
            <v>430</v>
          </cell>
          <cell r="C587">
            <v>232</v>
          </cell>
          <cell r="D587" t="str">
            <v>1A2f</v>
          </cell>
          <cell r="E587" t="str">
            <v>2A4d</v>
          </cell>
          <cell r="F587" t="str">
            <v>2A4d_Other_process_uses_of_carbonates:other</v>
          </cell>
        </row>
        <row r="588">
          <cell r="A588" t="str">
            <v>431_233</v>
          </cell>
          <cell r="B588">
            <v>431</v>
          </cell>
          <cell r="C588">
            <v>233</v>
          </cell>
          <cell r="D588" t="str">
            <v>1A2f</v>
          </cell>
          <cell r="E588" t="str">
            <v>2A4d</v>
          </cell>
          <cell r="F588" t="str">
            <v>2A4d_Other_process_uses_of_carbonates:other</v>
          </cell>
        </row>
        <row r="589">
          <cell r="A589" t="str">
            <v>432_233</v>
          </cell>
          <cell r="B589">
            <v>432</v>
          </cell>
          <cell r="C589">
            <v>233</v>
          </cell>
          <cell r="D589" t="str">
            <v>1A2f</v>
          </cell>
          <cell r="E589" t="str">
            <v>2A4d</v>
          </cell>
          <cell r="F589" t="str">
            <v>2A4d_Other_process_uses_of_carbonates:other</v>
          </cell>
        </row>
        <row r="590">
          <cell r="A590" t="str">
            <v>433_234</v>
          </cell>
          <cell r="B590">
            <v>433</v>
          </cell>
          <cell r="C590">
            <v>234</v>
          </cell>
          <cell r="D590" t="str">
            <v>2D1</v>
          </cell>
          <cell r="E590" t="str">
            <v>2H1</v>
          </cell>
          <cell r="F590" t="str">
            <v>2H1_Pulp_and_paper</v>
          </cell>
        </row>
        <row r="591">
          <cell r="A591" t="str">
            <v>434_236</v>
          </cell>
          <cell r="B591">
            <v>434</v>
          </cell>
          <cell r="C591">
            <v>236</v>
          </cell>
          <cell r="D591" t="str">
            <v>6C</v>
          </cell>
          <cell r="E591" t="str">
            <v>5C2</v>
          </cell>
          <cell r="F591" t="str">
            <v>5C2_Non-biogenic:Other</v>
          </cell>
        </row>
        <row r="592">
          <cell r="A592" t="str">
            <v>435_68</v>
          </cell>
          <cell r="B592">
            <v>435</v>
          </cell>
          <cell r="C592">
            <v>68</v>
          </cell>
          <cell r="D592" t="str">
            <v>2C1</v>
          </cell>
          <cell r="E592" t="str">
            <v>2C1b</v>
          </cell>
          <cell r="F592" t="str">
            <v>2C1b_Pig_iron</v>
          </cell>
        </row>
        <row r="593">
          <cell r="A593" t="str">
            <v>436_48</v>
          </cell>
          <cell r="B593">
            <v>436</v>
          </cell>
          <cell r="C593">
            <v>48</v>
          </cell>
          <cell r="D593" t="str">
            <v>non-IPCC</v>
          </cell>
          <cell r="E593" t="str">
            <v>non-IPCC</v>
          </cell>
          <cell r="F593" t="str">
            <v>non-IPCC</v>
          </cell>
        </row>
        <row r="594">
          <cell r="A594" t="str">
            <v>437_244</v>
          </cell>
          <cell r="B594">
            <v>437</v>
          </cell>
          <cell r="C594">
            <v>244</v>
          </cell>
          <cell r="D594" t="str">
            <v>non-IPCC</v>
          </cell>
          <cell r="E594" t="str">
            <v>non-IPCC</v>
          </cell>
          <cell r="F594" t="str">
            <v>non-IPCC</v>
          </cell>
        </row>
        <row r="595">
          <cell r="A595" t="str">
            <v>438_246</v>
          </cell>
          <cell r="B595">
            <v>438</v>
          </cell>
          <cell r="C595">
            <v>246</v>
          </cell>
          <cell r="D595" t="str">
            <v>non-IPCC</v>
          </cell>
          <cell r="E595" t="str">
            <v>non-IPCC</v>
          </cell>
          <cell r="F595" t="str">
            <v>non-IPCC</v>
          </cell>
        </row>
        <row r="596">
          <cell r="A596" t="str">
            <v>439_143</v>
          </cell>
          <cell r="B596">
            <v>439</v>
          </cell>
          <cell r="C596">
            <v>143</v>
          </cell>
          <cell r="D596" t="str">
            <v>2D2</v>
          </cell>
          <cell r="E596" t="str">
            <v>2H2</v>
          </cell>
          <cell r="F596" t="str">
            <v>2H2_Food_and_beverages_industry</v>
          </cell>
        </row>
        <row r="597">
          <cell r="A597" t="str">
            <v>440_249</v>
          </cell>
          <cell r="B597">
            <v>440</v>
          </cell>
          <cell r="C597">
            <v>249</v>
          </cell>
          <cell r="D597" t="str">
            <v>non-IPCC</v>
          </cell>
          <cell r="E597" t="str">
            <v>non-IPCC</v>
          </cell>
          <cell r="F597" t="str">
            <v>non-IPCC</v>
          </cell>
        </row>
        <row r="598">
          <cell r="A598" t="str">
            <v>441_249</v>
          </cell>
          <cell r="B598">
            <v>441</v>
          </cell>
          <cell r="C598">
            <v>249</v>
          </cell>
          <cell r="D598" t="str">
            <v>non-IPCC</v>
          </cell>
          <cell r="E598" t="str">
            <v>non-IPCC</v>
          </cell>
          <cell r="F598" t="str">
            <v>non-IPCC</v>
          </cell>
        </row>
        <row r="599">
          <cell r="A599" t="str">
            <v>442_250</v>
          </cell>
          <cell r="B599">
            <v>442</v>
          </cell>
          <cell r="C599">
            <v>250</v>
          </cell>
          <cell r="D599" t="str">
            <v>non-IPCC</v>
          </cell>
          <cell r="E599" t="str">
            <v>non-IPCC</v>
          </cell>
          <cell r="F599" t="str">
            <v>non-IPCC</v>
          </cell>
        </row>
        <row r="600">
          <cell r="A600" t="str">
            <v>443_250</v>
          </cell>
          <cell r="B600">
            <v>443</v>
          </cell>
          <cell r="C600">
            <v>250</v>
          </cell>
          <cell r="D600" t="str">
            <v>non-IPCC</v>
          </cell>
          <cell r="E600" t="str">
            <v>non-IPCC</v>
          </cell>
          <cell r="F600" t="str">
            <v>non-IPCC</v>
          </cell>
        </row>
        <row r="601">
          <cell r="A601" t="str">
            <v>444_249</v>
          </cell>
          <cell r="B601">
            <v>444</v>
          </cell>
          <cell r="C601">
            <v>249</v>
          </cell>
          <cell r="D601" t="str">
            <v>non-IPCC</v>
          </cell>
          <cell r="E601" t="str">
            <v>non-IPCC</v>
          </cell>
          <cell r="F601" t="str">
            <v>non-IPCC</v>
          </cell>
        </row>
        <row r="602">
          <cell r="A602" t="str">
            <v>445_249</v>
          </cell>
          <cell r="B602">
            <v>445</v>
          </cell>
          <cell r="C602">
            <v>249</v>
          </cell>
          <cell r="D602" t="str">
            <v>6C</v>
          </cell>
          <cell r="E602" t="str">
            <v>5C2</v>
          </cell>
          <cell r="F602" t="str">
            <v>5C2_Non-biogenic:Other</v>
          </cell>
        </row>
        <row r="603">
          <cell r="A603" t="str">
            <v>446_251</v>
          </cell>
          <cell r="B603">
            <v>446</v>
          </cell>
          <cell r="C603">
            <v>251</v>
          </cell>
          <cell r="D603" t="str">
            <v>2A3</v>
          </cell>
          <cell r="E603" t="str">
            <v>1B3</v>
          </cell>
          <cell r="F603" t="str">
            <v>1B3_Other_Energy_Production</v>
          </cell>
        </row>
        <row r="604">
          <cell r="A604" t="str">
            <v>448_249</v>
          </cell>
          <cell r="B604">
            <v>448</v>
          </cell>
          <cell r="C604">
            <v>249</v>
          </cell>
          <cell r="D604" t="str">
            <v>non-IPCC</v>
          </cell>
          <cell r="E604" t="str">
            <v>non-IPCC</v>
          </cell>
          <cell r="F604" t="str">
            <v>non-IPCC</v>
          </cell>
        </row>
        <row r="605">
          <cell r="A605" t="str">
            <v>449_66</v>
          </cell>
          <cell r="B605">
            <v>449</v>
          </cell>
          <cell r="C605">
            <v>66</v>
          </cell>
          <cell r="D605" t="str">
            <v>1A4c</v>
          </cell>
          <cell r="E605" t="str">
            <v>2D1</v>
          </cell>
          <cell r="F605" t="str">
            <v>2D1_Lubricant_Use</v>
          </cell>
        </row>
        <row r="606">
          <cell r="A606" t="str">
            <v>450_66</v>
          </cell>
          <cell r="B606">
            <v>450</v>
          </cell>
          <cell r="C606">
            <v>66</v>
          </cell>
          <cell r="D606" t="str">
            <v>1A2f</v>
          </cell>
          <cell r="E606" t="str">
            <v>2D1</v>
          </cell>
          <cell r="F606" t="str">
            <v>2D1_Lubricant_Use</v>
          </cell>
        </row>
        <row r="607">
          <cell r="A607" t="str">
            <v>451_66</v>
          </cell>
          <cell r="B607">
            <v>451</v>
          </cell>
          <cell r="C607">
            <v>66</v>
          </cell>
          <cell r="D607" t="str">
            <v>1A3d</v>
          </cell>
          <cell r="E607" t="str">
            <v>2D1</v>
          </cell>
          <cell r="F607" t="str">
            <v>2D1_Lubricant_Use</v>
          </cell>
        </row>
        <row r="608">
          <cell r="A608" t="str">
            <v>452_66</v>
          </cell>
          <cell r="B608">
            <v>452</v>
          </cell>
          <cell r="C608">
            <v>66</v>
          </cell>
          <cell r="D608" t="str">
            <v>Aviation_Bunkers</v>
          </cell>
          <cell r="E608" t="str">
            <v>Aviation_Bunkers</v>
          </cell>
          <cell r="F608" t="str">
            <v>Aviation_Bunkers</v>
          </cell>
        </row>
        <row r="609">
          <cell r="A609" t="str">
            <v>453_176</v>
          </cell>
          <cell r="B609">
            <v>453</v>
          </cell>
          <cell r="C609">
            <v>176</v>
          </cell>
          <cell r="D609" t="str">
            <v>2C1</v>
          </cell>
          <cell r="E609" t="str">
            <v>2C1a</v>
          </cell>
          <cell r="F609" t="str">
            <v>2C1a_Steel</v>
          </cell>
        </row>
        <row r="610">
          <cell r="A610" t="str">
            <v>453_175</v>
          </cell>
          <cell r="B610">
            <v>453</v>
          </cell>
          <cell r="C610">
            <v>175</v>
          </cell>
          <cell r="D610" t="str">
            <v>2C1</v>
          </cell>
          <cell r="E610" t="str">
            <v>2C1a</v>
          </cell>
          <cell r="F610" t="str">
            <v>2C1a_Steel</v>
          </cell>
        </row>
        <row r="611">
          <cell r="A611" t="str">
            <v>454_49</v>
          </cell>
          <cell r="B611">
            <v>454</v>
          </cell>
          <cell r="C611">
            <v>49</v>
          </cell>
          <cell r="D611">
            <v>3</v>
          </cell>
          <cell r="E611" t="str">
            <v>2D3</v>
          </cell>
          <cell r="F611" t="str">
            <v>2D3_Non-energy_products_from_fuels_and_solvent_use:Solvent Use</v>
          </cell>
        </row>
        <row r="612">
          <cell r="A612" t="str">
            <v>460_260</v>
          </cell>
          <cell r="B612">
            <v>460</v>
          </cell>
          <cell r="C612">
            <v>260</v>
          </cell>
          <cell r="D612" t="str">
            <v>2B5</v>
          </cell>
          <cell r="E612" t="str">
            <v>2G4</v>
          </cell>
          <cell r="F612" t="str">
            <v>2G4_Other_product_manufacture_and_use</v>
          </cell>
        </row>
        <row r="613">
          <cell r="A613" t="str">
            <v>500_3</v>
          </cell>
          <cell r="B613">
            <v>500</v>
          </cell>
          <cell r="C613">
            <v>3</v>
          </cell>
          <cell r="D613" t="str">
            <v>1A3a</v>
          </cell>
          <cell r="E613" t="str">
            <v>1A3a</v>
          </cell>
          <cell r="F613" t="str">
            <v>1A3a_Domestic_aviation</v>
          </cell>
        </row>
        <row r="614">
          <cell r="A614" t="str">
            <v>500_2</v>
          </cell>
          <cell r="B614">
            <v>500</v>
          </cell>
          <cell r="C614">
            <v>2</v>
          </cell>
          <cell r="D614" t="str">
            <v>1A3a</v>
          </cell>
          <cell r="E614" t="str">
            <v>1A3a</v>
          </cell>
          <cell r="F614" t="str">
            <v>1A3a_Domestic_aviation</v>
          </cell>
        </row>
        <row r="615">
          <cell r="A615" t="str">
            <v>501_2</v>
          </cell>
          <cell r="B615">
            <v>501</v>
          </cell>
          <cell r="C615">
            <v>2</v>
          </cell>
          <cell r="D615" t="str">
            <v>Aviation_Bunkers</v>
          </cell>
          <cell r="E615" t="str">
            <v>Aviation_Bunkers</v>
          </cell>
          <cell r="F615" t="str">
            <v>Aviation_Bunkers</v>
          </cell>
        </row>
        <row r="616">
          <cell r="A616" t="str">
            <v>501_3</v>
          </cell>
          <cell r="B616">
            <v>501</v>
          </cell>
          <cell r="C616">
            <v>3</v>
          </cell>
          <cell r="D616" t="str">
            <v>Aviation_Bunkers</v>
          </cell>
          <cell r="E616" t="str">
            <v>Aviation_Bunkers</v>
          </cell>
          <cell r="F616" t="str">
            <v>Aviation_Bunkers</v>
          </cell>
        </row>
        <row r="617">
          <cell r="A617" t="str">
            <v>644_48</v>
          </cell>
          <cell r="B617">
            <v>644</v>
          </cell>
          <cell r="C617">
            <v>48</v>
          </cell>
          <cell r="D617" t="str">
            <v>non-IPCC</v>
          </cell>
          <cell r="E617" t="str">
            <v>non-IPCC</v>
          </cell>
          <cell r="F617" t="str">
            <v>non-IPCC</v>
          </cell>
        </row>
        <row r="618">
          <cell r="A618" t="str">
            <v>647_201</v>
          </cell>
          <cell r="B618">
            <v>647</v>
          </cell>
          <cell r="C618">
            <v>201</v>
          </cell>
          <cell r="D618" t="str">
            <v>2B5</v>
          </cell>
          <cell r="E618" t="str">
            <v>2B10</v>
          </cell>
          <cell r="F618" t="str">
            <v>2B10_Chemical_Industry:Other</v>
          </cell>
        </row>
        <row r="619">
          <cell r="A619" t="str">
            <v>650_28</v>
          </cell>
          <cell r="B619">
            <v>650</v>
          </cell>
          <cell r="C619">
            <v>28</v>
          </cell>
          <cell r="D619" t="str">
            <v>1A3b</v>
          </cell>
          <cell r="E619" t="str">
            <v>1A3bi</v>
          </cell>
          <cell r="F619" t="str">
            <v>1A3bi_Cars</v>
          </cell>
        </row>
        <row r="620">
          <cell r="A620" t="str">
            <v>651_28</v>
          </cell>
          <cell r="B620">
            <v>651</v>
          </cell>
          <cell r="C620">
            <v>28</v>
          </cell>
          <cell r="D620" t="str">
            <v>1A3b</v>
          </cell>
          <cell r="E620" t="str">
            <v>1A3bi</v>
          </cell>
          <cell r="F620" t="str">
            <v>1A3bi_Cars</v>
          </cell>
        </row>
        <row r="621">
          <cell r="A621" t="str">
            <v>652_12</v>
          </cell>
          <cell r="B621">
            <v>652</v>
          </cell>
          <cell r="C621">
            <v>12</v>
          </cell>
          <cell r="D621" t="str">
            <v>1A3b</v>
          </cell>
          <cell r="E621" t="str">
            <v>1A3bi</v>
          </cell>
          <cell r="F621" t="str">
            <v>1A3bi_Cars</v>
          </cell>
        </row>
        <row r="622">
          <cell r="A622" t="str">
            <v>652_50</v>
          </cell>
          <cell r="B622">
            <v>652</v>
          </cell>
          <cell r="C622">
            <v>50</v>
          </cell>
          <cell r="D622" t="str">
            <v>non-IPCC</v>
          </cell>
          <cell r="E622" t="str">
            <v>non-IPCC</v>
          </cell>
          <cell r="F622" t="str">
            <v>non-IPCC</v>
          </cell>
        </row>
        <row r="623">
          <cell r="A623" t="str">
            <v>652_60</v>
          </cell>
          <cell r="B623">
            <v>652</v>
          </cell>
          <cell r="C623">
            <v>60</v>
          </cell>
          <cell r="D623" t="str">
            <v>1A3b</v>
          </cell>
          <cell r="E623" t="str">
            <v>1A3bi</v>
          </cell>
          <cell r="F623" t="str">
            <v>1A3bi_Cars</v>
          </cell>
        </row>
        <row r="624">
          <cell r="A624" t="str">
            <v>652_313</v>
          </cell>
          <cell r="B624">
            <v>652</v>
          </cell>
          <cell r="C624">
            <v>313</v>
          </cell>
          <cell r="D624" t="str">
            <v>non-IPCC</v>
          </cell>
          <cell r="E624" t="str">
            <v>non-IPCC</v>
          </cell>
          <cell r="F624" t="str">
            <v>non-IPCC</v>
          </cell>
        </row>
        <row r="625">
          <cell r="A625" t="str">
            <v>653_28</v>
          </cell>
          <cell r="B625">
            <v>653</v>
          </cell>
          <cell r="C625">
            <v>28</v>
          </cell>
          <cell r="D625" t="str">
            <v>1A3b</v>
          </cell>
          <cell r="E625" t="str">
            <v>1A3bii</v>
          </cell>
          <cell r="F625" t="str">
            <v>1A3bii_Light_duty_trucks</v>
          </cell>
        </row>
        <row r="626">
          <cell r="A626" t="str">
            <v>654_28</v>
          </cell>
          <cell r="B626">
            <v>654</v>
          </cell>
          <cell r="C626">
            <v>28</v>
          </cell>
          <cell r="D626" t="str">
            <v>1A3b</v>
          </cell>
          <cell r="E626" t="str">
            <v>1A3bii</v>
          </cell>
          <cell r="F626" t="str">
            <v>1A3bii_Light_duty_trucks</v>
          </cell>
        </row>
        <row r="627">
          <cell r="A627" t="str">
            <v>655_12</v>
          </cell>
          <cell r="B627">
            <v>655</v>
          </cell>
          <cell r="C627">
            <v>12</v>
          </cell>
          <cell r="D627" t="str">
            <v>1A3b</v>
          </cell>
          <cell r="E627" t="str">
            <v>1A3bii</v>
          </cell>
          <cell r="F627" t="str">
            <v>1A3bii_Light_duty_trucks</v>
          </cell>
        </row>
        <row r="628">
          <cell r="A628" t="str">
            <v>655_50</v>
          </cell>
          <cell r="B628">
            <v>655</v>
          </cell>
          <cell r="C628">
            <v>50</v>
          </cell>
          <cell r="D628" t="str">
            <v>non-IPCC</v>
          </cell>
          <cell r="E628" t="str">
            <v>non-IPCC</v>
          </cell>
          <cell r="F628" t="str">
            <v>non-IPCC</v>
          </cell>
        </row>
        <row r="629">
          <cell r="A629" t="str">
            <v>655_60</v>
          </cell>
          <cell r="B629">
            <v>655</v>
          </cell>
          <cell r="C629">
            <v>60</v>
          </cell>
          <cell r="D629" t="str">
            <v>non-IPCC</v>
          </cell>
          <cell r="E629" t="str">
            <v>non-IPCC</v>
          </cell>
          <cell r="F629" t="str">
            <v>non-IPCC</v>
          </cell>
        </row>
        <row r="630">
          <cell r="A630" t="str">
            <v>655_313</v>
          </cell>
          <cell r="B630">
            <v>655</v>
          </cell>
          <cell r="C630">
            <v>313</v>
          </cell>
          <cell r="D630" t="str">
            <v>non-IPCC</v>
          </cell>
          <cell r="E630" t="str">
            <v>non-IPCC</v>
          </cell>
          <cell r="F630" t="str">
            <v>non-IPCC</v>
          </cell>
        </row>
        <row r="631">
          <cell r="A631" t="str">
            <v>656_12</v>
          </cell>
          <cell r="B631">
            <v>656</v>
          </cell>
          <cell r="C631">
            <v>12</v>
          </cell>
          <cell r="D631" t="str">
            <v>1A3b</v>
          </cell>
          <cell r="E631" t="str">
            <v>1A3biii</v>
          </cell>
          <cell r="F631" t="str">
            <v>1A3biii_Heavy_duty_trucks_and_buses</v>
          </cell>
        </row>
        <row r="632">
          <cell r="A632" t="str">
            <v>656_50</v>
          </cell>
          <cell r="B632">
            <v>656</v>
          </cell>
          <cell r="C632">
            <v>50</v>
          </cell>
          <cell r="D632" t="str">
            <v>non-IPCC</v>
          </cell>
          <cell r="E632" t="str">
            <v>non-IPCC</v>
          </cell>
          <cell r="F632" t="str">
            <v>non-IPCC</v>
          </cell>
        </row>
        <row r="633">
          <cell r="A633" t="str">
            <v>656_60</v>
          </cell>
          <cell r="B633">
            <v>656</v>
          </cell>
          <cell r="C633">
            <v>60</v>
          </cell>
          <cell r="D633" t="str">
            <v>non-IPCC</v>
          </cell>
          <cell r="E633" t="str">
            <v>non-IPCC</v>
          </cell>
          <cell r="F633" t="str">
            <v>non-IPCC</v>
          </cell>
        </row>
        <row r="634">
          <cell r="A634" t="str">
            <v>656_313</v>
          </cell>
          <cell r="B634">
            <v>656</v>
          </cell>
          <cell r="C634">
            <v>313</v>
          </cell>
          <cell r="D634" t="str">
            <v>non-IPCC</v>
          </cell>
          <cell r="E634" t="str">
            <v>non-IPCC</v>
          </cell>
          <cell r="F634" t="str">
            <v>non-IPCC</v>
          </cell>
        </row>
        <row r="635">
          <cell r="A635" t="str">
            <v>657_12</v>
          </cell>
          <cell r="B635">
            <v>657</v>
          </cell>
          <cell r="C635">
            <v>12</v>
          </cell>
          <cell r="D635" t="str">
            <v>1A3b</v>
          </cell>
          <cell r="E635" t="str">
            <v>1A3biii</v>
          </cell>
          <cell r="F635" t="str">
            <v>1A3biii_Heavy_duty_trucks_and_buses</v>
          </cell>
        </row>
        <row r="636">
          <cell r="A636" t="str">
            <v>657_50</v>
          </cell>
          <cell r="B636">
            <v>657</v>
          </cell>
          <cell r="C636">
            <v>50</v>
          </cell>
          <cell r="D636" t="str">
            <v>non-IPCC</v>
          </cell>
          <cell r="E636" t="str">
            <v>non-IPCC</v>
          </cell>
          <cell r="F636" t="str">
            <v>non-IPCC</v>
          </cell>
        </row>
        <row r="637">
          <cell r="A637" t="str">
            <v>657_60</v>
          </cell>
          <cell r="B637">
            <v>657</v>
          </cell>
          <cell r="C637">
            <v>60</v>
          </cell>
          <cell r="D637" t="str">
            <v>non-IPCC</v>
          </cell>
          <cell r="E637" t="str">
            <v>non-IPCC</v>
          </cell>
          <cell r="F637" t="str">
            <v>non-IPCC</v>
          </cell>
        </row>
        <row r="638">
          <cell r="A638" t="str">
            <v>657_313</v>
          </cell>
          <cell r="B638">
            <v>657</v>
          </cell>
          <cell r="C638">
            <v>313</v>
          </cell>
          <cell r="D638" t="str">
            <v>non-IPCC</v>
          </cell>
          <cell r="E638" t="str">
            <v>non-IPCC</v>
          </cell>
          <cell r="F638" t="str">
            <v>non-IPCC</v>
          </cell>
        </row>
        <row r="639">
          <cell r="A639" t="str">
            <v>658_12</v>
          </cell>
          <cell r="B639">
            <v>658</v>
          </cell>
          <cell r="C639">
            <v>12</v>
          </cell>
          <cell r="D639" t="str">
            <v>1A3b</v>
          </cell>
          <cell r="E639" t="str">
            <v>1A3biii</v>
          </cell>
          <cell r="F639" t="str">
            <v>1A3biii_Heavy_duty_trucks_and_buses</v>
          </cell>
        </row>
        <row r="640">
          <cell r="A640" t="str">
            <v>658_50</v>
          </cell>
          <cell r="B640">
            <v>658</v>
          </cell>
          <cell r="C640">
            <v>50</v>
          </cell>
          <cell r="D640" t="str">
            <v>non-IPCC</v>
          </cell>
          <cell r="E640" t="str">
            <v>non-IPCC</v>
          </cell>
          <cell r="F640" t="str">
            <v>non-IPCC</v>
          </cell>
        </row>
        <row r="641">
          <cell r="A641" t="str">
            <v>658_60</v>
          </cell>
          <cell r="B641">
            <v>658</v>
          </cell>
          <cell r="C641">
            <v>60</v>
          </cell>
          <cell r="D641" t="str">
            <v>non-IPCC</v>
          </cell>
          <cell r="E641" t="str">
            <v>non-IPCC</v>
          </cell>
          <cell r="F641" t="str">
            <v>non-IPCC</v>
          </cell>
        </row>
        <row r="642">
          <cell r="A642" t="str">
            <v>658_313</v>
          </cell>
          <cell r="B642">
            <v>658</v>
          </cell>
          <cell r="C642">
            <v>313</v>
          </cell>
          <cell r="D642" t="str">
            <v>non-IPCC</v>
          </cell>
          <cell r="E642" t="str">
            <v>non-IPCC</v>
          </cell>
          <cell r="F642" t="str">
            <v>non-IPCC</v>
          </cell>
        </row>
        <row r="643">
          <cell r="A643" t="str">
            <v>659_50</v>
          </cell>
          <cell r="B643">
            <v>659</v>
          </cell>
          <cell r="C643">
            <v>50</v>
          </cell>
          <cell r="D643" t="str">
            <v>non-IPCC</v>
          </cell>
          <cell r="E643" t="str">
            <v>non-IPCC</v>
          </cell>
          <cell r="F643" t="str">
            <v>non-IPCC</v>
          </cell>
        </row>
        <row r="644">
          <cell r="A644" t="str">
            <v>659_60</v>
          </cell>
          <cell r="B644">
            <v>659</v>
          </cell>
          <cell r="C644">
            <v>60</v>
          </cell>
          <cell r="D644" t="str">
            <v>non-IPCC</v>
          </cell>
          <cell r="E644" t="str">
            <v>non-IPCC</v>
          </cell>
          <cell r="F644" t="str">
            <v>non-IPCC</v>
          </cell>
        </row>
        <row r="645">
          <cell r="A645" t="str">
            <v>659_313</v>
          </cell>
          <cell r="B645">
            <v>659</v>
          </cell>
          <cell r="C645">
            <v>313</v>
          </cell>
          <cell r="D645" t="str">
            <v>non-IPCC</v>
          </cell>
          <cell r="E645" t="str">
            <v>non-IPCC</v>
          </cell>
          <cell r="F645" t="str">
            <v>non-IPCC</v>
          </cell>
        </row>
        <row r="646">
          <cell r="A646" t="str">
            <v>660_28</v>
          </cell>
          <cell r="B646">
            <v>660</v>
          </cell>
          <cell r="C646">
            <v>28</v>
          </cell>
          <cell r="D646" t="str">
            <v>1A3b</v>
          </cell>
          <cell r="E646" t="str">
            <v>1A3biv</v>
          </cell>
          <cell r="F646" t="str">
            <v>1A3biv_Motorcycles</v>
          </cell>
        </row>
        <row r="647">
          <cell r="A647" t="str">
            <v>660_50</v>
          </cell>
          <cell r="B647">
            <v>660</v>
          </cell>
          <cell r="C647">
            <v>50</v>
          </cell>
          <cell r="D647" t="str">
            <v>non-IPCC</v>
          </cell>
          <cell r="E647" t="str">
            <v>non-IPCC</v>
          </cell>
          <cell r="F647" t="str">
            <v>non-IPCC</v>
          </cell>
        </row>
        <row r="648">
          <cell r="A648" t="str">
            <v>660_60</v>
          </cell>
          <cell r="B648">
            <v>660</v>
          </cell>
          <cell r="C648">
            <v>60</v>
          </cell>
          <cell r="D648" t="str">
            <v>non-IPCC</v>
          </cell>
          <cell r="E648" t="str">
            <v>non-IPCC</v>
          </cell>
          <cell r="F648" t="str">
            <v>non-IPCC</v>
          </cell>
        </row>
        <row r="649">
          <cell r="A649" t="str">
            <v>660_313</v>
          </cell>
          <cell r="B649">
            <v>660</v>
          </cell>
          <cell r="C649">
            <v>313</v>
          </cell>
          <cell r="D649" t="str">
            <v>non-IPCC</v>
          </cell>
          <cell r="E649" t="str">
            <v>non-IPCC</v>
          </cell>
          <cell r="F649" t="str">
            <v>non-IPCC</v>
          </cell>
        </row>
        <row r="650">
          <cell r="A650" t="str">
            <v>661_28</v>
          </cell>
          <cell r="B650">
            <v>661</v>
          </cell>
          <cell r="C650">
            <v>28</v>
          </cell>
          <cell r="D650" t="str">
            <v>1A3b</v>
          </cell>
          <cell r="E650" t="str">
            <v>1A3biv</v>
          </cell>
          <cell r="F650" t="str">
            <v>1A3biv_Motorcycles</v>
          </cell>
        </row>
        <row r="651">
          <cell r="A651" t="str">
            <v>661_50</v>
          </cell>
          <cell r="B651">
            <v>661</v>
          </cell>
          <cell r="C651">
            <v>50</v>
          </cell>
          <cell r="D651" t="str">
            <v>non-IPCC</v>
          </cell>
          <cell r="E651" t="str">
            <v>non-IPCC</v>
          </cell>
          <cell r="F651" t="str">
            <v>non-IPCC</v>
          </cell>
        </row>
        <row r="652">
          <cell r="A652" t="str">
            <v>661_60</v>
          </cell>
          <cell r="B652">
            <v>661</v>
          </cell>
          <cell r="C652">
            <v>60</v>
          </cell>
          <cell r="D652" t="str">
            <v>non-IPCC</v>
          </cell>
          <cell r="E652" t="str">
            <v>non-IPCC</v>
          </cell>
          <cell r="F652" t="str">
            <v>non-IPCC</v>
          </cell>
        </row>
        <row r="653">
          <cell r="A653" t="str">
            <v>661_313</v>
          </cell>
          <cell r="B653">
            <v>661</v>
          </cell>
          <cell r="C653">
            <v>313</v>
          </cell>
          <cell r="D653" t="str">
            <v>non-IPCC</v>
          </cell>
          <cell r="E653" t="str">
            <v>non-IPCC</v>
          </cell>
          <cell r="F653" t="str">
            <v>non-IPCC</v>
          </cell>
        </row>
        <row r="654">
          <cell r="A654" t="str">
            <v>662_28</v>
          </cell>
          <cell r="B654">
            <v>662</v>
          </cell>
          <cell r="C654">
            <v>28</v>
          </cell>
          <cell r="D654" t="str">
            <v>1A3b</v>
          </cell>
          <cell r="E654" t="str">
            <v>1A3bi</v>
          </cell>
          <cell r="F654" t="str">
            <v>1A3bi_Cars</v>
          </cell>
        </row>
        <row r="655">
          <cell r="A655" t="str">
            <v>663_28</v>
          </cell>
          <cell r="B655">
            <v>663</v>
          </cell>
          <cell r="C655">
            <v>28</v>
          </cell>
          <cell r="D655" t="str">
            <v>1A3b</v>
          </cell>
          <cell r="E655" t="str">
            <v>1A3bi</v>
          </cell>
          <cell r="F655" t="str">
            <v>1A3bi_Cars</v>
          </cell>
        </row>
        <row r="656">
          <cell r="A656" t="str">
            <v>664_12</v>
          </cell>
          <cell r="B656">
            <v>664</v>
          </cell>
          <cell r="C656">
            <v>12</v>
          </cell>
          <cell r="D656" t="str">
            <v>1A3b</v>
          </cell>
          <cell r="E656" t="str">
            <v>1A3bi</v>
          </cell>
          <cell r="F656" t="str">
            <v>1A3bi_Cars</v>
          </cell>
        </row>
        <row r="657">
          <cell r="A657" t="str">
            <v>664_50</v>
          </cell>
          <cell r="B657">
            <v>664</v>
          </cell>
          <cell r="C657">
            <v>50</v>
          </cell>
          <cell r="D657" t="str">
            <v>non-IPCC</v>
          </cell>
          <cell r="E657" t="str">
            <v>non-IPCC</v>
          </cell>
          <cell r="F657" t="str">
            <v>non-IPCC</v>
          </cell>
        </row>
        <row r="658">
          <cell r="A658" t="str">
            <v>664_60</v>
          </cell>
          <cell r="B658">
            <v>664</v>
          </cell>
          <cell r="C658">
            <v>60</v>
          </cell>
          <cell r="D658" t="str">
            <v>1A3b</v>
          </cell>
          <cell r="E658" t="str">
            <v>1A3bi</v>
          </cell>
          <cell r="F658" t="str">
            <v>1A3bi_Cars</v>
          </cell>
        </row>
        <row r="659">
          <cell r="A659" t="str">
            <v>664_313</v>
          </cell>
          <cell r="B659">
            <v>664</v>
          </cell>
          <cell r="C659">
            <v>313</v>
          </cell>
          <cell r="D659" t="str">
            <v>non-IPCC</v>
          </cell>
          <cell r="E659" t="str">
            <v>non-IPCC</v>
          </cell>
          <cell r="F659" t="str">
            <v>non-IPCC</v>
          </cell>
        </row>
        <row r="660">
          <cell r="A660" t="str">
            <v>665_28</v>
          </cell>
          <cell r="B660">
            <v>665</v>
          </cell>
          <cell r="C660">
            <v>28</v>
          </cell>
          <cell r="D660" t="str">
            <v>1A3b</v>
          </cell>
          <cell r="E660" t="str">
            <v>1A3bii</v>
          </cell>
          <cell r="F660" t="str">
            <v>1A3bii_Light_duty_trucks</v>
          </cell>
        </row>
        <row r="661">
          <cell r="A661" t="str">
            <v>666_28</v>
          </cell>
          <cell r="B661">
            <v>666</v>
          </cell>
          <cell r="C661">
            <v>28</v>
          </cell>
          <cell r="D661" t="str">
            <v>1A3b</v>
          </cell>
          <cell r="E661" t="str">
            <v>1A3bii</v>
          </cell>
          <cell r="F661" t="str">
            <v>1A3bii_Light_duty_trucks</v>
          </cell>
        </row>
        <row r="662">
          <cell r="A662" t="str">
            <v>667_12</v>
          </cell>
          <cell r="B662">
            <v>667</v>
          </cell>
          <cell r="C662">
            <v>12</v>
          </cell>
          <cell r="D662" t="str">
            <v>1A3b</v>
          </cell>
          <cell r="E662" t="str">
            <v>1A3bii</v>
          </cell>
          <cell r="F662" t="str">
            <v>1A3bii_Light_duty_trucks</v>
          </cell>
        </row>
        <row r="663">
          <cell r="A663" t="str">
            <v>667_50</v>
          </cell>
          <cell r="B663">
            <v>667</v>
          </cell>
          <cell r="C663">
            <v>50</v>
          </cell>
          <cell r="D663" t="str">
            <v>non-IPCC</v>
          </cell>
          <cell r="E663" t="str">
            <v>non-IPCC</v>
          </cell>
          <cell r="F663" t="str">
            <v>non-IPCC</v>
          </cell>
        </row>
        <row r="664">
          <cell r="A664" t="str">
            <v>667_60</v>
          </cell>
          <cell r="B664">
            <v>667</v>
          </cell>
          <cell r="C664">
            <v>60</v>
          </cell>
          <cell r="D664" t="str">
            <v>non-IPCC</v>
          </cell>
          <cell r="E664" t="str">
            <v>non-IPCC</v>
          </cell>
          <cell r="F664" t="str">
            <v>non-IPCC</v>
          </cell>
        </row>
        <row r="665">
          <cell r="A665" t="str">
            <v>667_313</v>
          </cell>
          <cell r="B665">
            <v>667</v>
          </cell>
          <cell r="C665">
            <v>313</v>
          </cell>
          <cell r="D665" t="str">
            <v>non-IPCC</v>
          </cell>
          <cell r="E665" t="str">
            <v>non-IPCC</v>
          </cell>
          <cell r="F665" t="str">
            <v>non-IPCC</v>
          </cell>
        </row>
        <row r="666">
          <cell r="A666" t="str">
            <v>668_12</v>
          </cell>
          <cell r="B666">
            <v>668</v>
          </cell>
          <cell r="C666">
            <v>12</v>
          </cell>
          <cell r="D666" t="str">
            <v>1A3b</v>
          </cell>
          <cell r="E666" t="str">
            <v>1A3biii</v>
          </cell>
          <cell r="F666" t="str">
            <v>1A3biii_Heavy_duty_trucks_and_buses</v>
          </cell>
        </row>
        <row r="667">
          <cell r="A667" t="str">
            <v>668_50</v>
          </cell>
          <cell r="B667">
            <v>668</v>
          </cell>
          <cell r="C667">
            <v>50</v>
          </cell>
          <cell r="D667" t="str">
            <v>non-IPCC</v>
          </cell>
          <cell r="E667" t="str">
            <v>non-IPCC</v>
          </cell>
          <cell r="F667" t="str">
            <v>non-IPCC</v>
          </cell>
        </row>
        <row r="668">
          <cell r="A668" t="str">
            <v>668_60</v>
          </cell>
          <cell r="B668">
            <v>668</v>
          </cell>
          <cell r="C668">
            <v>60</v>
          </cell>
          <cell r="D668" t="str">
            <v>non-IPCC</v>
          </cell>
          <cell r="E668" t="str">
            <v>non-IPCC</v>
          </cell>
          <cell r="F668" t="str">
            <v>non-IPCC</v>
          </cell>
        </row>
        <row r="669">
          <cell r="A669" t="str">
            <v>668_313</v>
          </cell>
          <cell r="B669">
            <v>668</v>
          </cell>
          <cell r="C669">
            <v>313</v>
          </cell>
          <cell r="D669" t="str">
            <v>non-IPCC</v>
          </cell>
          <cell r="E669" t="str">
            <v>non-IPCC</v>
          </cell>
          <cell r="F669" t="str">
            <v>non-IPCC</v>
          </cell>
        </row>
        <row r="670">
          <cell r="A670" t="str">
            <v>669_12</v>
          </cell>
          <cell r="B670">
            <v>669</v>
          </cell>
          <cell r="C670">
            <v>12</v>
          </cell>
          <cell r="D670" t="str">
            <v>1A3b</v>
          </cell>
          <cell r="E670" t="str">
            <v>1A3biii</v>
          </cell>
          <cell r="F670" t="str">
            <v>1A3biii_Heavy_duty_trucks_and_buses</v>
          </cell>
        </row>
        <row r="671">
          <cell r="A671" t="str">
            <v>669_50</v>
          </cell>
          <cell r="B671">
            <v>669</v>
          </cell>
          <cell r="C671">
            <v>50</v>
          </cell>
          <cell r="D671" t="str">
            <v>non-IPCC</v>
          </cell>
          <cell r="E671" t="str">
            <v>non-IPCC</v>
          </cell>
          <cell r="F671" t="str">
            <v>non-IPCC</v>
          </cell>
        </row>
        <row r="672">
          <cell r="A672" t="str">
            <v>669_60</v>
          </cell>
          <cell r="B672">
            <v>669</v>
          </cell>
          <cell r="C672">
            <v>60</v>
          </cell>
          <cell r="D672" t="str">
            <v>non-IPCC</v>
          </cell>
          <cell r="E672" t="str">
            <v>non-IPCC</v>
          </cell>
          <cell r="F672" t="str">
            <v>non-IPCC</v>
          </cell>
        </row>
        <row r="673">
          <cell r="A673" t="str">
            <v>669_313</v>
          </cell>
          <cell r="B673">
            <v>669</v>
          </cell>
          <cell r="C673">
            <v>313</v>
          </cell>
          <cell r="D673" t="str">
            <v>non-IPCC</v>
          </cell>
          <cell r="E673" t="str">
            <v>non-IPCC</v>
          </cell>
          <cell r="F673" t="str">
            <v>non-IPCC</v>
          </cell>
        </row>
        <row r="674">
          <cell r="A674" t="str">
            <v>670_12</v>
          </cell>
          <cell r="B674">
            <v>670</v>
          </cell>
          <cell r="C674">
            <v>12</v>
          </cell>
          <cell r="D674" t="str">
            <v>1A3b</v>
          </cell>
          <cell r="E674" t="str">
            <v>1A3biii</v>
          </cell>
          <cell r="F674" t="str">
            <v>1A3biii_Heavy_duty_trucks_and_buses</v>
          </cell>
        </row>
        <row r="675">
          <cell r="A675" t="str">
            <v>670_50</v>
          </cell>
          <cell r="B675">
            <v>670</v>
          </cell>
          <cell r="C675">
            <v>50</v>
          </cell>
          <cell r="D675" t="str">
            <v>non-IPCC</v>
          </cell>
          <cell r="E675" t="str">
            <v>non-IPCC</v>
          </cell>
          <cell r="F675" t="str">
            <v>non-IPCC</v>
          </cell>
        </row>
        <row r="676">
          <cell r="A676" t="str">
            <v>670_60</v>
          </cell>
          <cell r="B676">
            <v>670</v>
          </cell>
          <cell r="C676">
            <v>60</v>
          </cell>
          <cell r="D676" t="str">
            <v>non-IPCC</v>
          </cell>
          <cell r="E676" t="str">
            <v>non-IPCC</v>
          </cell>
          <cell r="F676" t="str">
            <v>non-IPCC</v>
          </cell>
        </row>
        <row r="677">
          <cell r="A677" t="str">
            <v>670_313</v>
          </cell>
          <cell r="B677">
            <v>670</v>
          </cell>
          <cell r="C677">
            <v>313</v>
          </cell>
          <cell r="D677" t="str">
            <v>non-IPCC</v>
          </cell>
          <cell r="E677" t="str">
            <v>non-IPCC</v>
          </cell>
          <cell r="F677" t="str">
            <v>non-IPCC</v>
          </cell>
        </row>
        <row r="678">
          <cell r="A678" t="str">
            <v>671_28</v>
          </cell>
          <cell r="B678">
            <v>671</v>
          </cell>
          <cell r="C678">
            <v>28</v>
          </cell>
          <cell r="D678" t="str">
            <v>1A3b</v>
          </cell>
          <cell r="E678" t="str">
            <v>1A3biv</v>
          </cell>
          <cell r="F678" t="str">
            <v>1A3biv_Motorcycles</v>
          </cell>
        </row>
        <row r="679">
          <cell r="A679" t="str">
            <v>671_50</v>
          </cell>
          <cell r="B679">
            <v>671</v>
          </cell>
          <cell r="C679">
            <v>50</v>
          </cell>
          <cell r="D679" t="str">
            <v>non-IPCC</v>
          </cell>
          <cell r="E679" t="str">
            <v>non-IPCC</v>
          </cell>
          <cell r="F679" t="str">
            <v>non-IPCC</v>
          </cell>
        </row>
        <row r="680">
          <cell r="A680" t="str">
            <v>671_60</v>
          </cell>
          <cell r="B680">
            <v>671</v>
          </cell>
          <cell r="C680">
            <v>60</v>
          </cell>
          <cell r="D680" t="str">
            <v>non-IPCC</v>
          </cell>
          <cell r="E680" t="str">
            <v>non-IPCC</v>
          </cell>
          <cell r="F680" t="str">
            <v>non-IPCC</v>
          </cell>
        </row>
        <row r="681">
          <cell r="A681" t="str">
            <v>671_313</v>
          </cell>
          <cell r="B681">
            <v>671</v>
          </cell>
          <cell r="C681">
            <v>313</v>
          </cell>
          <cell r="D681" t="str">
            <v>non-IPCC</v>
          </cell>
          <cell r="E681" t="str">
            <v>non-IPCC</v>
          </cell>
          <cell r="F681" t="str">
            <v>non-IPCC</v>
          </cell>
        </row>
        <row r="682">
          <cell r="A682" t="str">
            <v>672_28</v>
          </cell>
          <cell r="B682">
            <v>672</v>
          </cell>
          <cell r="C682">
            <v>28</v>
          </cell>
          <cell r="D682" t="str">
            <v>1A3b</v>
          </cell>
          <cell r="E682" t="str">
            <v>1A3biv</v>
          </cell>
          <cell r="F682" t="str">
            <v>1A3biv_Motorcycles</v>
          </cell>
        </row>
        <row r="683">
          <cell r="A683" t="str">
            <v>672_50</v>
          </cell>
          <cell r="B683">
            <v>672</v>
          </cell>
          <cell r="C683">
            <v>50</v>
          </cell>
          <cell r="D683" t="str">
            <v>non-IPCC</v>
          </cell>
          <cell r="E683" t="str">
            <v>non-IPCC</v>
          </cell>
          <cell r="F683" t="str">
            <v>non-IPCC</v>
          </cell>
        </row>
        <row r="684">
          <cell r="A684" t="str">
            <v>672_60</v>
          </cell>
          <cell r="B684">
            <v>672</v>
          </cell>
          <cell r="C684">
            <v>60</v>
          </cell>
          <cell r="D684" t="str">
            <v>non-IPCC</v>
          </cell>
          <cell r="E684" t="str">
            <v>non-IPCC</v>
          </cell>
          <cell r="F684" t="str">
            <v>non-IPCC</v>
          </cell>
        </row>
        <row r="685">
          <cell r="A685" t="str">
            <v>672_313</v>
          </cell>
          <cell r="B685">
            <v>672</v>
          </cell>
          <cell r="C685">
            <v>313</v>
          </cell>
          <cell r="D685" t="str">
            <v>non-IPCC</v>
          </cell>
          <cell r="E685" t="str">
            <v>non-IPCC</v>
          </cell>
          <cell r="F685" t="str">
            <v>non-IPCC</v>
          </cell>
        </row>
        <row r="686">
          <cell r="A686" t="str">
            <v>673_28</v>
          </cell>
          <cell r="B686">
            <v>673</v>
          </cell>
          <cell r="C686">
            <v>28</v>
          </cell>
          <cell r="D686" t="str">
            <v>1A3b</v>
          </cell>
          <cell r="E686" t="str">
            <v>1A3biv</v>
          </cell>
          <cell r="F686" t="str">
            <v>1A3biv_Motorcycles</v>
          </cell>
        </row>
        <row r="687">
          <cell r="A687" t="str">
            <v>673_50</v>
          </cell>
          <cell r="B687">
            <v>673</v>
          </cell>
          <cell r="C687">
            <v>50</v>
          </cell>
          <cell r="D687" t="str">
            <v>non-IPCC</v>
          </cell>
          <cell r="E687" t="str">
            <v>non-IPCC</v>
          </cell>
          <cell r="F687" t="str">
            <v>non-IPCC</v>
          </cell>
        </row>
        <row r="688">
          <cell r="A688" t="str">
            <v>673_60</v>
          </cell>
          <cell r="B688">
            <v>673</v>
          </cell>
          <cell r="C688">
            <v>60</v>
          </cell>
          <cell r="D688" t="str">
            <v>non-IPCC</v>
          </cell>
          <cell r="E688" t="str">
            <v>non-IPCC</v>
          </cell>
          <cell r="F688" t="str">
            <v>non-IPCC</v>
          </cell>
        </row>
        <row r="689">
          <cell r="A689" t="str">
            <v>673_313</v>
          </cell>
          <cell r="B689">
            <v>673</v>
          </cell>
          <cell r="C689">
            <v>313</v>
          </cell>
          <cell r="D689" t="str">
            <v>non-IPCC</v>
          </cell>
          <cell r="E689" t="str">
            <v>non-IPCC</v>
          </cell>
          <cell r="F689" t="str">
            <v>non-IPCC</v>
          </cell>
        </row>
        <row r="690">
          <cell r="A690" t="str">
            <v>674_28</v>
          </cell>
          <cell r="B690">
            <v>674</v>
          </cell>
          <cell r="C690">
            <v>28</v>
          </cell>
          <cell r="D690" t="str">
            <v>1A3b</v>
          </cell>
          <cell r="E690" t="str">
            <v>1A3bi</v>
          </cell>
          <cell r="F690" t="str">
            <v>1A3bi_Cars</v>
          </cell>
        </row>
        <row r="691">
          <cell r="A691" t="str">
            <v>675_28</v>
          </cell>
          <cell r="B691">
            <v>675</v>
          </cell>
          <cell r="C691">
            <v>28</v>
          </cell>
          <cell r="D691" t="str">
            <v>1A3b</v>
          </cell>
          <cell r="E691" t="str">
            <v>1A3bi</v>
          </cell>
          <cell r="F691" t="str">
            <v>1A3bi_Cars</v>
          </cell>
        </row>
        <row r="692">
          <cell r="A692" t="str">
            <v>676_12</v>
          </cell>
          <cell r="B692">
            <v>676</v>
          </cell>
          <cell r="C692">
            <v>12</v>
          </cell>
          <cell r="D692" t="str">
            <v>1A3b</v>
          </cell>
          <cell r="E692" t="str">
            <v>1A3bi</v>
          </cell>
          <cell r="F692" t="str">
            <v>1A3bi_Cars</v>
          </cell>
        </row>
        <row r="693">
          <cell r="A693" t="str">
            <v>676_50</v>
          </cell>
          <cell r="B693">
            <v>676</v>
          </cell>
          <cell r="C693">
            <v>50</v>
          </cell>
          <cell r="D693" t="str">
            <v>non-IPCC</v>
          </cell>
          <cell r="E693" t="str">
            <v>non-IPCC</v>
          </cell>
          <cell r="F693" t="str">
            <v>non-IPCC</v>
          </cell>
        </row>
        <row r="694">
          <cell r="A694" t="str">
            <v>676_60</v>
          </cell>
          <cell r="B694">
            <v>676</v>
          </cell>
          <cell r="C694">
            <v>60</v>
          </cell>
          <cell r="D694" t="str">
            <v>1A3b</v>
          </cell>
          <cell r="E694" t="str">
            <v>1A3bi</v>
          </cell>
          <cell r="F694" t="str">
            <v>1A3bi_Cars</v>
          </cell>
        </row>
        <row r="695">
          <cell r="A695" t="str">
            <v>676_313</v>
          </cell>
          <cell r="B695">
            <v>676</v>
          </cell>
          <cell r="C695">
            <v>313</v>
          </cell>
          <cell r="D695" t="str">
            <v>non-IPCC</v>
          </cell>
          <cell r="E695" t="str">
            <v>non-IPCC</v>
          </cell>
          <cell r="F695" t="str">
            <v>non-IPCC</v>
          </cell>
        </row>
        <row r="696">
          <cell r="A696" t="str">
            <v>677_28</v>
          </cell>
          <cell r="B696">
            <v>677</v>
          </cell>
          <cell r="C696">
            <v>28</v>
          </cell>
          <cell r="D696" t="str">
            <v>1A3b</v>
          </cell>
          <cell r="E696" t="str">
            <v>1A3bii</v>
          </cell>
          <cell r="F696" t="str">
            <v>1A3bii_Light_duty_trucks</v>
          </cell>
        </row>
        <row r="697">
          <cell r="A697" t="str">
            <v>678_28</v>
          </cell>
          <cell r="B697">
            <v>678</v>
          </cell>
          <cell r="C697">
            <v>28</v>
          </cell>
          <cell r="D697" t="str">
            <v>1A3b</v>
          </cell>
          <cell r="E697" t="str">
            <v>1A3bii</v>
          </cell>
          <cell r="F697" t="str">
            <v>1A3bii_Light_duty_trucks</v>
          </cell>
        </row>
        <row r="698">
          <cell r="A698" t="str">
            <v>679_12</v>
          </cell>
          <cell r="B698">
            <v>679</v>
          </cell>
          <cell r="C698">
            <v>12</v>
          </cell>
          <cell r="D698" t="str">
            <v>1A3b</v>
          </cell>
          <cell r="E698" t="str">
            <v>1A3bii</v>
          </cell>
          <cell r="F698" t="str">
            <v>1A3bii_Light_duty_trucks</v>
          </cell>
        </row>
        <row r="699">
          <cell r="A699" t="str">
            <v>679_50</v>
          </cell>
          <cell r="B699">
            <v>679</v>
          </cell>
          <cell r="C699">
            <v>50</v>
          </cell>
          <cell r="D699" t="str">
            <v>non-IPCC</v>
          </cell>
          <cell r="E699" t="str">
            <v>non-IPCC</v>
          </cell>
          <cell r="F699" t="str">
            <v>non-IPCC</v>
          </cell>
        </row>
        <row r="700">
          <cell r="A700" t="str">
            <v>679_60</v>
          </cell>
          <cell r="B700">
            <v>679</v>
          </cell>
          <cell r="C700">
            <v>60</v>
          </cell>
          <cell r="D700" t="str">
            <v>non-IPCC</v>
          </cell>
          <cell r="E700" t="str">
            <v>non-IPCC</v>
          </cell>
          <cell r="F700" t="str">
            <v>non-IPCC</v>
          </cell>
        </row>
        <row r="701">
          <cell r="A701" t="str">
            <v>679_313</v>
          </cell>
          <cell r="B701">
            <v>679</v>
          </cell>
          <cell r="C701">
            <v>313</v>
          </cell>
          <cell r="D701" t="str">
            <v>non-IPCC</v>
          </cell>
          <cell r="E701" t="str">
            <v>non-IPCC</v>
          </cell>
          <cell r="F701" t="str">
            <v>non-IPCC</v>
          </cell>
        </row>
        <row r="702">
          <cell r="A702" t="str">
            <v>680_12</v>
          </cell>
          <cell r="B702">
            <v>680</v>
          </cell>
          <cell r="C702">
            <v>12</v>
          </cell>
          <cell r="D702" t="str">
            <v>1A3b</v>
          </cell>
          <cell r="E702" t="str">
            <v>1A3biii</v>
          </cell>
          <cell r="F702" t="str">
            <v>1A3biii_Heavy_duty_trucks_and_buses</v>
          </cell>
        </row>
        <row r="703">
          <cell r="A703" t="str">
            <v>680_50</v>
          </cell>
          <cell r="B703">
            <v>680</v>
          </cell>
          <cell r="C703">
            <v>50</v>
          </cell>
          <cell r="D703" t="str">
            <v>non-IPCC</v>
          </cell>
          <cell r="E703" t="str">
            <v>non-IPCC</v>
          </cell>
          <cell r="F703" t="str">
            <v>non-IPCC</v>
          </cell>
        </row>
        <row r="704">
          <cell r="A704" t="str">
            <v>680_60</v>
          </cell>
          <cell r="B704">
            <v>680</v>
          </cell>
          <cell r="C704">
            <v>60</v>
          </cell>
          <cell r="D704" t="str">
            <v>non-IPCC</v>
          </cell>
          <cell r="E704" t="str">
            <v>non-IPCC</v>
          </cell>
          <cell r="F704" t="str">
            <v>non-IPCC</v>
          </cell>
        </row>
        <row r="705">
          <cell r="A705" t="str">
            <v>680_313</v>
          </cell>
          <cell r="B705">
            <v>680</v>
          </cell>
          <cell r="C705">
            <v>313</v>
          </cell>
          <cell r="D705" t="str">
            <v>non-IPCC</v>
          </cell>
          <cell r="E705" t="str">
            <v>non-IPCC</v>
          </cell>
          <cell r="F705" t="str">
            <v>non-IPCC</v>
          </cell>
        </row>
        <row r="706">
          <cell r="A706" t="str">
            <v>681_12</v>
          </cell>
          <cell r="B706">
            <v>681</v>
          </cell>
          <cell r="C706">
            <v>12</v>
          </cell>
          <cell r="D706" t="str">
            <v>1A3b</v>
          </cell>
          <cell r="E706" t="str">
            <v>1A3biii</v>
          </cell>
          <cell r="F706" t="str">
            <v>1A3biii_Heavy_duty_trucks_and_buses</v>
          </cell>
        </row>
        <row r="707">
          <cell r="A707" t="str">
            <v>681_50</v>
          </cell>
          <cell r="B707">
            <v>681</v>
          </cell>
          <cell r="C707">
            <v>50</v>
          </cell>
          <cell r="D707" t="str">
            <v>non-IPCC</v>
          </cell>
          <cell r="E707" t="str">
            <v>non-IPCC</v>
          </cell>
          <cell r="F707" t="str">
            <v>non-IPCC</v>
          </cell>
        </row>
        <row r="708">
          <cell r="A708" t="str">
            <v>681_60</v>
          </cell>
          <cell r="B708">
            <v>681</v>
          </cell>
          <cell r="C708">
            <v>60</v>
          </cell>
          <cell r="D708" t="str">
            <v>non-IPCC</v>
          </cell>
          <cell r="E708" t="str">
            <v>non-IPCC</v>
          </cell>
          <cell r="F708" t="str">
            <v>non-IPCC</v>
          </cell>
        </row>
        <row r="709">
          <cell r="A709" t="str">
            <v>681_313</v>
          </cell>
          <cell r="B709">
            <v>681</v>
          </cell>
          <cell r="C709">
            <v>313</v>
          </cell>
          <cell r="D709" t="str">
            <v>non-IPCC</v>
          </cell>
          <cell r="E709" t="str">
            <v>non-IPCC</v>
          </cell>
          <cell r="F709" t="str">
            <v>non-IPCC</v>
          </cell>
        </row>
        <row r="710">
          <cell r="A710" t="str">
            <v>682_12</v>
          </cell>
          <cell r="B710">
            <v>682</v>
          </cell>
          <cell r="C710">
            <v>12</v>
          </cell>
          <cell r="D710" t="str">
            <v>1A3b</v>
          </cell>
          <cell r="E710" t="str">
            <v>1A3biii</v>
          </cell>
          <cell r="F710" t="str">
            <v>1A3biii_Heavy_duty_trucks_and_buses</v>
          </cell>
        </row>
        <row r="711">
          <cell r="A711" t="str">
            <v>682_50</v>
          </cell>
          <cell r="B711">
            <v>682</v>
          </cell>
          <cell r="C711">
            <v>50</v>
          </cell>
          <cell r="D711" t="str">
            <v>non-IPCC</v>
          </cell>
          <cell r="E711" t="str">
            <v>non-IPCC</v>
          </cell>
          <cell r="F711" t="str">
            <v>non-IPCC</v>
          </cell>
        </row>
        <row r="712">
          <cell r="A712" t="str">
            <v>682_60</v>
          </cell>
          <cell r="B712">
            <v>682</v>
          </cell>
          <cell r="C712">
            <v>60</v>
          </cell>
          <cell r="D712" t="str">
            <v>non-IPCC</v>
          </cell>
          <cell r="E712" t="str">
            <v>non-IPCC</v>
          </cell>
          <cell r="F712" t="str">
            <v>non-IPCC</v>
          </cell>
        </row>
        <row r="713">
          <cell r="A713" t="str">
            <v>682_313</v>
          </cell>
          <cell r="B713">
            <v>682</v>
          </cell>
          <cell r="C713">
            <v>313</v>
          </cell>
          <cell r="D713" t="str">
            <v>non-IPCC</v>
          </cell>
          <cell r="E713" t="str">
            <v>non-IPCC</v>
          </cell>
          <cell r="F713" t="str">
            <v>non-IPCC</v>
          </cell>
        </row>
        <row r="714">
          <cell r="A714" t="str">
            <v>683_50</v>
          </cell>
          <cell r="B714">
            <v>683</v>
          </cell>
          <cell r="C714">
            <v>50</v>
          </cell>
          <cell r="D714" t="str">
            <v>non-IPCC</v>
          </cell>
          <cell r="E714" t="str">
            <v>non-IPCC</v>
          </cell>
          <cell r="F714" t="str">
            <v>non-IPCC</v>
          </cell>
        </row>
        <row r="715">
          <cell r="A715" t="str">
            <v>683_60</v>
          </cell>
          <cell r="B715">
            <v>683</v>
          </cell>
          <cell r="C715">
            <v>60</v>
          </cell>
          <cell r="D715" t="str">
            <v>non-IPCC</v>
          </cell>
          <cell r="E715" t="str">
            <v>non-IPCC</v>
          </cell>
          <cell r="F715" t="str">
            <v>non-IPCC</v>
          </cell>
        </row>
        <row r="716">
          <cell r="A716" t="str">
            <v>683_313</v>
          </cell>
          <cell r="B716">
            <v>683</v>
          </cell>
          <cell r="C716">
            <v>313</v>
          </cell>
          <cell r="D716" t="str">
            <v>non-IPCC</v>
          </cell>
          <cell r="E716" t="str">
            <v>non-IPCC</v>
          </cell>
          <cell r="F716" t="str">
            <v>non-IPCC</v>
          </cell>
        </row>
        <row r="717">
          <cell r="A717" t="str">
            <v>684_50</v>
          </cell>
          <cell r="B717">
            <v>684</v>
          </cell>
          <cell r="C717">
            <v>50</v>
          </cell>
          <cell r="D717" t="str">
            <v>non-IPCC</v>
          </cell>
          <cell r="E717" t="str">
            <v>non-IPCC</v>
          </cell>
          <cell r="F717" t="str">
            <v>non-IPCC</v>
          </cell>
        </row>
        <row r="718">
          <cell r="A718" t="str">
            <v>684_60</v>
          </cell>
          <cell r="B718">
            <v>684</v>
          </cell>
          <cell r="C718">
            <v>60</v>
          </cell>
          <cell r="D718" t="str">
            <v>non-IPCC</v>
          </cell>
          <cell r="E718" t="str">
            <v>non-IPCC</v>
          </cell>
          <cell r="F718" t="str">
            <v>non-IPCC</v>
          </cell>
        </row>
        <row r="719">
          <cell r="A719" t="str">
            <v>684_313</v>
          </cell>
          <cell r="B719">
            <v>684</v>
          </cell>
          <cell r="C719">
            <v>313</v>
          </cell>
          <cell r="D719" t="str">
            <v>non-IPCC</v>
          </cell>
          <cell r="E719" t="str">
            <v>non-IPCC</v>
          </cell>
          <cell r="F719" t="str">
            <v>non-IPCC</v>
          </cell>
        </row>
        <row r="720">
          <cell r="A720" t="str">
            <v>685_28</v>
          </cell>
          <cell r="B720">
            <v>685</v>
          </cell>
          <cell r="C720">
            <v>28</v>
          </cell>
          <cell r="D720" t="str">
            <v>1A3b</v>
          </cell>
          <cell r="E720" t="str">
            <v>1A3biv</v>
          </cell>
          <cell r="F720" t="str">
            <v>1A3biv_Motorcycles</v>
          </cell>
        </row>
        <row r="721">
          <cell r="A721" t="str">
            <v>685_50</v>
          </cell>
          <cell r="B721">
            <v>685</v>
          </cell>
          <cell r="C721">
            <v>50</v>
          </cell>
          <cell r="D721" t="str">
            <v>non-IPCC</v>
          </cell>
          <cell r="E721" t="str">
            <v>non-IPCC</v>
          </cell>
          <cell r="F721" t="str">
            <v>non-IPCC</v>
          </cell>
        </row>
        <row r="722">
          <cell r="A722" t="str">
            <v>685_60</v>
          </cell>
          <cell r="B722">
            <v>685</v>
          </cell>
          <cell r="C722">
            <v>60</v>
          </cell>
          <cell r="D722" t="str">
            <v>non-IPCC</v>
          </cell>
          <cell r="E722" t="str">
            <v>non-IPCC</v>
          </cell>
          <cell r="F722" t="str">
            <v>non-IPCC</v>
          </cell>
        </row>
        <row r="723">
          <cell r="A723" t="str">
            <v>685_313</v>
          </cell>
          <cell r="B723">
            <v>685</v>
          </cell>
          <cell r="C723">
            <v>313</v>
          </cell>
          <cell r="D723" t="str">
            <v>non-IPCC</v>
          </cell>
          <cell r="E723" t="str">
            <v>non-IPCC</v>
          </cell>
          <cell r="F723" t="str">
            <v>non-IPCC</v>
          </cell>
        </row>
        <row r="724">
          <cell r="A724" t="str">
            <v>686_28</v>
          </cell>
          <cell r="B724">
            <v>686</v>
          </cell>
          <cell r="C724">
            <v>28</v>
          </cell>
          <cell r="D724" t="str">
            <v>1A3b</v>
          </cell>
          <cell r="E724" t="str">
            <v>1A3bi</v>
          </cell>
          <cell r="F724" t="str">
            <v>1A3bi_Cars</v>
          </cell>
        </row>
        <row r="725">
          <cell r="A725" t="str">
            <v>687_28</v>
          </cell>
          <cell r="B725">
            <v>687</v>
          </cell>
          <cell r="C725">
            <v>28</v>
          </cell>
          <cell r="D725" t="str">
            <v>1A3b</v>
          </cell>
          <cell r="E725" t="str">
            <v>1A3bi</v>
          </cell>
          <cell r="F725" t="str">
            <v>1A3bi_Cars</v>
          </cell>
        </row>
        <row r="726">
          <cell r="A726" t="str">
            <v>688_12</v>
          </cell>
          <cell r="B726">
            <v>688</v>
          </cell>
          <cell r="C726">
            <v>12</v>
          </cell>
          <cell r="D726" t="str">
            <v>1A3b</v>
          </cell>
          <cell r="E726" t="str">
            <v>1A3bi</v>
          </cell>
          <cell r="F726" t="str">
            <v>1A3bi_Cars</v>
          </cell>
        </row>
        <row r="727">
          <cell r="A727" t="str">
            <v>689_28</v>
          </cell>
          <cell r="B727">
            <v>689</v>
          </cell>
          <cell r="C727">
            <v>28</v>
          </cell>
          <cell r="D727" t="str">
            <v>1A3b</v>
          </cell>
          <cell r="E727" t="str">
            <v>1A3bii</v>
          </cell>
          <cell r="F727" t="str">
            <v>1A3bii_Light_duty_trucks</v>
          </cell>
        </row>
        <row r="728">
          <cell r="A728" t="str">
            <v>690_28</v>
          </cell>
          <cell r="B728">
            <v>690</v>
          </cell>
          <cell r="C728">
            <v>28</v>
          </cell>
          <cell r="D728" t="str">
            <v>1A3b</v>
          </cell>
          <cell r="E728" t="str">
            <v>1A3bii</v>
          </cell>
          <cell r="F728" t="str">
            <v>1A3bii_Light_duty_trucks</v>
          </cell>
        </row>
        <row r="729">
          <cell r="A729" t="str">
            <v>691_12</v>
          </cell>
          <cell r="B729">
            <v>691</v>
          </cell>
          <cell r="C729">
            <v>12</v>
          </cell>
          <cell r="D729" t="str">
            <v>1A3b</v>
          </cell>
          <cell r="E729" t="str">
            <v>1A3bii</v>
          </cell>
          <cell r="F729" t="str">
            <v>1A3bii_Light_duty_trucks</v>
          </cell>
        </row>
        <row r="730">
          <cell r="A730" t="str">
            <v>698_28</v>
          </cell>
          <cell r="B730">
            <v>698</v>
          </cell>
          <cell r="C730">
            <v>28</v>
          </cell>
          <cell r="D730" t="str">
            <v>1A3b</v>
          </cell>
          <cell r="E730" t="str">
            <v>1A3bi</v>
          </cell>
          <cell r="F730" t="str">
            <v>1A3bi_Cars</v>
          </cell>
        </row>
        <row r="731">
          <cell r="A731" t="str">
            <v>699_28</v>
          </cell>
          <cell r="B731">
            <v>699</v>
          </cell>
          <cell r="C731">
            <v>28</v>
          </cell>
          <cell r="D731" t="str">
            <v>1A3b</v>
          </cell>
          <cell r="E731" t="str">
            <v>1A3bii</v>
          </cell>
          <cell r="F731" t="str">
            <v>1A3bii_Light_duty_trucks</v>
          </cell>
        </row>
        <row r="732">
          <cell r="A732" t="str">
            <v>700_28</v>
          </cell>
          <cell r="B732">
            <v>700</v>
          </cell>
          <cell r="C732">
            <v>28</v>
          </cell>
          <cell r="D732" t="str">
            <v>1A3b</v>
          </cell>
          <cell r="E732" t="str">
            <v>1A3biv</v>
          </cell>
          <cell r="F732" t="str">
            <v>1A3biv_Motorcycles</v>
          </cell>
        </row>
        <row r="733">
          <cell r="A733" t="str">
            <v>701_28</v>
          </cell>
          <cell r="B733">
            <v>701</v>
          </cell>
          <cell r="C733">
            <v>28</v>
          </cell>
          <cell r="D733" t="str">
            <v>1A3b</v>
          </cell>
          <cell r="E733" t="str">
            <v>1A3biv</v>
          </cell>
          <cell r="F733" t="str">
            <v>1A3biv_Motorcycles</v>
          </cell>
        </row>
        <row r="734">
          <cell r="A734" t="str">
            <v>702_28</v>
          </cell>
          <cell r="B734">
            <v>702</v>
          </cell>
          <cell r="C734">
            <v>28</v>
          </cell>
          <cell r="D734" t="str">
            <v>1A3b</v>
          </cell>
          <cell r="E734" t="str">
            <v>1A3biv</v>
          </cell>
          <cell r="F734" t="str">
            <v>1A3biv_Motorcycles</v>
          </cell>
        </row>
        <row r="735">
          <cell r="A735" t="str">
            <v>703_16</v>
          </cell>
          <cell r="B735">
            <v>703</v>
          </cell>
          <cell r="C735">
            <v>16</v>
          </cell>
          <cell r="D735" t="str">
            <v>1A3b</v>
          </cell>
          <cell r="E735" t="str">
            <v>1A3bv</v>
          </cell>
          <cell r="F735" t="str">
            <v>1A3bv_Other_road_transport</v>
          </cell>
        </row>
        <row r="736">
          <cell r="A736" t="str">
            <v>704_237</v>
          </cell>
          <cell r="B736">
            <v>704</v>
          </cell>
          <cell r="C736">
            <v>237</v>
          </cell>
          <cell r="D736" t="str">
            <v>1A3b</v>
          </cell>
          <cell r="E736" t="str">
            <v>1A3bv</v>
          </cell>
          <cell r="F736" t="str">
            <v>1A3bv_Other_road_transport</v>
          </cell>
        </row>
        <row r="737">
          <cell r="A737" t="str">
            <v>705_13</v>
          </cell>
          <cell r="B737">
            <v>705</v>
          </cell>
          <cell r="C737">
            <v>13</v>
          </cell>
          <cell r="D737" t="str">
            <v>non-IPCC</v>
          </cell>
          <cell r="E737" t="str">
            <v>non-IPCC</v>
          </cell>
          <cell r="F737" t="str">
            <v>non-IPCC</v>
          </cell>
        </row>
        <row r="738">
          <cell r="A738" t="str">
            <v>705_66</v>
          </cell>
          <cell r="B738">
            <v>705</v>
          </cell>
          <cell r="C738">
            <v>66</v>
          </cell>
          <cell r="D738" t="str">
            <v>1A3b</v>
          </cell>
          <cell r="E738" t="str">
            <v>2D1</v>
          </cell>
          <cell r="F738" t="str">
            <v>2D1_Lubricant_Use</v>
          </cell>
        </row>
        <row r="739">
          <cell r="A739" t="str">
            <v>706_12</v>
          </cell>
          <cell r="B739">
            <v>706</v>
          </cell>
          <cell r="C739">
            <v>12</v>
          </cell>
          <cell r="D739" t="str">
            <v>1A3b</v>
          </cell>
          <cell r="E739" t="str">
            <v>1A3bi</v>
          </cell>
          <cell r="F739" t="str">
            <v>1A3bi_Cars</v>
          </cell>
        </row>
        <row r="740">
          <cell r="A740" t="str">
            <v>706_28</v>
          </cell>
          <cell r="B740">
            <v>706</v>
          </cell>
          <cell r="C740">
            <v>28</v>
          </cell>
          <cell r="D740" t="str">
            <v>1A3b</v>
          </cell>
          <cell r="E740" t="str">
            <v>1A3bi</v>
          </cell>
          <cell r="F740" t="str">
            <v>1A3bi_Cars</v>
          </cell>
        </row>
        <row r="741">
          <cell r="A741" t="str">
            <v>707_12</v>
          </cell>
          <cell r="B741">
            <v>707</v>
          </cell>
          <cell r="C741">
            <v>12</v>
          </cell>
          <cell r="D741" t="str">
            <v>1A3b</v>
          </cell>
          <cell r="E741" t="str">
            <v>1A3bii</v>
          </cell>
          <cell r="F741" t="str">
            <v>1A3bii_Light_duty_trucks</v>
          </cell>
        </row>
        <row r="742">
          <cell r="A742" t="str">
            <v>707_28</v>
          </cell>
          <cell r="B742">
            <v>707</v>
          </cell>
          <cell r="C742">
            <v>28</v>
          </cell>
          <cell r="D742" t="str">
            <v>1A3b</v>
          </cell>
          <cell r="E742" t="str">
            <v>1A3bii</v>
          </cell>
          <cell r="F742" t="str">
            <v>1A3bii_Light_duty_trucks</v>
          </cell>
        </row>
        <row r="743">
          <cell r="A743" t="str">
            <v>708_12</v>
          </cell>
          <cell r="B743">
            <v>708</v>
          </cell>
          <cell r="C743">
            <v>12</v>
          </cell>
          <cell r="D743" t="str">
            <v>1A3b</v>
          </cell>
          <cell r="E743" t="str">
            <v>1A3biii</v>
          </cell>
          <cell r="F743" t="str">
            <v>1A3biii_Heavy_duty_trucks_and_buses</v>
          </cell>
        </row>
        <row r="744">
          <cell r="A744" t="str">
            <v>709_28</v>
          </cell>
          <cell r="B744">
            <v>709</v>
          </cell>
          <cell r="C744">
            <v>28</v>
          </cell>
          <cell r="D744" t="str">
            <v>1A3b</v>
          </cell>
          <cell r="E744" t="str">
            <v>1A3biv</v>
          </cell>
          <cell r="F744" t="str">
            <v>1A3biv_Motorcycles</v>
          </cell>
        </row>
        <row r="745">
          <cell r="A745" t="str">
            <v>710_78</v>
          </cell>
          <cell r="B745">
            <v>710</v>
          </cell>
          <cell r="C745">
            <v>78</v>
          </cell>
          <cell r="D745" t="str">
            <v>non-IPCC</v>
          </cell>
          <cell r="E745" t="str">
            <v>3B4</v>
          </cell>
          <cell r="F745" t="str">
            <v>3B4_Manure_Management_other:horses</v>
          </cell>
        </row>
        <row r="746">
          <cell r="A746" t="str">
            <v>711_21</v>
          </cell>
          <cell r="B746">
            <v>711</v>
          </cell>
          <cell r="C746">
            <v>21</v>
          </cell>
          <cell r="D746" t="str">
            <v>2F5</v>
          </cell>
          <cell r="E746" t="str">
            <v>2F5</v>
          </cell>
          <cell r="F746" t="str">
            <v>2F5_Solvents</v>
          </cell>
        </row>
        <row r="747">
          <cell r="A747" t="str">
            <v>712_241</v>
          </cell>
          <cell r="B747">
            <v>712</v>
          </cell>
          <cell r="C747">
            <v>241</v>
          </cell>
          <cell r="D747" t="str">
            <v>6C</v>
          </cell>
          <cell r="E747" t="str">
            <v>5C1</v>
          </cell>
          <cell r="F747" t="str">
            <v>5C2_Biogenic:Other</v>
          </cell>
        </row>
        <row r="748">
          <cell r="A748" t="str">
            <v>712_240</v>
          </cell>
          <cell r="B748">
            <v>712</v>
          </cell>
          <cell r="C748">
            <v>240</v>
          </cell>
          <cell r="D748" t="str">
            <v>6C</v>
          </cell>
          <cell r="E748" t="str">
            <v>5C1</v>
          </cell>
          <cell r="F748" t="str">
            <v>5C2_Biogenic:Other</v>
          </cell>
        </row>
        <row r="749">
          <cell r="A749" t="str">
            <v>712_242</v>
          </cell>
          <cell r="B749">
            <v>712</v>
          </cell>
          <cell r="C749">
            <v>242</v>
          </cell>
          <cell r="D749" t="str">
            <v>6C</v>
          </cell>
          <cell r="E749" t="str">
            <v>5C1</v>
          </cell>
          <cell r="F749" t="str">
            <v>5C2_Biogenic:Other</v>
          </cell>
        </row>
        <row r="750">
          <cell r="A750" t="str">
            <v>712_243</v>
          </cell>
          <cell r="B750">
            <v>712</v>
          </cell>
          <cell r="C750">
            <v>243</v>
          </cell>
          <cell r="D750" t="str">
            <v>6C</v>
          </cell>
          <cell r="E750" t="str">
            <v>5C1</v>
          </cell>
          <cell r="F750" t="str">
            <v>5C2_Biogenic:Other</v>
          </cell>
        </row>
        <row r="751">
          <cell r="A751" t="str">
            <v>712_239</v>
          </cell>
          <cell r="B751">
            <v>712</v>
          </cell>
          <cell r="C751">
            <v>239</v>
          </cell>
          <cell r="D751" t="str">
            <v>6C</v>
          </cell>
          <cell r="E751" t="str">
            <v>5C1</v>
          </cell>
          <cell r="F751" t="str">
            <v>5C2_Biogenic:Other</v>
          </cell>
        </row>
        <row r="752">
          <cell r="A752" t="str">
            <v>713_21</v>
          </cell>
          <cell r="B752">
            <v>713</v>
          </cell>
          <cell r="C752">
            <v>21</v>
          </cell>
          <cell r="D752" t="str">
            <v>2F9</v>
          </cell>
          <cell r="E752" t="str">
            <v>2F6</v>
          </cell>
          <cell r="F752" t="str">
            <v>2F6_Other_applications:Emissive</v>
          </cell>
        </row>
        <row r="753">
          <cell r="A753" t="str">
            <v>715_21</v>
          </cell>
          <cell r="B753">
            <v>715</v>
          </cell>
          <cell r="C753">
            <v>21</v>
          </cell>
          <cell r="D753" t="str">
            <v>1B1c</v>
          </cell>
          <cell r="E753" t="str">
            <v>1B1a</v>
          </cell>
          <cell r="F753" t="str">
            <v>1B1ai_Underground_mines:Abandoned</v>
          </cell>
        </row>
        <row r="754">
          <cell r="A754" t="str">
            <v>716_78</v>
          </cell>
          <cell r="B754">
            <v>716</v>
          </cell>
          <cell r="C754">
            <v>78</v>
          </cell>
          <cell r="D754" t="str">
            <v>non-IPCC</v>
          </cell>
          <cell r="E754" t="str">
            <v>non-IPCC</v>
          </cell>
          <cell r="F754" t="str">
            <v>non-IPCC</v>
          </cell>
        </row>
        <row r="755">
          <cell r="A755" t="str">
            <v>717_48</v>
          </cell>
          <cell r="B755">
            <v>717</v>
          </cell>
          <cell r="C755">
            <v>48</v>
          </cell>
          <cell r="D755" t="str">
            <v>4D</v>
          </cell>
          <cell r="E755" t="str">
            <v>5B1_MSW</v>
          </cell>
          <cell r="F755" t="str">
            <v>5B1_Composting_MSW</v>
          </cell>
        </row>
        <row r="756">
          <cell r="A756" t="str">
            <v>722_21</v>
          </cell>
          <cell r="B756">
            <v>722</v>
          </cell>
          <cell r="C756">
            <v>21</v>
          </cell>
          <cell r="D756" t="str">
            <v>2F1</v>
          </cell>
          <cell r="E756" t="str">
            <v>not in use</v>
          </cell>
          <cell r="F756" t="str">
            <v>not in use</v>
          </cell>
        </row>
        <row r="757">
          <cell r="A757" t="str">
            <v>723_21</v>
          </cell>
          <cell r="B757">
            <v>723</v>
          </cell>
          <cell r="C757">
            <v>21</v>
          </cell>
          <cell r="D757" t="str">
            <v>3D</v>
          </cell>
          <cell r="E757" t="str">
            <v>2D3</v>
          </cell>
          <cell r="F757" t="str">
            <v>2D3_Non-energy_products_from_fuels_and_solvent_use:Solvent Use</v>
          </cell>
        </row>
        <row r="758">
          <cell r="A758" t="str">
            <v>731_21</v>
          </cell>
          <cell r="B758">
            <v>731</v>
          </cell>
          <cell r="C758">
            <v>21</v>
          </cell>
          <cell r="D758" t="str">
            <v>2F1</v>
          </cell>
          <cell r="E758" t="str">
            <v>not in use</v>
          </cell>
          <cell r="F758" t="str">
            <v>not in use</v>
          </cell>
        </row>
        <row r="759">
          <cell r="A759" t="str">
            <v>733_21</v>
          </cell>
          <cell r="B759">
            <v>733</v>
          </cell>
          <cell r="C759">
            <v>21</v>
          </cell>
          <cell r="D759" t="str">
            <v>Aviation_Bunkers</v>
          </cell>
          <cell r="E759" t="str">
            <v>Aviation_Bunkers</v>
          </cell>
          <cell r="F759" t="str">
            <v>Aviation_Bunkers</v>
          </cell>
        </row>
        <row r="760">
          <cell r="A760" t="str">
            <v>734_15</v>
          </cell>
          <cell r="B760">
            <v>734</v>
          </cell>
          <cell r="C760">
            <v>15</v>
          </cell>
          <cell r="D760" t="str">
            <v>1A4c</v>
          </cell>
          <cell r="E760" t="str">
            <v>1A4cii</v>
          </cell>
          <cell r="F760" t="str">
            <v>1A4cii_Agriculture/Forestry/Fishing:Off-road</v>
          </cell>
        </row>
        <row r="761">
          <cell r="A761" t="str">
            <v>739_21</v>
          </cell>
          <cell r="B761">
            <v>739</v>
          </cell>
          <cell r="C761">
            <v>21</v>
          </cell>
          <cell r="D761" t="str">
            <v>5A1</v>
          </cell>
          <cell r="E761" t="str">
            <v>4A1</v>
          </cell>
          <cell r="F761" t="str">
            <v>4A1_Forest Land Remaining Forest Land</v>
          </cell>
        </row>
        <row r="762">
          <cell r="A762" t="str">
            <v>740_21</v>
          </cell>
          <cell r="B762">
            <v>740</v>
          </cell>
          <cell r="C762">
            <v>21</v>
          </cell>
          <cell r="D762" t="str">
            <v>5A2</v>
          </cell>
          <cell r="E762" t="str">
            <v>4A2</v>
          </cell>
          <cell r="F762" t="str">
            <v>4A2_Land Converted to Forest Land</v>
          </cell>
        </row>
        <row r="763">
          <cell r="A763" t="str">
            <v>741_253</v>
          </cell>
          <cell r="B763">
            <v>741</v>
          </cell>
          <cell r="C763">
            <v>253</v>
          </cell>
          <cell r="D763" t="str">
            <v>5A</v>
          </cell>
          <cell r="E763" t="str">
            <v>4A</v>
          </cell>
          <cell r="F763" t="str">
            <v>4A_Forest Land (Biomass Burning - wildfires)</v>
          </cell>
        </row>
        <row r="764">
          <cell r="A764" t="str">
            <v>742_21</v>
          </cell>
          <cell r="B764">
            <v>742</v>
          </cell>
          <cell r="C764">
            <v>21</v>
          </cell>
          <cell r="D764" t="str">
            <v>5B1</v>
          </cell>
          <cell r="E764" t="str">
            <v>4B1</v>
          </cell>
          <cell r="F764" t="str">
            <v>4B1_Cropland Remaining Cropland</v>
          </cell>
        </row>
        <row r="765">
          <cell r="A765" t="str">
            <v>743_21</v>
          </cell>
          <cell r="B765">
            <v>743</v>
          </cell>
          <cell r="C765">
            <v>21</v>
          </cell>
          <cell r="D765" t="str">
            <v>5B2</v>
          </cell>
          <cell r="E765" t="str">
            <v>4B2</v>
          </cell>
          <cell r="F765" t="str">
            <v>4B2_Land Converted to Cropland</v>
          </cell>
        </row>
        <row r="766">
          <cell r="A766" t="str">
            <v>744_46</v>
          </cell>
          <cell r="B766">
            <v>744</v>
          </cell>
          <cell r="C766">
            <v>46</v>
          </cell>
          <cell r="D766" t="str">
            <v>5B1</v>
          </cell>
          <cell r="E766" t="str">
            <v>3G</v>
          </cell>
          <cell r="F766" t="str">
            <v>3G_Liming</v>
          </cell>
        </row>
        <row r="767">
          <cell r="A767" t="str">
            <v>744_47</v>
          </cell>
          <cell r="B767">
            <v>744</v>
          </cell>
          <cell r="C767">
            <v>47</v>
          </cell>
          <cell r="D767" t="str">
            <v>5B1</v>
          </cell>
          <cell r="E767" t="str">
            <v>3G</v>
          </cell>
          <cell r="F767" t="str">
            <v>3G_Liming</v>
          </cell>
        </row>
        <row r="768">
          <cell r="A768" t="str">
            <v>745_253</v>
          </cell>
          <cell r="B768">
            <v>745</v>
          </cell>
          <cell r="C768">
            <v>253</v>
          </cell>
          <cell r="D768" t="str">
            <v>5B</v>
          </cell>
          <cell r="E768" t="str">
            <v>4B</v>
          </cell>
          <cell r="F768" t="str">
            <v>4B_Cropland (Biomass Burning - controlled)</v>
          </cell>
        </row>
        <row r="769">
          <cell r="A769" t="str">
            <v>746_21</v>
          </cell>
          <cell r="B769">
            <v>746</v>
          </cell>
          <cell r="C769">
            <v>21</v>
          </cell>
          <cell r="D769" t="str">
            <v>5C1</v>
          </cell>
          <cell r="E769" t="str">
            <v>4C1</v>
          </cell>
          <cell r="F769" t="str">
            <v>4C1_Grassland Remaining Grassland</v>
          </cell>
        </row>
        <row r="770">
          <cell r="A770" t="str">
            <v>747_21</v>
          </cell>
          <cell r="B770">
            <v>747</v>
          </cell>
          <cell r="C770">
            <v>21</v>
          </cell>
          <cell r="D770" t="str">
            <v>5C2</v>
          </cell>
          <cell r="E770" t="str">
            <v>4C2</v>
          </cell>
          <cell r="F770" t="str">
            <v>4C2_Land converted to grassland</v>
          </cell>
        </row>
        <row r="771">
          <cell r="A771" t="str">
            <v>748_46</v>
          </cell>
          <cell r="B771">
            <v>748</v>
          </cell>
          <cell r="C771">
            <v>46</v>
          </cell>
          <cell r="D771" t="str">
            <v>5C1</v>
          </cell>
          <cell r="E771" t="str">
            <v>3G</v>
          </cell>
          <cell r="F771" t="str">
            <v>3G_Liming</v>
          </cell>
        </row>
        <row r="772">
          <cell r="A772" t="str">
            <v>748_47</v>
          </cell>
          <cell r="B772">
            <v>748</v>
          </cell>
          <cell r="C772">
            <v>47</v>
          </cell>
          <cell r="D772" t="str">
            <v>5C1</v>
          </cell>
          <cell r="E772" t="str">
            <v>3G</v>
          </cell>
          <cell r="F772" t="str">
            <v>3G_Liming</v>
          </cell>
        </row>
        <row r="773">
          <cell r="A773" t="str">
            <v>749_253</v>
          </cell>
          <cell r="B773">
            <v>749</v>
          </cell>
          <cell r="C773">
            <v>253</v>
          </cell>
          <cell r="D773" t="str">
            <v>5C</v>
          </cell>
          <cell r="E773" t="str">
            <v>4C</v>
          </cell>
          <cell r="F773" t="str">
            <v>4C_Grassland (Biomass burning - controlled)</v>
          </cell>
        </row>
        <row r="774">
          <cell r="A774" t="str">
            <v>750_21</v>
          </cell>
          <cell r="B774">
            <v>750</v>
          </cell>
          <cell r="C774">
            <v>21</v>
          </cell>
          <cell r="D774" t="str">
            <v>5D1</v>
          </cell>
          <cell r="E774" t="str">
            <v>4D1</v>
          </cell>
          <cell r="F774" t="str">
            <v>4D1_Wetlands remaining wetlands</v>
          </cell>
        </row>
        <row r="775">
          <cell r="A775" t="str">
            <v>751_21</v>
          </cell>
          <cell r="B775">
            <v>751</v>
          </cell>
          <cell r="C775">
            <v>21</v>
          </cell>
          <cell r="D775" t="str">
            <v>5D2</v>
          </cell>
          <cell r="E775" t="str">
            <v>4D2</v>
          </cell>
          <cell r="F775" t="str">
            <v>4D2_Land converted to wetlands</v>
          </cell>
        </row>
        <row r="776">
          <cell r="A776" t="str">
            <v>752_253</v>
          </cell>
          <cell r="B776">
            <v>752</v>
          </cell>
          <cell r="C776">
            <v>253</v>
          </cell>
          <cell r="D776" t="str">
            <v>5D</v>
          </cell>
          <cell r="E776" t="str">
            <v>4D</v>
          </cell>
          <cell r="F776" t="str">
            <v>4D_Wetlands (Biomass burning - controlled)</v>
          </cell>
        </row>
        <row r="777">
          <cell r="A777" t="str">
            <v>753_21</v>
          </cell>
          <cell r="B777">
            <v>753</v>
          </cell>
          <cell r="C777">
            <v>21</v>
          </cell>
          <cell r="D777">
            <v>50</v>
          </cell>
          <cell r="E777" t="str">
            <v>4E</v>
          </cell>
          <cell r="F777" t="str">
            <v>4E1_Settlements remaining settlements</v>
          </cell>
        </row>
        <row r="778">
          <cell r="A778" t="str">
            <v>754_21</v>
          </cell>
          <cell r="B778">
            <v>754</v>
          </cell>
          <cell r="C778">
            <v>21</v>
          </cell>
          <cell r="D778">
            <v>500</v>
          </cell>
          <cell r="E778" t="str">
            <v>4E</v>
          </cell>
          <cell r="F778" t="str">
            <v>4E2_Land converted to settlements</v>
          </cell>
        </row>
        <row r="779">
          <cell r="A779" t="str">
            <v>755_253</v>
          </cell>
          <cell r="B779">
            <v>755</v>
          </cell>
          <cell r="C779">
            <v>253</v>
          </cell>
          <cell r="D779" t="str">
            <v>5E</v>
          </cell>
          <cell r="E779" t="str">
            <v>4E</v>
          </cell>
          <cell r="F779" t="str">
            <v>4E_Settlements (Biomass burning - controlled)</v>
          </cell>
        </row>
        <row r="780">
          <cell r="A780" t="str">
            <v>756_21</v>
          </cell>
          <cell r="B780">
            <v>756</v>
          </cell>
          <cell r="C780">
            <v>21</v>
          </cell>
          <cell r="D780" t="str">
            <v>5F1</v>
          </cell>
          <cell r="E780" t="str">
            <v>4F1</v>
          </cell>
          <cell r="F780" t="str">
            <v>4F1_Other land remaining other land</v>
          </cell>
        </row>
        <row r="781">
          <cell r="A781" t="str">
            <v>757_21</v>
          </cell>
          <cell r="B781">
            <v>757</v>
          </cell>
          <cell r="C781">
            <v>21</v>
          </cell>
          <cell r="D781" t="str">
            <v>5F2</v>
          </cell>
          <cell r="E781" t="str">
            <v>4F2</v>
          </cell>
          <cell r="F781" t="str">
            <v>4F2_Land converted to other land</v>
          </cell>
        </row>
        <row r="782">
          <cell r="A782" t="str">
            <v>758_253</v>
          </cell>
          <cell r="B782">
            <v>758</v>
          </cell>
          <cell r="C782">
            <v>253</v>
          </cell>
          <cell r="D782" t="str">
            <v>5F</v>
          </cell>
          <cell r="E782" t="str">
            <v>4F</v>
          </cell>
          <cell r="F782" t="str">
            <v>4F_Other land (Biomass burning)</v>
          </cell>
        </row>
        <row r="783">
          <cell r="A783" t="str">
            <v>759_21</v>
          </cell>
          <cell r="B783">
            <v>759</v>
          </cell>
          <cell r="C783">
            <v>21</v>
          </cell>
          <cell r="D783" t="str">
            <v>5G</v>
          </cell>
          <cell r="E783" t="str">
            <v>4G</v>
          </cell>
          <cell r="F783" t="str">
            <v>4G_Harvested wood products</v>
          </cell>
        </row>
        <row r="784">
          <cell r="A784" t="str">
            <v>760_21</v>
          </cell>
          <cell r="B784">
            <v>760</v>
          </cell>
          <cell r="C784">
            <v>21</v>
          </cell>
          <cell r="D784" t="str">
            <v>5A</v>
          </cell>
          <cell r="E784" t="str">
            <v>4A</v>
          </cell>
          <cell r="F784" t="str">
            <v>4A_Forest Land (organic soils drainage)</v>
          </cell>
        </row>
        <row r="785">
          <cell r="A785" t="str">
            <v>761_253</v>
          </cell>
          <cell r="B785">
            <v>761</v>
          </cell>
          <cell r="C785">
            <v>253</v>
          </cell>
          <cell r="D785" t="str">
            <v>non-IPCC</v>
          </cell>
          <cell r="E785" t="str">
            <v>non-IPCC</v>
          </cell>
          <cell r="F785" t="str">
            <v>non-IPCC</v>
          </cell>
        </row>
        <row r="786">
          <cell r="A786" t="str">
            <v>801_307</v>
          </cell>
          <cell r="B786">
            <v>801</v>
          </cell>
          <cell r="C786">
            <v>307</v>
          </cell>
          <cell r="D786" t="str">
            <v>2F1</v>
          </cell>
          <cell r="E786" t="str">
            <v>2F1</v>
          </cell>
          <cell r="F786" t="str">
            <v>2F1_Domestic_refrigeration</v>
          </cell>
        </row>
        <row r="787">
          <cell r="A787" t="str">
            <v>801_308</v>
          </cell>
          <cell r="B787">
            <v>801</v>
          </cell>
          <cell r="C787">
            <v>308</v>
          </cell>
          <cell r="D787" t="str">
            <v>2F1</v>
          </cell>
          <cell r="E787" t="str">
            <v>2F1</v>
          </cell>
          <cell r="F787" t="str">
            <v>2F1_Domestic_refrigeration</v>
          </cell>
        </row>
        <row r="788">
          <cell r="A788" t="str">
            <v>801_309</v>
          </cell>
          <cell r="B788">
            <v>801</v>
          </cell>
          <cell r="C788">
            <v>309</v>
          </cell>
          <cell r="D788" t="str">
            <v>2F1</v>
          </cell>
          <cell r="E788" t="str">
            <v>2F1</v>
          </cell>
          <cell r="F788" t="str">
            <v>2F1_Domestic_refrigeration</v>
          </cell>
        </row>
        <row r="789">
          <cell r="A789" t="str">
            <v>802_307</v>
          </cell>
          <cell r="B789">
            <v>802</v>
          </cell>
          <cell r="C789">
            <v>307</v>
          </cell>
          <cell r="D789" t="str">
            <v>2F1</v>
          </cell>
          <cell r="E789" t="str">
            <v>2F1</v>
          </cell>
          <cell r="F789" t="str">
            <v>2F1_Commercial_refrigeration</v>
          </cell>
        </row>
        <row r="790">
          <cell r="A790" t="str">
            <v>802_308</v>
          </cell>
          <cell r="B790">
            <v>802</v>
          </cell>
          <cell r="C790">
            <v>308</v>
          </cell>
          <cell r="D790" t="str">
            <v>2F1</v>
          </cell>
          <cell r="E790" t="str">
            <v>2F1</v>
          </cell>
          <cell r="F790" t="str">
            <v>2F1_Commercial_refrigeration</v>
          </cell>
        </row>
        <row r="791">
          <cell r="A791" t="str">
            <v>802_309</v>
          </cell>
          <cell r="B791">
            <v>802</v>
          </cell>
          <cell r="C791">
            <v>309</v>
          </cell>
          <cell r="D791" t="str">
            <v>2F1</v>
          </cell>
          <cell r="E791" t="str">
            <v>2F1</v>
          </cell>
          <cell r="F791" t="str">
            <v>2F1_Commercial_refrigeration</v>
          </cell>
        </row>
        <row r="792">
          <cell r="A792" t="str">
            <v>803_307</v>
          </cell>
          <cell r="B792">
            <v>803</v>
          </cell>
          <cell r="C792">
            <v>307</v>
          </cell>
          <cell r="D792" t="str">
            <v>2F1</v>
          </cell>
          <cell r="E792" t="str">
            <v>2F1</v>
          </cell>
          <cell r="F792" t="str">
            <v>2F1_Transport_refrigeration</v>
          </cell>
        </row>
        <row r="793">
          <cell r="A793" t="str">
            <v>803_308</v>
          </cell>
          <cell r="B793">
            <v>803</v>
          </cell>
          <cell r="C793">
            <v>308</v>
          </cell>
          <cell r="D793" t="str">
            <v>2F1</v>
          </cell>
          <cell r="E793" t="str">
            <v>2F1</v>
          </cell>
          <cell r="F793" t="str">
            <v>2F1_Transport_refrigeration</v>
          </cell>
        </row>
        <row r="794">
          <cell r="A794" t="str">
            <v>803_309</v>
          </cell>
          <cell r="B794">
            <v>803</v>
          </cell>
          <cell r="C794">
            <v>309</v>
          </cell>
          <cell r="D794" t="str">
            <v>2F1</v>
          </cell>
          <cell r="E794" t="str">
            <v>2F1</v>
          </cell>
          <cell r="F794" t="str">
            <v>2F1_Transport_refrigeration</v>
          </cell>
        </row>
        <row r="795">
          <cell r="A795" t="str">
            <v>804_307</v>
          </cell>
          <cell r="B795">
            <v>804</v>
          </cell>
          <cell r="C795">
            <v>307</v>
          </cell>
          <cell r="D795" t="str">
            <v>2F1</v>
          </cell>
          <cell r="E795" t="str">
            <v>2F1</v>
          </cell>
          <cell r="F795" t="str">
            <v>2F1_Industrial_refrigeration</v>
          </cell>
        </row>
        <row r="796">
          <cell r="A796" t="str">
            <v>804_308</v>
          </cell>
          <cell r="B796">
            <v>804</v>
          </cell>
          <cell r="C796">
            <v>308</v>
          </cell>
          <cell r="D796" t="str">
            <v>2F1</v>
          </cell>
          <cell r="E796" t="str">
            <v>2F1</v>
          </cell>
          <cell r="F796" t="str">
            <v>2F1_Industrial_refrigeration</v>
          </cell>
        </row>
        <row r="797">
          <cell r="A797" t="str">
            <v>804_309</v>
          </cell>
          <cell r="B797">
            <v>804</v>
          </cell>
          <cell r="C797">
            <v>309</v>
          </cell>
          <cell r="D797" t="str">
            <v>2F1</v>
          </cell>
          <cell r="E797" t="str">
            <v>2F1</v>
          </cell>
          <cell r="F797" t="str">
            <v>2F1_Industrial_refrigeration</v>
          </cell>
        </row>
        <row r="798">
          <cell r="A798" t="str">
            <v>805_307</v>
          </cell>
          <cell r="B798">
            <v>805</v>
          </cell>
          <cell r="C798">
            <v>307</v>
          </cell>
          <cell r="D798" t="str">
            <v>2F1</v>
          </cell>
          <cell r="E798" t="str">
            <v>2F1</v>
          </cell>
          <cell r="F798" t="str">
            <v>2F1_Stationary_air_conditioning</v>
          </cell>
        </row>
        <row r="799">
          <cell r="A799" t="str">
            <v>805_308</v>
          </cell>
          <cell r="B799">
            <v>805</v>
          </cell>
          <cell r="C799">
            <v>308</v>
          </cell>
          <cell r="D799" t="str">
            <v>2F1</v>
          </cell>
          <cell r="E799" t="str">
            <v>2F1</v>
          </cell>
          <cell r="F799" t="str">
            <v>2F1_Stationary_air_conditioning</v>
          </cell>
        </row>
        <row r="800">
          <cell r="A800" t="str">
            <v>805_309</v>
          </cell>
          <cell r="B800">
            <v>805</v>
          </cell>
          <cell r="C800">
            <v>309</v>
          </cell>
          <cell r="D800" t="str">
            <v>2F1</v>
          </cell>
          <cell r="E800" t="str">
            <v>2F1</v>
          </cell>
          <cell r="F800" t="str">
            <v>2F1_Stationary_air_conditioning</v>
          </cell>
        </row>
        <row r="801">
          <cell r="A801" t="str">
            <v>806_307</v>
          </cell>
          <cell r="B801">
            <v>806</v>
          </cell>
          <cell r="C801">
            <v>307</v>
          </cell>
          <cell r="D801" t="str">
            <v>2F1</v>
          </cell>
          <cell r="E801" t="str">
            <v>2F1</v>
          </cell>
          <cell r="F801" t="str">
            <v>2F1_Mobile_air_conditioning</v>
          </cell>
        </row>
        <row r="802">
          <cell r="A802" t="str">
            <v>806_308</v>
          </cell>
          <cell r="B802">
            <v>806</v>
          </cell>
          <cell r="C802">
            <v>308</v>
          </cell>
          <cell r="D802" t="str">
            <v>2F1</v>
          </cell>
          <cell r="E802" t="str">
            <v>2F1</v>
          </cell>
          <cell r="F802" t="str">
            <v>2F1_Mobile_air_conditioning</v>
          </cell>
        </row>
        <row r="803">
          <cell r="A803" t="str">
            <v>806_309</v>
          </cell>
          <cell r="B803">
            <v>806</v>
          </cell>
          <cell r="C803">
            <v>309</v>
          </cell>
          <cell r="D803" t="str">
            <v>2F1</v>
          </cell>
          <cell r="E803" t="str">
            <v>2F1</v>
          </cell>
          <cell r="F803" t="str">
            <v>2F1_Mobile_air_conditioning</v>
          </cell>
        </row>
        <row r="804">
          <cell r="A804" t="str">
            <v>807_21</v>
          </cell>
          <cell r="B804">
            <v>807</v>
          </cell>
          <cell r="C804">
            <v>21</v>
          </cell>
          <cell r="D804" t="str">
            <v>5A2</v>
          </cell>
          <cell r="E804" t="str">
            <v>4A2</v>
          </cell>
          <cell r="F804" t="str">
            <v>4A2</v>
          </cell>
        </row>
        <row r="805">
          <cell r="A805" t="str">
            <v>808_21</v>
          </cell>
          <cell r="B805">
            <v>808</v>
          </cell>
          <cell r="C805">
            <v>21</v>
          </cell>
          <cell r="D805" t="str">
            <v>non-IPCC</v>
          </cell>
          <cell r="E805" t="str">
            <v>non-IPCC</v>
          </cell>
          <cell r="F805" t="str">
            <v>non-IPCC</v>
          </cell>
        </row>
        <row r="806">
          <cell r="A806" t="str">
            <v>809_21</v>
          </cell>
          <cell r="B806">
            <v>809</v>
          </cell>
          <cell r="C806">
            <v>21</v>
          </cell>
          <cell r="D806" t="str">
            <v>5G</v>
          </cell>
          <cell r="E806" t="str">
            <v>not in use</v>
          </cell>
          <cell r="F806" t="str">
            <v>not in use</v>
          </cell>
        </row>
        <row r="807">
          <cell r="A807" t="str">
            <v>810_21</v>
          </cell>
          <cell r="B807">
            <v>810</v>
          </cell>
          <cell r="C807">
            <v>21</v>
          </cell>
          <cell r="D807" t="str">
            <v>5G</v>
          </cell>
          <cell r="E807" t="str">
            <v>not in use</v>
          </cell>
          <cell r="F807" t="str">
            <v>not in use</v>
          </cell>
        </row>
        <row r="808">
          <cell r="A808" t="str">
            <v>811_21</v>
          </cell>
          <cell r="B808">
            <v>811</v>
          </cell>
          <cell r="C808">
            <v>21</v>
          </cell>
          <cell r="D808" t="str">
            <v>3D</v>
          </cell>
          <cell r="E808" t="str">
            <v>2D3</v>
          </cell>
          <cell r="F808" t="str">
            <v>2D3_Non-energy_products_from_fuels_and_solvent_use:Solvent Use</v>
          </cell>
        </row>
        <row r="809">
          <cell r="A809" t="str">
            <v>813_87</v>
          </cell>
          <cell r="B809">
            <v>813</v>
          </cell>
          <cell r="C809">
            <v>87</v>
          </cell>
          <cell r="D809" t="str">
            <v>1B2a</v>
          </cell>
          <cell r="E809" t="str">
            <v>1B2a5</v>
          </cell>
          <cell r="F809" t="str">
            <v>1B2a5_Oil_ditribution_of_oil_products</v>
          </cell>
        </row>
        <row r="810">
          <cell r="A810" t="str">
            <v>813_88</v>
          </cell>
          <cell r="B810">
            <v>813</v>
          </cell>
          <cell r="C810">
            <v>88</v>
          </cell>
          <cell r="D810" t="str">
            <v>1B2a</v>
          </cell>
          <cell r="E810" t="str">
            <v>1B2a5</v>
          </cell>
          <cell r="F810" t="str">
            <v>1B2a5_Oil_ditribution_of_oil_products</v>
          </cell>
        </row>
        <row r="811">
          <cell r="A811" t="str">
            <v>814_310</v>
          </cell>
          <cell r="B811">
            <v>814</v>
          </cell>
          <cell r="C811">
            <v>310</v>
          </cell>
          <cell r="D811" t="str">
            <v>1A3b</v>
          </cell>
          <cell r="E811" t="str">
            <v>1A3bv</v>
          </cell>
          <cell r="F811" t="str">
            <v>1A3bv_Other_road_transport</v>
          </cell>
        </row>
        <row r="812">
          <cell r="A812" t="str">
            <v>814_311</v>
          </cell>
          <cell r="B812">
            <v>814</v>
          </cell>
          <cell r="C812">
            <v>311</v>
          </cell>
          <cell r="D812" t="str">
            <v>1A3b</v>
          </cell>
          <cell r="E812" t="str">
            <v>1A3bv</v>
          </cell>
          <cell r="F812" t="str">
            <v>1A3bv_Other_road_transport</v>
          </cell>
        </row>
        <row r="813">
          <cell r="A813" t="str">
            <v>815_7</v>
          </cell>
          <cell r="B813">
            <v>815</v>
          </cell>
          <cell r="C813">
            <v>7</v>
          </cell>
          <cell r="D813" t="str">
            <v>1A3c</v>
          </cell>
          <cell r="E813" t="str">
            <v>1A3c</v>
          </cell>
          <cell r="F813" t="str">
            <v>1A3c_Railways</v>
          </cell>
        </row>
        <row r="814">
          <cell r="A814" t="str">
            <v>816_21</v>
          </cell>
          <cell r="B814">
            <v>816</v>
          </cell>
          <cell r="C814">
            <v>21</v>
          </cell>
          <cell r="D814" t="str">
            <v>1B2cii</v>
          </cell>
          <cell r="E814" t="str">
            <v>1B2c_Flaring_ii</v>
          </cell>
          <cell r="F814" t="str">
            <v>1B2c_Flaring_Gas</v>
          </cell>
        </row>
        <row r="815">
          <cell r="A815" t="str">
            <v>817_21</v>
          </cell>
          <cell r="B815">
            <v>817</v>
          </cell>
          <cell r="C815">
            <v>21</v>
          </cell>
          <cell r="D815" t="str">
            <v>1B2b</v>
          </cell>
          <cell r="E815" t="str">
            <v>1B2b3</v>
          </cell>
          <cell r="F815" t="str">
            <v>1B2b3_Gas_processing</v>
          </cell>
        </row>
        <row r="816">
          <cell r="A816" t="str">
            <v>818_15</v>
          </cell>
          <cell r="B816">
            <v>818</v>
          </cell>
          <cell r="C816">
            <v>15</v>
          </cell>
          <cell r="D816" t="str">
            <v>1A1c</v>
          </cell>
          <cell r="E816" t="str">
            <v>1A1cii</v>
          </cell>
          <cell r="F816" t="str">
            <v>1A1cii_Oil_and_gas_extraction</v>
          </cell>
        </row>
        <row r="817">
          <cell r="A817" t="str">
            <v>818_19</v>
          </cell>
          <cell r="B817">
            <v>818</v>
          </cell>
          <cell r="C817">
            <v>19</v>
          </cell>
          <cell r="D817" t="str">
            <v>1A1c</v>
          </cell>
          <cell r="E817" t="str">
            <v>1A1cii</v>
          </cell>
          <cell r="F817" t="str">
            <v>1A1cii_Oil_and_gas_extraction</v>
          </cell>
        </row>
        <row r="818">
          <cell r="A818" t="str">
            <v>819_157</v>
          </cell>
          <cell r="B818">
            <v>819</v>
          </cell>
          <cell r="C818">
            <v>157</v>
          </cell>
          <cell r="D818" t="str">
            <v>1B2a</v>
          </cell>
          <cell r="E818" t="str">
            <v>1B2a3</v>
          </cell>
          <cell r="F818" t="str">
            <v>1B2a3_Oil_transport</v>
          </cell>
        </row>
        <row r="819">
          <cell r="A819" t="str">
            <v>820_21</v>
          </cell>
          <cell r="B819">
            <v>820</v>
          </cell>
          <cell r="C819">
            <v>21</v>
          </cell>
          <cell r="D819" t="str">
            <v>1B2b</v>
          </cell>
          <cell r="E819" t="str">
            <v>1B2b4</v>
          </cell>
          <cell r="F819" t="str">
            <v>1B2b4_Gas_transmission_and_storage</v>
          </cell>
        </row>
        <row r="820">
          <cell r="A820" t="str">
            <v>821_187</v>
          </cell>
          <cell r="B820">
            <v>821</v>
          </cell>
          <cell r="C820">
            <v>187</v>
          </cell>
          <cell r="D820" t="str">
            <v>1B2b</v>
          </cell>
          <cell r="E820" t="str">
            <v>1B2b1</v>
          </cell>
          <cell r="F820" t="str">
            <v>1B2b1_Gas_exploration</v>
          </cell>
        </row>
        <row r="821">
          <cell r="A821" t="str">
            <v>822_21</v>
          </cell>
          <cell r="B821">
            <v>822</v>
          </cell>
          <cell r="C821">
            <v>21</v>
          </cell>
          <cell r="D821" t="str">
            <v>1B2ci</v>
          </cell>
          <cell r="E821" t="str">
            <v>1B2c_Venting_ii</v>
          </cell>
          <cell r="F821" t="str">
            <v>1B2c_Venting_Gas</v>
          </cell>
        </row>
        <row r="822">
          <cell r="A822" t="str">
            <v>823_21</v>
          </cell>
          <cell r="B822">
            <v>823</v>
          </cell>
          <cell r="C822">
            <v>21</v>
          </cell>
          <cell r="D822" t="str">
            <v>non-IPCC</v>
          </cell>
          <cell r="E822" t="str">
            <v>non-IPCC</v>
          </cell>
          <cell r="F822" t="str">
            <v>non-IPCC</v>
          </cell>
        </row>
        <row r="823">
          <cell r="A823" t="str">
            <v>824_21</v>
          </cell>
          <cell r="B823">
            <v>824</v>
          </cell>
          <cell r="C823">
            <v>21</v>
          </cell>
          <cell r="D823" t="str">
            <v>5B2</v>
          </cell>
          <cell r="E823" t="str">
            <v>4B2</v>
          </cell>
          <cell r="F823" t="str">
            <v>4B2_Land Converted to Cropland</v>
          </cell>
        </row>
        <row r="824">
          <cell r="A824" t="str">
            <v>825_2</v>
          </cell>
          <cell r="B824">
            <v>825</v>
          </cell>
          <cell r="C824">
            <v>2</v>
          </cell>
          <cell r="D824" t="str">
            <v>1A3a</v>
          </cell>
          <cell r="E824" t="str">
            <v>1A3a</v>
          </cell>
          <cell r="F824" t="str">
            <v>1A3a_Domestic_aviation</v>
          </cell>
        </row>
        <row r="825">
          <cell r="A825" t="str">
            <v>825_3</v>
          </cell>
          <cell r="B825">
            <v>825</v>
          </cell>
          <cell r="C825">
            <v>3</v>
          </cell>
          <cell r="D825" t="str">
            <v>1A3a</v>
          </cell>
          <cell r="E825" t="str">
            <v>1A3a</v>
          </cell>
          <cell r="F825" t="str">
            <v>1A3a_Domestic_aviation</v>
          </cell>
        </row>
        <row r="826">
          <cell r="A826" t="str">
            <v>826_2</v>
          </cell>
          <cell r="B826">
            <v>826</v>
          </cell>
          <cell r="C826">
            <v>2</v>
          </cell>
          <cell r="D826" t="str">
            <v>1A3a</v>
          </cell>
          <cell r="E826" t="str">
            <v>1A3a</v>
          </cell>
          <cell r="F826" t="str">
            <v>1A3a_Domestic_aviation</v>
          </cell>
        </row>
        <row r="827">
          <cell r="A827" t="str">
            <v>826_3</v>
          </cell>
          <cell r="B827">
            <v>826</v>
          </cell>
          <cell r="C827">
            <v>3</v>
          </cell>
          <cell r="D827" t="str">
            <v>1A3a</v>
          </cell>
          <cell r="E827" t="str">
            <v>1A3a</v>
          </cell>
          <cell r="F827" t="str">
            <v>1A3a_Domestic_aviation</v>
          </cell>
        </row>
        <row r="828">
          <cell r="A828" t="str">
            <v>827_2</v>
          </cell>
          <cell r="B828">
            <v>827</v>
          </cell>
          <cell r="C828">
            <v>2</v>
          </cell>
          <cell r="D828" t="str">
            <v>1A3a</v>
          </cell>
          <cell r="E828" t="str">
            <v>1A3a</v>
          </cell>
          <cell r="F828" t="str">
            <v>1A3a_Domestic_aviation</v>
          </cell>
        </row>
        <row r="829">
          <cell r="A829" t="str">
            <v>827_3</v>
          </cell>
          <cell r="B829">
            <v>827</v>
          </cell>
          <cell r="C829">
            <v>3</v>
          </cell>
          <cell r="D829" t="str">
            <v>1A3a</v>
          </cell>
          <cell r="E829" t="str">
            <v>1A3a</v>
          </cell>
          <cell r="F829" t="str">
            <v>1A3a_Domestic_aviation</v>
          </cell>
        </row>
        <row r="830">
          <cell r="A830" t="str">
            <v>828_2</v>
          </cell>
          <cell r="B830">
            <v>828</v>
          </cell>
          <cell r="C830">
            <v>2</v>
          </cell>
          <cell r="D830" t="str">
            <v>1A3a</v>
          </cell>
          <cell r="E830" t="str">
            <v>1A3a</v>
          </cell>
          <cell r="F830" t="str">
            <v>1A3a_Domestic_aviation</v>
          </cell>
        </row>
        <row r="831">
          <cell r="A831" t="str">
            <v>828_3</v>
          </cell>
          <cell r="B831">
            <v>828</v>
          </cell>
          <cell r="C831">
            <v>3</v>
          </cell>
          <cell r="D831" t="str">
            <v>1A3a</v>
          </cell>
          <cell r="E831" t="str">
            <v>1A3a</v>
          </cell>
          <cell r="F831" t="str">
            <v>1A3a_Domestic_aviation</v>
          </cell>
        </row>
        <row r="832">
          <cell r="A832" t="str">
            <v>829_2</v>
          </cell>
          <cell r="B832">
            <v>829</v>
          </cell>
          <cell r="C832">
            <v>2</v>
          </cell>
          <cell r="D832" t="str">
            <v>1A3a</v>
          </cell>
          <cell r="E832" t="str">
            <v>1A3a</v>
          </cell>
          <cell r="F832" t="str">
            <v>1A3a_Domestic_aviation</v>
          </cell>
        </row>
        <row r="833">
          <cell r="A833" t="str">
            <v>829_3</v>
          </cell>
          <cell r="B833">
            <v>829</v>
          </cell>
          <cell r="C833">
            <v>3</v>
          </cell>
          <cell r="D833" t="str">
            <v>1A3a</v>
          </cell>
          <cell r="E833" t="str">
            <v>1A3a</v>
          </cell>
          <cell r="F833" t="str">
            <v>1A3a_Domestic_aviation</v>
          </cell>
        </row>
        <row r="834">
          <cell r="A834" t="str">
            <v>830_2</v>
          </cell>
          <cell r="B834">
            <v>830</v>
          </cell>
          <cell r="C834">
            <v>2</v>
          </cell>
          <cell r="D834" t="str">
            <v>1A3a</v>
          </cell>
          <cell r="E834" t="str">
            <v>1A3a</v>
          </cell>
          <cell r="F834" t="str">
            <v>1A3a_Domestic_aviation</v>
          </cell>
        </row>
        <row r="835">
          <cell r="A835" t="str">
            <v>830_3</v>
          </cell>
          <cell r="B835">
            <v>830</v>
          </cell>
          <cell r="C835">
            <v>3</v>
          </cell>
          <cell r="D835" t="str">
            <v>1A3a</v>
          </cell>
          <cell r="E835" t="str">
            <v>1A3a</v>
          </cell>
          <cell r="F835" t="str">
            <v>1A3a_Domestic_aviation</v>
          </cell>
        </row>
        <row r="836">
          <cell r="A836" t="str">
            <v>831_78</v>
          </cell>
          <cell r="B836">
            <v>831</v>
          </cell>
          <cell r="C836">
            <v>78</v>
          </cell>
          <cell r="D836" t="str">
            <v>4D</v>
          </cell>
          <cell r="E836" t="str">
            <v>3D_a3</v>
          </cell>
          <cell r="F836" t="str">
            <v>3D_Agricultural_Soils</v>
          </cell>
        </row>
        <row r="837">
          <cell r="A837" t="str">
            <v>832_21</v>
          </cell>
          <cell r="B837">
            <v>832</v>
          </cell>
          <cell r="C837">
            <v>21</v>
          </cell>
          <cell r="D837" t="str">
            <v>5D2</v>
          </cell>
          <cell r="E837" t="str">
            <v>4D2</v>
          </cell>
          <cell r="F837" t="str">
            <v>4D2</v>
          </cell>
        </row>
        <row r="838">
          <cell r="A838" t="str">
            <v>833_7</v>
          </cell>
          <cell r="B838">
            <v>833</v>
          </cell>
          <cell r="C838">
            <v>7</v>
          </cell>
          <cell r="D838" t="str">
            <v>1A2f</v>
          </cell>
          <cell r="E838" t="str">
            <v>1A2gviii</v>
          </cell>
          <cell r="F838" t="str">
            <v>1A2gviii_Other_manufacturing_industries_and_construction</v>
          </cell>
        </row>
        <row r="839">
          <cell r="A839" t="str">
            <v>833_19</v>
          </cell>
          <cell r="B839">
            <v>833</v>
          </cell>
          <cell r="C839">
            <v>19</v>
          </cell>
          <cell r="D839" t="str">
            <v>1A2f</v>
          </cell>
          <cell r="E839" t="str">
            <v>1A2gviii</v>
          </cell>
          <cell r="F839" t="str">
            <v>1A2gviii_Other_manufacturing_industries_and_construction</v>
          </cell>
        </row>
        <row r="840">
          <cell r="A840" t="str">
            <v>834_19</v>
          </cell>
          <cell r="B840">
            <v>834</v>
          </cell>
          <cell r="C840">
            <v>19</v>
          </cell>
          <cell r="D840" t="str">
            <v>1A2b</v>
          </cell>
          <cell r="E840" t="str">
            <v>1A2b</v>
          </cell>
          <cell r="F840" t="str">
            <v>1A2b_Non-Ferrous_Metals</v>
          </cell>
        </row>
        <row r="841">
          <cell r="A841" t="str">
            <v>834_15</v>
          </cell>
          <cell r="B841">
            <v>834</v>
          </cell>
          <cell r="C841">
            <v>15</v>
          </cell>
          <cell r="D841" t="str">
            <v>1A2b</v>
          </cell>
          <cell r="E841" t="str">
            <v>1A2b</v>
          </cell>
          <cell r="F841" t="str">
            <v>1A2b_Non-Ferrous_Metals</v>
          </cell>
        </row>
        <row r="842">
          <cell r="A842" t="str">
            <v>834_14</v>
          </cell>
          <cell r="B842">
            <v>834</v>
          </cell>
          <cell r="C842">
            <v>14</v>
          </cell>
          <cell r="D842" t="str">
            <v>1A2b</v>
          </cell>
          <cell r="E842" t="str">
            <v>1A2b</v>
          </cell>
          <cell r="F842" t="str">
            <v>1A2b_Non-Ferrous_Metals</v>
          </cell>
        </row>
        <row r="843">
          <cell r="A843" t="str">
            <v>834_7</v>
          </cell>
          <cell r="B843">
            <v>834</v>
          </cell>
          <cell r="C843">
            <v>7</v>
          </cell>
          <cell r="D843" t="str">
            <v>1A2b</v>
          </cell>
          <cell r="E843" t="str">
            <v>1A2b</v>
          </cell>
          <cell r="F843" t="str">
            <v>1A2b_Non-Ferrous_Metals</v>
          </cell>
        </row>
        <row r="844">
          <cell r="A844" t="str">
            <v>834_13</v>
          </cell>
          <cell r="B844">
            <v>834</v>
          </cell>
          <cell r="C844">
            <v>13</v>
          </cell>
          <cell r="D844" t="str">
            <v>non-IPCC</v>
          </cell>
          <cell r="E844" t="str">
            <v>non-IPCC</v>
          </cell>
          <cell r="F844" t="str">
            <v>non-IPCC</v>
          </cell>
        </row>
        <row r="845">
          <cell r="A845" t="str">
            <v>834_8</v>
          </cell>
          <cell r="B845">
            <v>834</v>
          </cell>
          <cell r="C845">
            <v>8</v>
          </cell>
          <cell r="D845" t="str">
            <v>1A2b</v>
          </cell>
          <cell r="E845" t="str">
            <v>1A2b</v>
          </cell>
          <cell r="F845" t="str">
            <v>1A2b_Non-Ferrous_Metals</v>
          </cell>
        </row>
        <row r="846">
          <cell r="A846" t="str">
            <v>835_19</v>
          </cell>
          <cell r="B846">
            <v>835</v>
          </cell>
          <cell r="C846">
            <v>19</v>
          </cell>
          <cell r="D846" t="str">
            <v>1A2c</v>
          </cell>
          <cell r="E846" t="str">
            <v>1A2c</v>
          </cell>
          <cell r="F846" t="str">
            <v>1A2c_Chemicals</v>
          </cell>
        </row>
        <row r="847">
          <cell r="A847" t="str">
            <v>835_26</v>
          </cell>
          <cell r="B847">
            <v>835</v>
          </cell>
          <cell r="C847">
            <v>26</v>
          </cell>
          <cell r="D847" t="str">
            <v>1A2c</v>
          </cell>
          <cell r="E847" t="str">
            <v>1A2c_Chemicals</v>
          </cell>
        </row>
        <row r="848">
          <cell r="A848" t="str">
            <v>835_15</v>
          </cell>
          <cell r="B848">
            <v>835</v>
          </cell>
          <cell r="C848">
            <v>15</v>
          </cell>
          <cell r="D848" t="str">
            <v>1A2c</v>
          </cell>
          <cell r="E848" t="str">
            <v>1A2c</v>
          </cell>
          <cell r="F848" t="str">
            <v>1A2c_Chemicals</v>
          </cell>
        </row>
        <row r="849">
          <cell r="A849" t="str">
            <v>835_14</v>
          </cell>
          <cell r="B849">
            <v>835</v>
          </cell>
          <cell r="C849">
            <v>14</v>
          </cell>
          <cell r="D849" t="str">
            <v>1A2c</v>
          </cell>
          <cell r="E849" t="str">
            <v>1A2c</v>
          </cell>
          <cell r="F849" t="str">
            <v>1A2c_Chemicals</v>
          </cell>
        </row>
        <row r="850">
          <cell r="A850" t="str">
            <v>835_7</v>
          </cell>
          <cell r="B850">
            <v>835</v>
          </cell>
          <cell r="C850">
            <v>7</v>
          </cell>
          <cell r="D850" t="str">
            <v>1A2c</v>
          </cell>
          <cell r="E850" t="str">
            <v>1A2c</v>
          </cell>
          <cell r="F850" t="str">
            <v>1A2c_Chemicals</v>
          </cell>
        </row>
        <row r="851">
          <cell r="A851" t="str">
            <v>835_13</v>
          </cell>
          <cell r="B851">
            <v>835</v>
          </cell>
          <cell r="C851">
            <v>13</v>
          </cell>
          <cell r="D851" t="str">
            <v>non-IPCC</v>
          </cell>
          <cell r="E851" t="str">
            <v>non-IPCC</v>
          </cell>
          <cell r="F851" t="str">
            <v>non-IPCC</v>
          </cell>
        </row>
        <row r="852">
          <cell r="A852" t="str">
            <v>836_15</v>
          </cell>
          <cell r="B852">
            <v>836</v>
          </cell>
          <cell r="C852">
            <v>15</v>
          </cell>
          <cell r="D852" t="str">
            <v>1A2d</v>
          </cell>
          <cell r="E852" t="str">
            <v>1A2d</v>
          </cell>
          <cell r="F852" t="str">
            <v>1A2d_Pulp_Paper_Print</v>
          </cell>
        </row>
        <row r="853">
          <cell r="A853" t="str">
            <v>836_7</v>
          </cell>
          <cell r="B853">
            <v>836</v>
          </cell>
          <cell r="C853">
            <v>7</v>
          </cell>
          <cell r="D853" t="str">
            <v>1A2d</v>
          </cell>
          <cell r="E853" t="str">
            <v>1A2d</v>
          </cell>
          <cell r="F853" t="str">
            <v>1A2d_Pulp_Paper_Print</v>
          </cell>
        </row>
        <row r="854">
          <cell r="A854" t="str">
            <v>836_19</v>
          </cell>
          <cell r="B854">
            <v>836</v>
          </cell>
          <cell r="C854">
            <v>19</v>
          </cell>
          <cell r="D854" t="str">
            <v>1A2d</v>
          </cell>
          <cell r="E854" t="str">
            <v>1A2d</v>
          </cell>
          <cell r="F854" t="str">
            <v>1A2d_Pulp_Paper_Print</v>
          </cell>
        </row>
        <row r="855">
          <cell r="A855" t="str">
            <v>836_14</v>
          </cell>
          <cell r="B855">
            <v>836</v>
          </cell>
          <cell r="C855">
            <v>14</v>
          </cell>
          <cell r="D855" t="str">
            <v>1A2d</v>
          </cell>
          <cell r="E855" t="str">
            <v>1A2d</v>
          </cell>
          <cell r="F855" t="str">
            <v>1A2d_Pulp_Paper_Print</v>
          </cell>
        </row>
        <row r="856">
          <cell r="A856" t="str">
            <v>836_13</v>
          </cell>
          <cell r="B856">
            <v>836</v>
          </cell>
          <cell r="C856">
            <v>13</v>
          </cell>
          <cell r="D856" t="str">
            <v>non-IPCC</v>
          </cell>
          <cell r="E856" t="str">
            <v>non-IPCC</v>
          </cell>
          <cell r="F856" t="str">
            <v>non-IPCC</v>
          </cell>
        </row>
        <row r="857">
          <cell r="A857" t="str">
            <v>837_15</v>
          </cell>
          <cell r="B857">
            <v>837</v>
          </cell>
          <cell r="C857">
            <v>15</v>
          </cell>
          <cell r="D857" t="str">
            <v>1A2e</v>
          </cell>
          <cell r="E857" t="str">
            <v>1A2e</v>
          </cell>
          <cell r="F857" t="str">
            <v>1A2e_food_processing_beverages_and_tobacco</v>
          </cell>
        </row>
        <row r="858">
          <cell r="A858" t="str">
            <v>837_7</v>
          </cell>
          <cell r="B858">
            <v>837</v>
          </cell>
          <cell r="C858">
            <v>7</v>
          </cell>
          <cell r="D858" t="str">
            <v>1A2e</v>
          </cell>
          <cell r="E858" t="str">
            <v>1A2e</v>
          </cell>
          <cell r="F858" t="str">
            <v>1A2e_food_processing_beverages_and_tobacco</v>
          </cell>
        </row>
        <row r="859">
          <cell r="A859" t="str">
            <v>837_19</v>
          </cell>
          <cell r="B859">
            <v>837</v>
          </cell>
          <cell r="C859">
            <v>19</v>
          </cell>
          <cell r="D859" t="str">
            <v>1A2e</v>
          </cell>
          <cell r="E859" t="str">
            <v>1A2e</v>
          </cell>
          <cell r="F859" t="str">
            <v>1A2e_food_processing_beverages_and_tobacco</v>
          </cell>
        </row>
        <row r="860">
          <cell r="A860" t="str">
            <v>837_14</v>
          </cell>
          <cell r="B860">
            <v>837</v>
          </cell>
          <cell r="C860">
            <v>14</v>
          </cell>
          <cell r="D860" t="str">
            <v>1A2e</v>
          </cell>
          <cell r="E860" t="str">
            <v>1A2e</v>
          </cell>
          <cell r="F860" t="str">
            <v>1A2e_food_processing_beverages_and_tobacco</v>
          </cell>
        </row>
        <row r="861">
          <cell r="A861" t="str">
            <v>837_13</v>
          </cell>
          <cell r="B861">
            <v>837</v>
          </cell>
          <cell r="C861">
            <v>13</v>
          </cell>
          <cell r="D861" t="str">
            <v>non-IPCC</v>
          </cell>
          <cell r="E861" t="str">
            <v>non-IPCC</v>
          </cell>
          <cell r="F861" t="str">
            <v>non-IPCC</v>
          </cell>
        </row>
        <row r="862">
          <cell r="A862" t="str">
            <v>901_12</v>
          </cell>
          <cell r="B862">
            <v>901</v>
          </cell>
          <cell r="C862">
            <v>12</v>
          </cell>
          <cell r="D862" t="str">
            <v>1A3d</v>
          </cell>
          <cell r="E862" t="str">
            <v>1A3d</v>
          </cell>
          <cell r="F862" t="str">
            <v>1A3d_Domestic_navigation</v>
          </cell>
        </row>
        <row r="863">
          <cell r="A863" t="str">
            <v>901_15</v>
          </cell>
          <cell r="B863">
            <v>901</v>
          </cell>
          <cell r="C863">
            <v>15</v>
          </cell>
          <cell r="D863" t="str">
            <v>1A3d</v>
          </cell>
          <cell r="E863" t="str">
            <v>1A3d</v>
          </cell>
          <cell r="F863" t="str">
            <v>1A3d_Domestic_navigation</v>
          </cell>
        </row>
        <row r="864">
          <cell r="A864" t="str">
            <v>901_28</v>
          </cell>
          <cell r="B864">
            <v>901</v>
          </cell>
          <cell r="C864">
            <v>28</v>
          </cell>
          <cell r="D864" t="str">
            <v>1A3d</v>
          </cell>
          <cell r="E864" t="str">
            <v>1A3d</v>
          </cell>
          <cell r="F864" t="str">
            <v>1A3d_Domestic_navigation</v>
          </cell>
        </row>
        <row r="865">
          <cell r="A865" t="str">
            <v>902_12</v>
          </cell>
          <cell r="B865">
            <v>902</v>
          </cell>
          <cell r="C865">
            <v>12</v>
          </cell>
          <cell r="D865" t="str">
            <v>1A3d</v>
          </cell>
          <cell r="E865" t="str">
            <v>1A3d</v>
          </cell>
          <cell r="F865" t="str">
            <v>1A3d_Domestic_navigation</v>
          </cell>
        </row>
        <row r="866">
          <cell r="A866" t="str">
            <v>902_15</v>
          </cell>
          <cell r="B866">
            <v>902</v>
          </cell>
          <cell r="C866">
            <v>15</v>
          </cell>
          <cell r="D866" t="str">
            <v>1A3d</v>
          </cell>
          <cell r="E866" t="str">
            <v>1A3d</v>
          </cell>
          <cell r="F866" t="str">
            <v>1A3d_Domestic_navigation</v>
          </cell>
        </row>
        <row r="867">
          <cell r="A867" t="str">
            <v>902_28</v>
          </cell>
          <cell r="B867">
            <v>902</v>
          </cell>
          <cell r="C867">
            <v>28</v>
          </cell>
          <cell r="D867" t="str">
            <v>1A3d</v>
          </cell>
          <cell r="E867" t="str">
            <v>1A3d</v>
          </cell>
          <cell r="F867" t="str">
            <v>1A3d_Domestic_navigation</v>
          </cell>
        </row>
        <row r="868">
          <cell r="A868" t="str">
            <v>903_12</v>
          </cell>
          <cell r="B868">
            <v>903</v>
          </cell>
          <cell r="C868">
            <v>12</v>
          </cell>
          <cell r="D868" t="str">
            <v>1A3d</v>
          </cell>
          <cell r="E868" t="str">
            <v>1A3d</v>
          </cell>
          <cell r="F868" t="str">
            <v>1A3d_Domestic_navigation</v>
          </cell>
        </row>
        <row r="869">
          <cell r="A869" t="str">
            <v>903_15</v>
          </cell>
          <cell r="B869">
            <v>903</v>
          </cell>
          <cell r="C869">
            <v>15</v>
          </cell>
          <cell r="D869" t="str">
            <v>1A3d</v>
          </cell>
          <cell r="E869" t="str">
            <v>1A3d</v>
          </cell>
          <cell r="F869" t="str">
            <v>1A3d_Domestic_navigation</v>
          </cell>
        </row>
        <row r="870">
          <cell r="A870" t="str">
            <v>903_28</v>
          </cell>
          <cell r="B870">
            <v>903</v>
          </cell>
          <cell r="C870">
            <v>28</v>
          </cell>
          <cell r="D870" t="str">
            <v>1A3d</v>
          </cell>
          <cell r="E870" t="str">
            <v>1A3d</v>
          </cell>
          <cell r="F870" t="str">
            <v>1A3d_Domestic_navigation</v>
          </cell>
        </row>
        <row r="871">
          <cell r="A871" t="str">
            <v>904_12</v>
          </cell>
          <cell r="B871">
            <v>904</v>
          </cell>
          <cell r="C871">
            <v>12</v>
          </cell>
          <cell r="D871" t="str">
            <v>1A3d</v>
          </cell>
          <cell r="E871" t="str">
            <v>1A3d</v>
          </cell>
          <cell r="F871" t="str">
            <v>1A3d_Domestic_navigation</v>
          </cell>
        </row>
        <row r="872">
          <cell r="A872" t="str">
            <v>904_15</v>
          </cell>
          <cell r="B872">
            <v>904</v>
          </cell>
          <cell r="C872">
            <v>15</v>
          </cell>
          <cell r="D872" t="str">
            <v>1A3d</v>
          </cell>
          <cell r="E872" t="str">
            <v>1A3d</v>
          </cell>
          <cell r="F872" t="str">
            <v>1A3d_Domestic_navigation</v>
          </cell>
        </row>
        <row r="873">
          <cell r="A873" t="str">
            <v>904_28</v>
          </cell>
          <cell r="B873">
            <v>904</v>
          </cell>
          <cell r="C873">
            <v>28</v>
          </cell>
          <cell r="D873" t="str">
            <v>1A3d</v>
          </cell>
          <cell r="E873" t="str">
            <v>1A3d</v>
          </cell>
          <cell r="F873" t="str">
            <v>1A3d_Domestic_navigation</v>
          </cell>
        </row>
        <row r="874">
          <cell r="A874" t="str">
            <v>906_14</v>
          </cell>
          <cell r="B874">
            <v>906</v>
          </cell>
          <cell r="C874">
            <v>14</v>
          </cell>
          <cell r="D874" t="str">
            <v>1A3d</v>
          </cell>
          <cell r="E874" t="str">
            <v>1A3d</v>
          </cell>
          <cell r="F874" t="str">
            <v>1A3d_Domestic_navigation</v>
          </cell>
        </row>
        <row r="875">
          <cell r="A875" t="str">
            <v>907_14</v>
          </cell>
          <cell r="B875">
            <v>907</v>
          </cell>
          <cell r="C875">
            <v>14</v>
          </cell>
          <cell r="D875" t="str">
            <v>1A3d</v>
          </cell>
          <cell r="E875" t="str">
            <v>1A3dii</v>
          </cell>
          <cell r="F875" t="str">
            <v>1A3dii_Domestic_Water-bourne_Navigation</v>
          </cell>
        </row>
        <row r="876">
          <cell r="A876" t="str">
            <v>908_253</v>
          </cell>
          <cell r="B876">
            <v>908</v>
          </cell>
          <cell r="C876">
            <v>253</v>
          </cell>
          <cell r="D876" t="str">
            <v>5B</v>
          </cell>
          <cell r="E876" t="str">
            <v>4B</v>
          </cell>
          <cell r="F876" t="str">
            <v>4B_Cropland (Biomass Burning - wildfires)</v>
          </cell>
        </row>
        <row r="877">
          <cell r="A877" t="str">
            <v>909_253</v>
          </cell>
          <cell r="B877">
            <v>909</v>
          </cell>
          <cell r="C877">
            <v>253</v>
          </cell>
          <cell r="D877" t="str">
            <v>5C</v>
          </cell>
          <cell r="E877" t="str">
            <v>4C</v>
          </cell>
          <cell r="F877" t="str">
            <v>4C_Grassland (Biomass Burning - wildfires)</v>
          </cell>
        </row>
        <row r="878">
          <cell r="A878" t="str">
            <v>910_253</v>
          </cell>
          <cell r="B878">
            <v>910</v>
          </cell>
          <cell r="C878">
            <v>253</v>
          </cell>
          <cell r="D878" t="str">
            <v>5D</v>
          </cell>
          <cell r="E878" t="str">
            <v>4D</v>
          </cell>
          <cell r="F878" t="str">
            <v>4D_Wetlands (Biomass Burning - wildfires)</v>
          </cell>
        </row>
        <row r="879">
          <cell r="A879" t="str">
            <v>911_253</v>
          </cell>
          <cell r="B879">
            <v>911</v>
          </cell>
          <cell r="C879">
            <v>253</v>
          </cell>
          <cell r="D879" t="str">
            <v>5E</v>
          </cell>
          <cell r="E879" t="str">
            <v>4E</v>
          </cell>
          <cell r="F879" t="str">
            <v>4E_Settlements (Biomass Burning - wildfires)</v>
          </cell>
        </row>
        <row r="880">
          <cell r="A880" t="str">
            <v>912_48</v>
          </cell>
          <cell r="B880">
            <v>912</v>
          </cell>
          <cell r="C880">
            <v>48</v>
          </cell>
          <cell r="D880" t="str">
            <v>6D</v>
          </cell>
          <cell r="E880" t="str">
            <v>6B2</v>
          </cell>
          <cell r="F880" t="str">
            <v>6B2_Anaerobic_digestion_at_biogas_facilities:MSW</v>
          </cell>
        </row>
        <row r="881">
          <cell r="A881" t="str">
            <v>913_317</v>
          </cell>
          <cell r="B881">
            <v>913</v>
          </cell>
          <cell r="C881">
            <v>317</v>
          </cell>
          <cell r="D881" t="str">
            <v>1B1b</v>
          </cell>
          <cell r="E881" t="str">
            <v>1B1b</v>
          </cell>
          <cell r="F881" t="str">
            <v>1B1b_Solid_Fuel_Transformation</v>
          </cell>
        </row>
        <row r="882">
          <cell r="A882" t="str">
            <v>914_21</v>
          </cell>
          <cell r="B882">
            <v>914</v>
          </cell>
          <cell r="C882">
            <v>21</v>
          </cell>
          <cell r="D882" t="str">
            <v>6B1</v>
          </cell>
          <cell r="E882" t="str">
            <v>5D2</v>
          </cell>
          <cell r="F882" t="str">
            <v>5D2_Industrial_wastewater_treatment</v>
          </cell>
        </row>
        <row r="883">
          <cell r="A883" t="str">
            <v>915_21</v>
          </cell>
          <cell r="B883">
            <v>915</v>
          </cell>
          <cell r="C883">
            <v>21</v>
          </cell>
          <cell r="D883" t="str">
            <v>4D</v>
          </cell>
          <cell r="E883" t="str">
            <v>3D</v>
          </cell>
          <cell r="F883" t="str">
            <v>3D_Agricultural_Soils</v>
          </cell>
        </row>
        <row r="884">
          <cell r="A884" t="str">
            <v>916_21</v>
          </cell>
          <cell r="B884">
            <v>916</v>
          </cell>
          <cell r="C884">
            <v>21</v>
          </cell>
          <cell r="D884" t="str">
            <v>non-IPCC</v>
          </cell>
        </row>
        <row r="885">
          <cell r="A885" t="str">
            <v>917_78</v>
          </cell>
          <cell r="B885">
            <v>917</v>
          </cell>
          <cell r="C885">
            <v>78</v>
          </cell>
          <cell r="D885" t="str">
            <v>4B9</v>
          </cell>
        </row>
        <row r="886">
          <cell r="A886" t="str">
            <v>918_21</v>
          </cell>
          <cell r="B886">
            <v>918</v>
          </cell>
          <cell r="C886">
            <v>21</v>
          </cell>
          <cell r="D886" t="str">
            <v>2F9</v>
          </cell>
        </row>
        <row r="887">
          <cell r="A887" t="str">
            <v>919_253</v>
          </cell>
          <cell r="B887">
            <v>919</v>
          </cell>
          <cell r="C887">
            <v>253</v>
          </cell>
          <cell r="D887" t="str">
            <v>non-IPCC</v>
          </cell>
        </row>
        <row r="888">
          <cell r="A888" t="str">
            <v>920_78</v>
          </cell>
          <cell r="B888">
            <v>920</v>
          </cell>
          <cell r="C888">
            <v>78</v>
          </cell>
          <cell r="D888" t="str">
            <v>non-IPCC</v>
          </cell>
        </row>
        <row r="889">
          <cell r="A889" t="str">
            <v>921_19</v>
          </cell>
          <cell r="B889">
            <v>921</v>
          </cell>
          <cell r="C889">
            <v>19</v>
          </cell>
          <cell r="D889" t="str">
            <v>non-IPCC</v>
          </cell>
        </row>
      </sheetData>
      <sheetData sheetId="19"/>
      <sheetData sheetId="20">
        <row r="5">
          <cell r="A5" t="str">
            <v>2_7</v>
          </cell>
          <cell r="B5">
            <v>2</v>
          </cell>
          <cell r="C5">
            <v>7</v>
          </cell>
          <cell r="D5" t="str">
            <v>1A4c</v>
          </cell>
          <cell r="E5" t="str">
            <v>1A4ci</v>
          </cell>
          <cell r="F5" t="str">
            <v>1A4ci_Agriculture/Forestry/Fishing:Stationary</v>
          </cell>
          <cell r="G5">
            <v>21</v>
          </cell>
          <cell r="H5">
            <v>21</v>
          </cell>
        </row>
        <row r="6">
          <cell r="A6" t="str">
            <v>2_8</v>
          </cell>
          <cell r="B6">
            <v>2</v>
          </cell>
          <cell r="C6">
            <v>8</v>
          </cell>
          <cell r="D6" t="str">
            <v>1A4c</v>
          </cell>
          <cell r="E6" t="str">
            <v>1A4ci</v>
          </cell>
          <cell r="F6" t="str">
            <v>1A4ci_Agriculture/Forestry/Fishing:Stationary</v>
          </cell>
          <cell r="G6">
            <v>21</v>
          </cell>
          <cell r="H6">
            <v>21</v>
          </cell>
        </row>
        <row r="7">
          <cell r="A7" t="str">
            <v>2_13</v>
          </cell>
          <cell r="B7">
            <v>2</v>
          </cell>
          <cell r="C7">
            <v>13</v>
          </cell>
          <cell r="D7" t="str">
            <v>non-IPCC</v>
          </cell>
          <cell r="E7" t="str">
            <v>non-IPCC</v>
          </cell>
          <cell r="F7" t="str">
            <v>non-IPCC</v>
          </cell>
          <cell r="G7">
            <v>247</v>
          </cell>
          <cell r="H7">
            <v>999</v>
          </cell>
        </row>
        <row r="8">
          <cell r="A8" t="str">
            <v>2_14</v>
          </cell>
          <cell r="B8">
            <v>2</v>
          </cell>
          <cell r="C8">
            <v>14</v>
          </cell>
          <cell r="D8" t="str">
            <v>1A4c</v>
          </cell>
          <cell r="E8" t="str">
            <v>1A4ci</v>
          </cell>
          <cell r="F8" t="str">
            <v>1A4ci_Agriculture/Forestry/Fishing:Stationary</v>
          </cell>
          <cell r="G8">
            <v>164</v>
          </cell>
          <cell r="H8">
            <v>164</v>
          </cell>
        </row>
        <row r="9">
          <cell r="A9" t="str">
            <v>2_15</v>
          </cell>
          <cell r="B9">
            <v>2</v>
          </cell>
          <cell r="C9">
            <v>15</v>
          </cell>
          <cell r="D9" t="str">
            <v>1A4c</v>
          </cell>
          <cell r="E9" t="str">
            <v>1A4ci</v>
          </cell>
          <cell r="F9" t="str">
            <v>1A4ci_Agriculture/Forestry/Fishing:Stationary</v>
          </cell>
          <cell r="G9">
            <v>164</v>
          </cell>
          <cell r="H9">
            <v>164</v>
          </cell>
        </row>
        <row r="10">
          <cell r="A10" t="str">
            <v>2_19</v>
          </cell>
          <cell r="B10">
            <v>2</v>
          </cell>
          <cell r="C10">
            <v>19</v>
          </cell>
          <cell r="D10" t="str">
            <v>1A4c</v>
          </cell>
          <cell r="E10" t="str">
            <v>1A4ci</v>
          </cell>
          <cell r="F10" t="str">
            <v>1A4ci_Agriculture/Forestry/Fishing:Stationary</v>
          </cell>
          <cell r="G10">
            <v>76</v>
          </cell>
          <cell r="H10">
            <v>76</v>
          </cell>
        </row>
        <row r="11">
          <cell r="A11" t="str">
            <v>2_34</v>
          </cell>
          <cell r="B11">
            <v>2</v>
          </cell>
          <cell r="C11">
            <v>34</v>
          </cell>
          <cell r="D11" t="str">
            <v>1A4c</v>
          </cell>
          <cell r="E11" t="str">
            <v>1A4ci</v>
          </cell>
          <cell r="F11" t="str">
            <v>1A4ci_Agriculture/Forestry/Fishing:Stationary</v>
          </cell>
          <cell r="G11">
            <v>105</v>
          </cell>
          <cell r="H11">
            <v>105</v>
          </cell>
        </row>
        <row r="12">
          <cell r="A12" t="str">
            <v>2_37</v>
          </cell>
          <cell r="B12">
            <v>2</v>
          </cell>
          <cell r="C12">
            <v>37</v>
          </cell>
          <cell r="D12" t="str">
            <v>1A4c</v>
          </cell>
          <cell r="E12" t="str">
            <v>1A4ci</v>
          </cell>
          <cell r="F12" t="str">
            <v>1A4ci_Agriculture/Forestry/Fishing:Stationary</v>
          </cell>
          <cell r="G12">
            <v>21</v>
          </cell>
          <cell r="H12">
            <v>1000</v>
          </cell>
        </row>
        <row r="13">
          <cell r="A13" t="str">
            <v>2_200</v>
          </cell>
          <cell r="B13">
            <v>2</v>
          </cell>
          <cell r="C13">
            <v>200</v>
          </cell>
          <cell r="D13" t="str">
            <v>non-IPCC</v>
          </cell>
          <cell r="E13" t="str">
            <v>non-IPCC</v>
          </cell>
          <cell r="F13" t="str">
            <v>non-IPCC</v>
          </cell>
          <cell r="G13">
            <v>0</v>
          </cell>
          <cell r="H13">
            <v>21</v>
          </cell>
        </row>
        <row r="14">
          <cell r="A14" t="str">
            <v>3_2</v>
          </cell>
          <cell r="B14">
            <v>3</v>
          </cell>
          <cell r="C14">
            <v>2</v>
          </cell>
          <cell r="D14" t="str">
            <v>Aviation_Bunkers</v>
          </cell>
          <cell r="E14" t="str">
            <v>Aviation_Bunkers</v>
          </cell>
          <cell r="F14" t="str">
            <v>Aviation_Bunkers</v>
          </cell>
          <cell r="G14">
            <v>131</v>
          </cell>
          <cell r="H14">
            <v>196</v>
          </cell>
        </row>
        <row r="15">
          <cell r="A15" t="str">
            <v>3_3</v>
          </cell>
          <cell r="B15">
            <v>3</v>
          </cell>
          <cell r="C15">
            <v>3</v>
          </cell>
          <cell r="D15" t="str">
            <v>Aviation_Bunkers</v>
          </cell>
          <cell r="E15" t="str">
            <v>Aviation_Bunkers</v>
          </cell>
          <cell r="F15" t="str">
            <v>Aviation_Bunkers</v>
          </cell>
          <cell r="G15">
            <v>131</v>
          </cell>
          <cell r="H15">
            <v>196</v>
          </cell>
        </row>
        <row r="16">
          <cell r="A16" t="str">
            <v>4_21</v>
          </cell>
          <cell r="B16">
            <v>4</v>
          </cell>
          <cell r="C16">
            <v>21</v>
          </cell>
          <cell r="D16" t="str">
            <v>4A1</v>
          </cell>
          <cell r="E16" t="str">
            <v>3A1</v>
          </cell>
          <cell r="F16" t="str">
            <v>3A1_Enteric_Fermentation_dairy_cattle</v>
          </cell>
          <cell r="G16">
            <v>81</v>
          </cell>
          <cell r="H16">
            <v>1000</v>
          </cell>
        </row>
        <row r="17">
          <cell r="A17" t="str">
            <v>5_167</v>
          </cell>
          <cell r="B17">
            <v>5</v>
          </cell>
          <cell r="C17">
            <v>167</v>
          </cell>
          <cell r="D17" t="str">
            <v>2A1</v>
          </cell>
          <cell r="E17" t="str">
            <v>2A1</v>
          </cell>
          <cell r="F17" t="str">
            <v>2A1_Cement_Production</v>
          </cell>
          <cell r="G17">
            <v>16</v>
          </cell>
          <cell r="H17">
            <v>205</v>
          </cell>
        </row>
        <row r="18">
          <cell r="A18" t="str">
            <v>6_14</v>
          </cell>
          <cell r="B18">
            <v>6</v>
          </cell>
          <cell r="C18">
            <v>14</v>
          </cell>
          <cell r="D18" t="str">
            <v>1A3d</v>
          </cell>
          <cell r="E18" t="str">
            <v>1A3d</v>
          </cell>
          <cell r="F18" t="str">
            <v>1A3d_Domestic_navigation</v>
          </cell>
          <cell r="G18">
            <v>62</v>
          </cell>
          <cell r="H18">
            <v>62</v>
          </cell>
        </row>
        <row r="19">
          <cell r="A19" t="str">
            <v>6_15</v>
          </cell>
          <cell r="B19">
            <v>6</v>
          </cell>
          <cell r="C19">
            <v>15</v>
          </cell>
          <cell r="D19" t="str">
            <v>1A3d</v>
          </cell>
          <cell r="E19" t="str">
            <v>1A3d</v>
          </cell>
          <cell r="F19" t="str">
            <v>1A3d_Domestic_navigation</v>
          </cell>
          <cell r="G19">
            <v>62</v>
          </cell>
          <cell r="H19">
            <v>62</v>
          </cell>
        </row>
        <row r="20">
          <cell r="A20" t="str">
            <v>7_4</v>
          </cell>
          <cell r="B20">
            <v>7</v>
          </cell>
          <cell r="C20">
            <v>4</v>
          </cell>
          <cell r="D20" t="str">
            <v>1A1c</v>
          </cell>
          <cell r="E20" t="str">
            <v>1A1ci</v>
          </cell>
          <cell r="F20" t="str">
            <v>1A1ci_Manufacture_of_solid_fuels</v>
          </cell>
          <cell r="G20">
            <v>29</v>
          </cell>
          <cell r="H20">
            <v>207</v>
          </cell>
        </row>
        <row r="21">
          <cell r="A21" t="str">
            <v>7_7</v>
          </cell>
          <cell r="B21">
            <v>7</v>
          </cell>
          <cell r="C21">
            <v>7</v>
          </cell>
          <cell r="D21" t="str">
            <v>1B1b</v>
          </cell>
          <cell r="E21" t="str">
            <v>1B1b</v>
          </cell>
          <cell r="F21" t="str">
            <v>1B1b_Solid_Fuel_Transformation</v>
          </cell>
          <cell r="G21">
            <v>28</v>
          </cell>
          <cell r="H21">
            <v>207</v>
          </cell>
        </row>
        <row r="22">
          <cell r="A22" t="str">
            <v>7_8</v>
          </cell>
          <cell r="B22">
            <v>7</v>
          </cell>
          <cell r="C22">
            <v>8</v>
          </cell>
          <cell r="D22" t="str">
            <v>1B1b</v>
          </cell>
          <cell r="E22" t="str">
            <v>1B1b</v>
          </cell>
          <cell r="F22" t="str">
            <v>1B1b_Solid_Fuel_Transformation</v>
          </cell>
          <cell r="G22">
            <v>30</v>
          </cell>
          <cell r="H22">
            <v>999</v>
          </cell>
        </row>
        <row r="23">
          <cell r="A23" t="str">
            <v>7_9</v>
          </cell>
          <cell r="B23">
            <v>7</v>
          </cell>
          <cell r="C23">
            <v>9</v>
          </cell>
          <cell r="D23" t="str">
            <v>1A1c</v>
          </cell>
          <cell r="E23" t="str">
            <v>1A1ci</v>
          </cell>
          <cell r="F23" t="str">
            <v>1A1ci_Manufacture_of_solid_fuels</v>
          </cell>
          <cell r="G23">
            <v>28</v>
          </cell>
          <cell r="H23">
            <v>207</v>
          </cell>
        </row>
        <row r="24">
          <cell r="A24" t="str">
            <v>7_10</v>
          </cell>
          <cell r="B24">
            <v>7</v>
          </cell>
          <cell r="C24">
            <v>10</v>
          </cell>
          <cell r="D24" t="str">
            <v>1B1b</v>
          </cell>
          <cell r="E24" t="str">
            <v>1B1b</v>
          </cell>
          <cell r="F24" t="str">
            <v>1B1b_Solid_Fuel_Transformation</v>
          </cell>
          <cell r="G24">
            <v>31</v>
          </cell>
          <cell r="H24">
            <v>207</v>
          </cell>
        </row>
        <row r="25">
          <cell r="A25" t="str">
            <v>7_11</v>
          </cell>
          <cell r="B25">
            <v>7</v>
          </cell>
          <cell r="C25">
            <v>11</v>
          </cell>
          <cell r="D25" t="str">
            <v>1A1c</v>
          </cell>
          <cell r="E25" t="str">
            <v>1A1ci</v>
          </cell>
          <cell r="F25" t="str">
            <v>1A1ci_Manufacture_of_solid_fuels</v>
          </cell>
          <cell r="G25">
            <v>3</v>
          </cell>
          <cell r="H25">
            <v>207</v>
          </cell>
        </row>
        <row r="26">
          <cell r="A26" t="str">
            <v>7_19</v>
          </cell>
          <cell r="B26">
            <v>7</v>
          </cell>
          <cell r="C26">
            <v>19</v>
          </cell>
          <cell r="D26" t="str">
            <v>1A1c</v>
          </cell>
          <cell r="E26" t="str">
            <v>1A1ci</v>
          </cell>
          <cell r="F26" t="str">
            <v>1A1ci_Manufacture_of_solid_fuels</v>
          </cell>
          <cell r="G26">
            <v>31</v>
          </cell>
          <cell r="H26">
            <v>207</v>
          </cell>
        </row>
        <row r="27">
          <cell r="A27" t="str">
            <v>8_7</v>
          </cell>
          <cell r="B27">
            <v>8</v>
          </cell>
          <cell r="C27">
            <v>7</v>
          </cell>
          <cell r="D27" t="str">
            <v>1A1c</v>
          </cell>
          <cell r="E27" t="str">
            <v>1A1ciii</v>
          </cell>
          <cell r="F27" t="str">
            <v>1A1ciii_Other_energy_industries</v>
          </cell>
          <cell r="G27">
            <v>23</v>
          </cell>
          <cell r="H27">
            <v>23</v>
          </cell>
        </row>
        <row r="28">
          <cell r="A28" t="str">
            <v>8_9</v>
          </cell>
          <cell r="B28">
            <v>8</v>
          </cell>
          <cell r="C28">
            <v>9</v>
          </cell>
          <cell r="D28" t="str">
            <v>1A1c</v>
          </cell>
          <cell r="E28" t="str">
            <v>1A1ciii</v>
          </cell>
          <cell r="F28" t="str">
            <v>1A1ciii_Other_energy_industries</v>
          </cell>
          <cell r="G28">
            <v>3</v>
          </cell>
          <cell r="H28">
            <v>1000</v>
          </cell>
        </row>
        <row r="29">
          <cell r="A29" t="str">
            <v>8_11</v>
          </cell>
          <cell r="B29">
            <v>8</v>
          </cell>
          <cell r="C29">
            <v>11</v>
          </cell>
          <cell r="D29" t="str">
            <v>1A1c</v>
          </cell>
          <cell r="E29" t="str">
            <v>1A1ciii</v>
          </cell>
          <cell r="F29" t="str">
            <v>1A1ciii_Other_energy_industries</v>
          </cell>
          <cell r="G29">
            <v>23</v>
          </cell>
          <cell r="H29">
            <v>23</v>
          </cell>
        </row>
        <row r="30">
          <cell r="A30" t="str">
            <v>8_13</v>
          </cell>
          <cell r="B30">
            <v>8</v>
          </cell>
          <cell r="C30">
            <v>13</v>
          </cell>
          <cell r="D30" t="str">
            <v>non-IPCC</v>
          </cell>
          <cell r="E30" t="str">
            <v>non-IPCC</v>
          </cell>
          <cell r="F30" t="str">
            <v>non-IPCC</v>
          </cell>
          <cell r="G30">
            <v>22</v>
          </cell>
          <cell r="H30">
            <v>999</v>
          </cell>
        </row>
        <row r="31">
          <cell r="A31" t="str">
            <v>8_19</v>
          </cell>
          <cell r="B31">
            <v>8</v>
          </cell>
          <cell r="C31">
            <v>19</v>
          </cell>
          <cell r="D31" t="str">
            <v>1A1c</v>
          </cell>
          <cell r="E31" t="str">
            <v>1A1ciii</v>
          </cell>
          <cell r="F31" t="str">
            <v>1A1ciii_Other_energy_industries</v>
          </cell>
          <cell r="G31">
            <v>23</v>
          </cell>
          <cell r="H31">
            <v>23</v>
          </cell>
        </row>
        <row r="32">
          <cell r="A32" t="str">
            <v>9_171</v>
          </cell>
          <cell r="B32">
            <v>9</v>
          </cell>
          <cell r="C32">
            <v>171</v>
          </cell>
          <cell r="D32" t="str">
            <v>1B1a</v>
          </cell>
          <cell r="E32" t="str">
            <v>1B1a1i</v>
          </cell>
          <cell r="F32" t="str">
            <v>1B1ai_Underground_mines:Mining_activities</v>
          </cell>
          <cell r="G32">
            <v>23</v>
          </cell>
          <cell r="H32">
            <v>23</v>
          </cell>
        </row>
        <row r="33">
          <cell r="A33" t="str">
            <v>10_1</v>
          </cell>
          <cell r="B33">
            <v>10</v>
          </cell>
          <cell r="C33">
            <v>1</v>
          </cell>
          <cell r="D33" t="str">
            <v>1A4b</v>
          </cell>
          <cell r="E33" t="str">
            <v>1A4bi</v>
          </cell>
          <cell r="F33" t="str">
            <v>1A4bi_Residential_stationary</v>
          </cell>
          <cell r="G33">
            <v>73</v>
          </cell>
          <cell r="H33">
            <v>73</v>
          </cell>
        </row>
        <row r="34">
          <cell r="A34" t="str">
            <v>10_5</v>
          </cell>
          <cell r="B34">
            <v>10</v>
          </cell>
          <cell r="C34">
            <v>5</v>
          </cell>
          <cell r="D34" t="str">
            <v>1A4b</v>
          </cell>
          <cell r="E34" t="str">
            <v>1A4bi</v>
          </cell>
          <cell r="F34" t="str">
            <v>1A4bi_Residential_stationary</v>
          </cell>
          <cell r="G34">
            <v>50</v>
          </cell>
          <cell r="H34">
            <v>50</v>
          </cell>
        </row>
        <row r="35">
          <cell r="A35" t="str">
            <v>10_7</v>
          </cell>
          <cell r="B35">
            <v>10</v>
          </cell>
          <cell r="C35">
            <v>7</v>
          </cell>
          <cell r="D35" t="str">
            <v>1A4b</v>
          </cell>
          <cell r="E35" t="str">
            <v>1A4bi</v>
          </cell>
          <cell r="F35" t="str">
            <v>1A4bi_Residential_stationary</v>
          </cell>
          <cell r="G35">
            <v>72</v>
          </cell>
          <cell r="H35">
            <v>72</v>
          </cell>
        </row>
        <row r="36">
          <cell r="A36" t="str">
            <v>10_8</v>
          </cell>
          <cell r="B36">
            <v>10</v>
          </cell>
          <cell r="C36">
            <v>8</v>
          </cell>
          <cell r="D36" t="str">
            <v>1A4b</v>
          </cell>
          <cell r="E36" t="str">
            <v>1A4bi</v>
          </cell>
          <cell r="F36" t="str">
            <v>1A4bi_Residential_stationary</v>
          </cell>
          <cell r="G36">
            <v>75</v>
          </cell>
          <cell r="H36">
            <v>75</v>
          </cell>
        </row>
        <row r="37">
          <cell r="A37" t="str">
            <v>10_13</v>
          </cell>
          <cell r="B37">
            <v>10</v>
          </cell>
          <cell r="C37">
            <v>13</v>
          </cell>
          <cell r="D37" t="str">
            <v>non-IPCC</v>
          </cell>
          <cell r="E37" t="str">
            <v>non-IPCC</v>
          </cell>
          <cell r="F37" t="str">
            <v>non-IPCC</v>
          </cell>
          <cell r="G37">
            <v>6</v>
          </cell>
          <cell r="H37">
            <v>999</v>
          </cell>
        </row>
        <row r="38">
          <cell r="A38" t="str">
            <v>10_14</v>
          </cell>
          <cell r="B38">
            <v>10</v>
          </cell>
          <cell r="C38">
            <v>14</v>
          </cell>
          <cell r="D38" t="str">
            <v>1A4b</v>
          </cell>
          <cell r="E38" t="str">
            <v>1A4bi</v>
          </cell>
          <cell r="F38" t="str">
            <v>1A4bi_Residential_stationary</v>
          </cell>
          <cell r="G38">
            <v>1</v>
          </cell>
          <cell r="H38">
            <v>1</v>
          </cell>
        </row>
        <row r="39">
          <cell r="A39" t="str">
            <v>10_15</v>
          </cell>
          <cell r="B39">
            <v>10</v>
          </cell>
          <cell r="C39">
            <v>15</v>
          </cell>
          <cell r="D39" t="str">
            <v>1A4b</v>
          </cell>
          <cell r="E39" t="str">
            <v>1A4bi</v>
          </cell>
          <cell r="F39" t="str">
            <v>1A4bi_Residential_stationary</v>
          </cell>
          <cell r="G39">
            <v>50</v>
          </cell>
          <cell r="H39">
            <v>50</v>
          </cell>
        </row>
        <row r="40">
          <cell r="A40" t="str">
            <v>10_16</v>
          </cell>
          <cell r="B40">
            <v>10</v>
          </cell>
          <cell r="C40">
            <v>16</v>
          </cell>
          <cell r="D40" t="str">
            <v>1A4b</v>
          </cell>
          <cell r="E40" t="str">
            <v>1A4bi</v>
          </cell>
          <cell r="F40" t="str">
            <v>1A4bi_Residential_stationary</v>
          </cell>
          <cell r="G40">
            <v>78</v>
          </cell>
          <cell r="H40">
            <v>78</v>
          </cell>
        </row>
        <row r="41">
          <cell r="A41" t="str">
            <v>10_19</v>
          </cell>
          <cell r="B41">
            <v>10</v>
          </cell>
          <cell r="C41">
            <v>19</v>
          </cell>
          <cell r="D41" t="str">
            <v>1A4b</v>
          </cell>
          <cell r="E41" t="str">
            <v>1A4bi</v>
          </cell>
          <cell r="F41" t="str">
            <v>1A4bi_Residential_stationary</v>
          </cell>
          <cell r="G41">
            <v>66</v>
          </cell>
          <cell r="H41">
            <v>66</v>
          </cell>
        </row>
        <row r="42">
          <cell r="A42" t="str">
            <v>10_31</v>
          </cell>
          <cell r="B42">
            <v>10</v>
          </cell>
          <cell r="C42">
            <v>31</v>
          </cell>
          <cell r="D42" t="str">
            <v>1A4b</v>
          </cell>
          <cell r="E42" t="str">
            <v>1A4bi</v>
          </cell>
          <cell r="F42" t="str">
            <v>1A4bi_Residential_stationary</v>
          </cell>
          <cell r="G42">
            <v>75</v>
          </cell>
          <cell r="H42">
            <v>75</v>
          </cell>
        </row>
        <row r="43">
          <cell r="A43" t="str">
            <v>10_32</v>
          </cell>
          <cell r="B43">
            <v>10</v>
          </cell>
          <cell r="C43">
            <v>32</v>
          </cell>
          <cell r="D43" t="str">
            <v>1A4b</v>
          </cell>
          <cell r="E43" t="str">
            <v>1A4bi</v>
          </cell>
          <cell r="F43" t="str">
            <v>1A4bi_Residential_stationary</v>
          </cell>
          <cell r="G43">
            <v>75</v>
          </cell>
          <cell r="H43">
            <v>75</v>
          </cell>
        </row>
        <row r="44">
          <cell r="A44" t="str">
            <v>10_35</v>
          </cell>
          <cell r="B44">
            <v>10</v>
          </cell>
          <cell r="C44">
            <v>35</v>
          </cell>
          <cell r="D44" t="str">
            <v>1A4b</v>
          </cell>
          <cell r="E44" t="str">
            <v>1A4bi</v>
          </cell>
          <cell r="F44" t="str">
            <v>1A4bi_Residential_stationary</v>
          </cell>
          <cell r="G44">
            <v>0</v>
          </cell>
          <cell r="H44">
            <v>1000</v>
          </cell>
        </row>
        <row r="45">
          <cell r="A45" t="str">
            <v>10_39</v>
          </cell>
          <cell r="B45">
            <v>10</v>
          </cell>
          <cell r="C45">
            <v>39</v>
          </cell>
          <cell r="D45" t="str">
            <v>1A4b</v>
          </cell>
          <cell r="E45" t="str">
            <v>1A4bi</v>
          </cell>
          <cell r="F45" t="str">
            <v>1A4bi_Residential_stationary</v>
          </cell>
          <cell r="G45">
            <v>123</v>
          </cell>
          <cell r="H45">
            <v>123</v>
          </cell>
        </row>
        <row r="46">
          <cell r="A46" t="str">
            <v>10_255</v>
          </cell>
          <cell r="B46">
            <v>10</v>
          </cell>
          <cell r="C46">
            <v>255</v>
          </cell>
          <cell r="D46" t="str">
            <v>1A4b</v>
          </cell>
          <cell r="E46" t="str">
            <v>1A4bi</v>
          </cell>
          <cell r="F46" t="str">
            <v>1A4bi_Residential_stationary</v>
          </cell>
          <cell r="G46">
            <v>133</v>
          </cell>
          <cell r="H46">
            <v>133</v>
          </cell>
        </row>
        <row r="47">
          <cell r="A47" t="str">
            <v>10_316</v>
          </cell>
          <cell r="B47">
            <v>10</v>
          </cell>
          <cell r="C47">
            <v>316</v>
          </cell>
          <cell r="D47" t="str">
            <v>1A4b</v>
          </cell>
          <cell r="E47" t="str">
            <v>1A4bi</v>
          </cell>
          <cell r="F47" t="str">
            <v>1A4bi_Residential_stationary</v>
          </cell>
          <cell r="G47">
            <v>123</v>
          </cell>
          <cell r="H47">
            <v>123</v>
          </cell>
        </row>
        <row r="48">
          <cell r="A48" t="str">
            <v>10_342</v>
          </cell>
          <cell r="B48">
            <v>10</v>
          </cell>
          <cell r="C48">
            <v>342</v>
          </cell>
          <cell r="D48" t="str">
            <v>1A4b</v>
          </cell>
          <cell r="E48" t="str">
            <v>1A4bi</v>
          </cell>
          <cell r="F48" t="str">
            <v>1A4bi_Residential_stationary</v>
          </cell>
          <cell r="G48">
            <v>123</v>
          </cell>
          <cell r="H48">
            <v>123</v>
          </cell>
        </row>
        <row r="49">
          <cell r="A49" t="str">
            <v>10_343</v>
          </cell>
          <cell r="B49">
            <v>10</v>
          </cell>
          <cell r="C49">
            <v>343</v>
          </cell>
          <cell r="D49" t="str">
            <v>1A4b</v>
          </cell>
          <cell r="E49" t="str">
            <v>1A4bi</v>
          </cell>
          <cell r="F49" t="str">
            <v>1A4bi_Residential_stationary</v>
          </cell>
          <cell r="G49">
            <v>123</v>
          </cell>
          <cell r="H49">
            <v>123</v>
          </cell>
        </row>
        <row r="50">
          <cell r="A50" t="str">
            <v>11_3</v>
          </cell>
          <cell r="B50">
            <v>11</v>
          </cell>
          <cell r="C50">
            <v>3</v>
          </cell>
          <cell r="D50" t="str">
            <v>non-IPCC</v>
          </cell>
          <cell r="E50" t="str">
            <v>non-IPCC</v>
          </cell>
          <cell r="F50" t="str">
            <v>non-IPCC</v>
          </cell>
          <cell r="G50">
            <v>19</v>
          </cell>
          <cell r="H50">
            <v>999</v>
          </cell>
        </row>
        <row r="51">
          <cell r="A51" t="str">
            <v>11_5</v>
          </cell>
          <cell r="B51">
            <v>11</v>
          </cell>
          <cell r="C51">
            <v>5</v>
          </cell>
          <cell r="D51" t="str">
            <v>non-IPCC</v>
          </cell>
          <cell r="E51" t="str">
            <v>non-IPCC</v>
          </cell>
          <cell r="F51" t="str">
            <v>non-IPCC</v>
          </cell>
          <cell r="G51">
            <v>19</v>
          </cell>
          <cell r="H51">
            <v>999</v>
          </cell>
        </row>
        <row r="52">
          <cell r="A52" t="str">
            <v>11_7</v>
          </cell>
          <cell r="B52">
            <v>11</v>
          </cell>
          <cell r="C52">
            <v>7</v>
          </cell>
          <cell r="D52" t="str">
            <v>non-IPCC</v>
          </cell>
          <cell r="E52" t="str">
            <v>non-IPCC</v>
          </cell>
          <cell r="F52" t="str">
            <v>non-IPCC</v>
          </cell>
          <cell r="G52">
            <v>0</v>
          </cell>
          <cell r="H52">
            <v>999</v>
          </cell>
        </row>
        <row r="53">
          <cell r="A53" t="str">
            <v>11_8</v>
          </cell>
          <cell r="B53">
            <v>11</v>
          </cell>
          <cell r="C53">
            <v>8</v>
          </cell>
          <cell r="D53" t="str">
            <v>non-IPCC</v>
          </cell>
          <cell r="E53" t="str">
            <v>non-IPCC</v>
          </cell>
          <cell r="F53" t="str">
            <v>non-IPCC</v>
          </cell>
          <cell r="G53">
            <v>31</v>
          </cell>
          <cell r="H53">
            <v>999</v>
          </cell>
        </row>
        <row r="54">
          <cell r="A54" t="str">
            <v>11_12</v>
          </cell>
          <cell r="B54">
            <v>11</v>
          </cell>
          <cell r="C54">
            <v>12</v>
          </cell>
          <cell r="D54" t="str">
            <v>non-IPCC</v>
          </cell>
          <cell r="E54" t="str">
            <v>non-IPCC</v>
          </cell>
          <cell r="F54" t="str">
            <v>non-IPCC</v>
          </cell>
          <cell r="G54">
            <v>19</v>
          </cell>
          <cell r="H54">
            <v>999</v>
          </cell>
        </row>
        <row r="55">
          <cell r="A55" t="str">
            <v>11_13</v>
          </cell>
          <cell r="B55">
            <v>11</v>
          </cell>
          <cell r="C55">
            <v>13</v>
          </cell>
          <cell r="D55" t="str">
            <v>non-IPCC</v>
          </cell>
          <cell r="E55" t="str">
            <v>non-IPCC</v>
          </cell>
          <cell r="F55" t="str">
            <v>non-IPCC</v>
          </cell>
          <cell r="G55">
            <v>13</v>
          </cell>
          <cell r="H55">
            <v>999</v>
          </cell>
        </row>
        <row r="56">
          <cell r="A56" t="str">
            <v>11_14</v>
          </cell>
          <cell r="B56">
            <v>11</v>
          </cell>
          <cell r="C56">
            <v>14</v>
          </cell>
          <cell r="D56" t="str">
            <v>non-IPCC</v>
          </cell>
          <cell r="E56" t="str">
            <v>non-IPCC</v>
          </cell>
          <cell r="F56" t="str">
            <v>non-IPCC</v>
          </cell>
          <cell r="G56">
            <v>19</v>
          </cell>
          <cell r="H56">
            <v>1000</v>
          </cell>
        </row>
        <row r="57">
          <cell r="A57" t="str">
            <v>11_15</v>
          </cell>
          <cell r="B57">
            <v>11</v>
          </cell>
          <cell r="C57">
            <v>15</v>
          </cell>
          <cell r="D57" t="str">
            <v>non-IPCC</v>
          </cell>
          <cell r="E57" t="str">
            <v>non-IPCC</v>
          </cell>
          <cell r="F57" t="str">
            <v>non-IPCC</v>
          </cell>
          <cell r="G57">
            <v>19</v>
          </cell>
          <cell r="H57">
            <v>999</v>
          </cell>
        </row>
        <row r="58">
          <cell r="A58" t="str">
            <v>11_28</v>
          </cell>
          <cell r="B58">
            <v>11</v>
          </cell>
          <cell r="C58">
            <v>28</v>
          </cell>
          <cell r="D58" t="str">
            <v>non-IPCC</v>
          </cell>
          <cell r="E58" t="str">
            <v>non-IPCC</v>
          </cell>
          <cell r="F58" t="str">
            <v>non-IPCC</v>
          </cell>
          <cell r="G58">
            <v>19</v>
          </cell>
          <cell r="H58">
            <v>999</v>
          </cell>
        </row>
        <row r="59">
          <cell r="A59" t="str">
            <v>11_32</v>
          </cell>
          <cell r="B59">
            <v>11</v>
          </cell>
          <cell r="C59">
            <v>32</v>
          </cell>
          <cell r="D59" t="str">
            <v>non-IPCC</v>
          </cell>
          <cell r="E59" t="str">
            <v>non-IPCC</v>
          </cell>
          <cell r="F59" t="str">
            <v>non-IPCC</v>
          </cell>
          <cell r="G59">
            <v>49</v>
          </cell>
          <cell r="H59">
            <v>999</v>
          </cell>
        </row>
        <row r="60">
          <cell r="A60" t="str">
            <v>11_66</v>
          </cell>
          <cell r="B60">
            <v>11</v>
          </cell>
          <cell r="C60">
            <v>66</v>
          </cell>
          <cell r="D60" t="str">
            <v>non-IPCC</v>
          </cell>
          <cell r="E60" t="str">
            <v>non-IPCC</v>
          </cell>
          <cell r="F60" t="str">
            <v>non-IPCC</v>
          </cell>
          <cell r="G60">
            <v>0</v>
          </cell>
          <cell r="H60">
            <v>999</v>
          </cell>
        </row>
        <row r="61">
          <cell r="A61" t="str">
            <v>12_14</v>
          </cell>
          <cell r="B61">
            <v>12</v>
          </cell>
          <cell r="C61">
            <v>14</v>
          </cell>
          <cell r="D61" t="str">
            <v>1A4c</v>
          </cell>
          <cell r="E61" t="str">
            <v>1A4ciii</v>
          </cell>
          <cell r="F61" t="str">
            <v>1A4ciii_Fishing</v>
          </cell>
          <cell r="G61">
            <v>62</v>
          </cell>
          <cell r="H61">
            <v>62</v>
          </cell>
        </row>
        <row r="62">
          <cell r="A62" t="str">
            <v>12_15</v>
          </cell>
          <cell r="B62">
            <v>12</v>
          </cell>
          <cell r="C62">
            <v>15</v>
          </cell>
          <cell r="D62" t="str">
            <v>1A4c</v>
          </cell>
          <cell r="E62" t="str">
            <v>1A4ciii</v>
          </cell>
          <cell r="F62" t="str">
            <v>1A4ciii_Fishing</v>
          </cell>
          <cell r="G62">
            <v>62</v>
          </cell>
          <cell r="H62">
            <v>62</v>
          </cell>
        </row>
        <row r="63">
          <cell r="A63" t="str">
            <v>13_21</v>
          </cell>
          <cell r="B63">
            <v>13</v>
          </cell>
          <cell r="C63">
            <v>21</v>
          </cell>
          <cell r="D63" t="str">
            <v>non-IPCC</v>
          </cell>
          <cell r="E63" t="str">
            <v>non-IPCC</v>
          </cell>
          <cell r="F63" t="str">
            <v>non-IPCC</v>
          </cell>
          <cell r="G63">
            <v>0</v>
          </cell>
          <cell r="H63">
            <v>213</v>
          </cell>
        </row>
        <row r="64">
          <cell r="A64" t="str">
            <v>14_170</v>
          </cell>
          <cell r="B64">
            <v>14</v>
          </cell>
          <cell r="C64">
            <v>170</v>
          </cell>
          <cell r="D64" t="str">
            <v>1B2b</v>
          </cell>
          <cell r="E64" t="str">
            <v>1B2b5</v>
          </cell>
          <cell r="F64" t="str">
            <v>1B2b5_Gas_distribution</v>
          </cell>
          <cell r="G64">
            <v>77</v>
          </cell>
          <cell r="H64">
            <v>77</v>
          </cell>
        </row>
        <row r="65">
          <cell r="A65" t="str">
            <v>14_312</v>
          </cell>
          <cell r="B65">
            <v>14</v>
          </cell>
          <cell r="C65">
            <v>312</v>
          </cell>
          <cell r="D65" t="str">
            <v>1B2b</v>
          </cell>
          <cell r="E65" t="str">
            <v>1B2b5</v>
          </cell>
          <cell r="F65" t="str">
            <v>1B2b5_Gas_distribution</v>
          </cell>
          <cell r="G65">
            <v>47</v>
          </cell>
          <cell r="H65">
            <v>47</v>
          </cell>
        </row>
        <row r="66">
          <cell r="A66" t="str">
            <v>14_315</v>
          </cell>
          <cell r="B66">
            <v>14</v>
          </cell>
          <cell r="C66">
            <v>315</v>
          </cell>
          <cell r="D66" t="str">
            <v>1B2b</v>
          </cell>
          <cell r="E66" t="str">
            <v>1B2b4</v>
          </cell>
          <cell r="F66" t="str">
            <v>1B2b4_Gas_transmission_and_storage</v>
          </cell>
          <cell r="G66">
            <v>77</v>
          </cell>
          <cell r="H66">
            <v>77</v>
          </cell>
        </row>
        <row r="67">
          <cell r="A67" t="str">
            <v>15_11</v>
          </cell>
          <cell r="B67">
            <v>15</v>
          </cell>
          <cell r="C67">
            <v>11</v>
          </cell>
          <cell r="D67" t="str">
            <v>1A1c</v>
          </cell>
          <cell r="E67" t="str">
            <v>1A1ciii</v>
          </cell>
          <cell r="F67" t="str">
            <v>1Aciii_other_energy_industries</v>
          </cell>
          <cell r="G67">
            <v>23</v>
          </cell>
          <cell r="H67">
            <v>23</v>
          </cell>
        </row>
        <row r="68">
          <cell r="A68" t="str">
            <v>15_13</v>
          </cell>
          <cell r="B68">
            <v>15</v>
          </cell>
          <cell r="C68">
            <v>13</v>
          </cell>
          <cell r="D68" t="str">
            <v>non-IPCC</v>
          </cell>
          <cell r="E68" t="str">
            <v>non-IPCC</v>
          </cell>
          <cell r="F68" t="str">
            <v>non-IPCC</v>
          </cell>
          <cell r="G68">
            <v>15</v>
          </cell>
          <cell r="H68">
            <v>999</v>
          </cell>
        </row>
        <row r="69">
          <cell r="A69" t="str">
            <v>15_15</v>
          </cell>
          <cell r="B69">
            <v>15</v>
          </cell>
          <cell r="C69">
            <v>15</v>
          </cell>
          <cell r="D69" t="str">
            <v>1A1c</v>
          </cell>
          <cell r="E69" t="str">
            <v>1A1ciii</v>
          </cell>
          <cell r="F69" t="str">
            <v>1Aciii_other_energy_industries</v>
          </cell>
          <cell r="G69">
            <v>0</v>
          </cell>
          <cell r="H69">
            <v>999</v>
          </cell>
        </row>
        <row r="70">
          <cell r="A70" t="str">
            <v>15_16</v>
          </cell>
          <cell r="B70">
            <v>15</v>
          </cell>
          <cell r="C70">
            <v>16</v>
          </cell>
          <cell r="D70" t="str">
            <v>1A1c</v>
          </cell>
          <cell r="E70" t="str">
            <v>1A1ciii</v>
          </cell>
          <cell r="F70" t="str">
            <v>1Aciii_other_energy_industries</v>
          </cell>
          <cell r="G70">
            <v>52</v>
          </cell>
          <cell r="H70">
            <v>52</v>
          </cell>
        </row>
        <row r="71">
          <cell r="A71" t="str">
            <v>15_19</v>
          </cell>
          <cell r="B71">
            <v>15</v>
          </cell>
          <cell r="C71">
            <v>19</v>
          </cell>
          <cell r="D71" t="str">
            <v>1A1c</v>
          </cell>
          <cell r="E71" t="str">
            <v>1A1ciii</v>
          </cell>
          <cell r="F71" t="str">
            <v>1Aciii_other_energy_industries</v>
          </cell>
          <cell r="G71">
            <v>52</v>
          </cell>
          <cell r="H71">
            <v>52</v>
          </cell>
        </row>
        <row r="72">
          <cell r="A72" t="str">
            <v>15_26</v>
          </cell>
          <cell r="B72">
            <v>15</v>
          </cell>
          <cell r="C72">
            <v>26</v>
          </cell>
          <cell r="D72" t="str">
            <v>1A1c</v>
          </cell>
          <cell r="E72" t="str">
            <v>1A1ciii</v>
          </cell>
          <cell r="F72" t="str">
            <v>1Aciii_other_energy_industries</v>
          </cell>
          <cell r="G72">
            <v>0</v>
          </cell>
          <cell r="H72">
            <v>1000</v>
          </cell>
        </row>
        <row r="73">
          <cell r="A73" t="str">
            <v>15_35</v>
          </cell>
          <cell r="B73">
            <v>15</v>
          </cell>
          <cell r="C73">
            <v>35</v>
          </cell>
          <cell r="D73" t="str">
            <v>1A1c</v>
          </cell>
          <cell r="E73" t="str">
            <v>1A1ciii</v>
          </cell>
          <cell r="F73" t="str">
            <v>1Aciii_other_energy_industries</v>
          </cell>
          <cell r="G73">
            <v>0</v>
          </cell>
          <cell r="H73">
            <v>1000</v>
          </cell>
        </row>
        <row r="74">
          <cell r="A74" t="str">
            <v>16_4</v>
          </cell>
          <cell r="B74">
            <v>16</v>
          </cell>
          <cell r="C74">
            <v>4</v>
          </cell>
          <cell r="D74" t="str">
            <v>1A2a</v>
          </cell>
          <cell r="E74" t="str">
            <v>1A2a</v>
          </cell>
          <cell r="F74" t="str">
            <v>1A2a_Iron_and_steel</v>
          </cell>
          <cell r="G74">
            <v>238</v>
          </cell>
          <cell r="H74">
            <v>238</v>
          </cell>
        </row>
        <row r="75">
          <cell r="A75" t="str">
            <v>16_7</v>
          </cell>
          <cell r="B75">
            <v>16</v>
          </cell>
          <cell r="C75">
            <v>7</v>
          </cell>
          <cell r="D75" t="str">
            <v>2C1</v>
          </cell>
          <cell r="E75" t="str">
            <v>2C1b</v>
          </cell>
          <cell r="F75" t="str">
            <v>2C1b_Pig_iron</v>
          </cell>
          <cell r="G75">
            <v>26</v>
          </cell>
          <cell r="H75">
            <v>1000</v>
          </cell>
        </row>
        <row r="76">
          <cell r="A76" t="str">
            <v>16_8</v>
          </cell>
          <cell r="B76">
            <v>16</v>
          </cell>
          <cell r="C76">
            <v>8</v>
          </cell>
          <cell r="D76" t="str">
            <v>2C1</v>
          </cell>
          <cell r="E76" t="str">
            <v>2C1b</v>
          </cell>
          <cell r="F76" t="str">
            <v>2C1b_Pig_iron</v>
          </cell>
          <cell r="G76">
            <v>26</v>
          </cell>
          <cell r="H76">
            <v>999</v>
          </cell>
        </row>
        <row r="77">
          <cell r="A77" t="str">
            <v>16_9</v>
          </cell>
          <cell r="B77">
            <v>16</v>
          </cell>
          <cell r="C77">
            <v>9</v>
          </cell>
          <cell r="D77" t="str">
            <v>1A2a</v>
          </cell>
          <cell r="E77" t="str">
            <v>1A2a</v>
          </cell>
          <cell r="F77" t="str">
            <v>1A2a_Iron_and_steel</v>
          </cell>
          <cell r="G77">
            <v>239</v>
          </cell>
          <cell r="H77">
            <v>239</v>
          </cell>
        </row>
        <row r="78">
          <cell r="A78" t="str">
            <v>16_13</v>
          </cell>
          <cell r="B78">
            <v>16</v>
          </cell>
          <cell r="C78">
            <v>13</v>
          </cell>
          <cell r="D78" t="str">
            <v>non-IPCC</v>
          </cell>
          <cell r="E78" t="str">
            <v>non-IPCC</v>
          </cell>
          <cell r="F78" t="str">
            <v>non-IPCC</v>
          </cell>
          <cell r="G78">
            <v>14</v>
          </cell>
          <cell r="H78">
            <v>999</v>
          </cell>
        </row>
        <row r="79">
          <cell r="A79" t="str">
            <v>16_14</v>
          </cell>
          <cell r="B79">
            <v>16</v>
          </cell>
          <cell r="C79">
            <v>14</v>
          </cell>
          <cell r="D79" t="str">
            <v>2C1</v>
          </cell>
          <cell r="E79" t="str">
            <v>2C1b</v>
          </cell>
          <cell r="F79" t="str">
            <v>2C1b_Pig_iron</v>
          </cell>
          <cell r="G79">
            <v>26</v>
          </cell>
          <cell r="H79">
            <v>999</v>
          </cell>
        </row>
        <row r="80">
          <cell r="A80" t="str">
            <v>16_15</v>
          </cell>
          <cell r="B80">
            <v>16</v>
          </cell>
          <cell r="C80">
            <v>15</v>
          </cell>
          <cell r="D80" t="str">
            <v>1A2a</v>
          </cell>
          <cell r="E80" t="str">
            <v>1A2a</v>
          </cell>
          <cell r="F80" t="str">
            <v>1A2a_Iron_and_steel</v>
          </cell>
          <cell r="G80">
            <v>29</v>
          </cell>
          <cell r="H80">
            <v>29</v>
          </cell>
        </row>
        <row r="81">
          <cell r="A81" t="str">
            <v>16_16</v>
          </cell>
          <cell r="B81">
            <v>16</v>
          </cell>
          <cell r="C81">
            <v>16</v>
          </cell>
          <cell r="D81" t="str">
            <v>1A2a</v>
          </cell>
          <cell r="E81" t="str">
            <v>1A2a</v>
          </cell>
          <cell r="F81" t="str">
            <v>1A2a_Iron_and_steel</v>
          </cell>
          <cell r="G81">
            <v>238</v>
          </cell>
          <cell r="H81">
            <v>238</v>
          </cell>
        </row>
        <row r="82">
          <cell r="A82" t="str">
            <v>16_19</v>
          </cell>
          <cell r="B82">
            <v>16</v>
          </cell>
          <cell r="C82">
            <v>19</v>
          </cell>
          <cell r="D82" t="str">
            <v>1A2a</v>
          </cell>
          <cell r="E82" t="str">
            <v>1A2a</v>
          </cell>
          <cell r="F82" t="str">
            <v>1A2a_Iron_and_steel</v>
          </cell>
          <cell r="G82">
            <v>34</v>
          </cell>
          <cell r="H82">
            <v>34</v>
          </cell>
        </row>
        <row r="83">
          <cell r="A83" t="str">
            <v>16_46</v>
          </cell>
          <cell r="B83">
            <v>16</v>
          </cell>
          <cell r="C83">
            <v>46</v>
          </cell>
          <cell r="D83" t="str">
            <v>2A3</v>
          </cell>
          <cell r="E83" t="str">
            <v>2C1b</v>
          </cell>
          <cell r="F83" t="str">
            <v>2C1b_Pig_iron</v>
          </cell>
          <cell r="G83">
            <v>244</v>
          </cell>
          <cell r="H83">
            <v>999</v>
          </cell>
        </row>
        <row r="84">
          <cell r="A84" t="str">
            <v>16_47</v>
          </cell>
          <cell r="B84">
            <v>16</v>
          </cell>
          <cell r="C84">
            <v>47</v>
          </cell>
          <cell r="D84" t="str">
            <v>2A3</v>
          </cell>
          <cell r="E84" t="str">
            <v>2C1b</v>
          </cell>
          <cell r="F84" t="str">
            <v>2C1b_Pig_iron</v>
          </cell>
          <cell r="G84">
            <v>245</v>
          </cell>
          <cell r="H84">
            <v>999</v>
          </cell>
        </row>
        <row r="85">
          <cell r="A85" t="str">
            <v>16_172</v>
          </cell>
          <cell r="B85">
            <v>16</v>
          </cell>
          <cell r="C85">
            <v>172</v>
          </cell>
          <cell r="D85" t="str">
            <v>2C1</v>
          </cell>
          <cell r="E85" t="str">
            <v>2C1b</v>
          </cell>
          <cell r="F85" t="str">
            <v>2C1b_Pig_iron</v>
          </cell>
          <cell r="G85">
            <v>26</v>
          </cell>
          <cell r="H85">
            <v>216</v>
          </cell>
        </row>
        <row r="86">
          <cell r="A86" t="str">
            <v>17_8</v>
          </cell>
          <cell r="B86">
            <v>17</v>
          </cell>
          <cell r="C86">
            <v>8</v>
          </cell>
          <cell r="D86" t="str">
            <v>1A2a</v>
          </cell>
          <cell r="E86" t="str">
            <v>2C1d</v>
          </cell>
          <cell r="F86" t="str">
            <v>2C1d_Sinter</v>
          </cell>
          <cell r="G86">
            <v>30</v>
          </cell>
          <cell r="H86">
            <v>217</v>
          </cell>
        </row>
        <row r="87">
          <cell r="A87" t="str">
            <v>17_46</v>
          </cell>
          <cell r="B87">
            <v>17</v>
          </cell>
          <cell r="C87">
            <v>46</v>
          </cell>
          <cell r="D87" t="str">
            <v>2A3</v>
          </cell>
          <cell r="E87" t="str">
            <v>2C1d</v>
          </cell>
          <cell r="F87" t="str">
            <v>2C1d_Sinter</v>
          </cell>
          <cell r="G87">
            <v>244</v>
          </cell>
          <cell r="H87">
            <v>244</v>
          </cell>
        </row>
        <row r="88">
          <cell r="A88" t="str">
            <v>17_47</v>
          </cell>
          <cell r="B88">
            <v>17</v>
          </cell>
          <cell r="C88">
            <v>47</v>
          </cell>
          <cell r="D88" t="str">
            <v>2A3</v>
          </cell>
          <cell r="E88" t="str">
            <v>2C1d</v>
          </cell>
          <cell r="F88" t="str">
            <v>2C1d_Sinter</v>
          </cell>
          <cell r="G88">
            <v>245</v>
          </cell>
          <cell r="H88">
            <v>245</v>
          </cell>
        </row>
        <row r="89">
          <cell r="A89" t="str">
            <v>17_68</v>
          </cell>
          <cell r="B89">
            <v>17</v>
          </cell>
          <cell r="C89">
            <v>68</v>
          </cell>
          <cell r="D89" t="str">
            <v>1A2a</v>
          </cell>
          <cell r="E89" t="str">
            <v>2C1d</v>
          </cell>
          <cell r="F89" t="str">
            <v>2C1d_Sinter</v>
          </cell>
          <cell r="G89">
            <v>26</v>
          </cell>
          <cell r="H89">
            <v>217</v>
          </cell>
        </row>
        <row r="90">
          <cell r="A90" t="str">
            <v>17_267</v>
          </cell>
          <cell r="B90">
            <v>17</v>
          </cell>
          <cell r="C90">
            <v>267</v>
          </cell>
          <cell r="D90" t="str">
            <v>2C1</v>
          </cell>
          <cell r="E90" t="str">
            <v>2C1d</v>
          </cell>
          <cell r="F90" t="str">
            <v>2C1d_Sinter</v>
          </cell>
          <cell r="G90">
            <v>0</v>
          </cell>
          <cell r="H90">
            <v>295</v>
          </cell>
        </row>
        <row r="91">
          <cell r="A91" t="str">
            <v>18_52</v>
          </cell>
          <cell r="B91">
            <v>18</v>
          </cell>
          <cell r="C91">
            <v>52</v>
          </cell>
          <cell r="D91" t="str">
            <v>6C</v>
          </cell>
          <cell r="E91" t="str">
            <v>5C1.2a</v>
          </cell>
          <cell r="F91" t="str">
            <v>5C1.2a_Non-biogenic:municipal_solid_waste</v>
          </cell>
          <cell r="G91">
            <v>121</v>
          </cell>
          <cell r="H91">
            <v>121</v>
          </cell>
        </row>
        <row r="92">
          <cell r="A92" t="str">
            <v>18_64</v>
          </cell>
          <cell r="B92">
            <v>18</v>
          </cell>
          <cell r="C92">
            <v>64</v>
          </cell>
          <cell r="D92" t="str">
            <v>6C</v>
          </cell>
          <cell r="E92" t="str">
            <v>5C1.2b</v>
          </cell>
          <cell r="F92" t="str">
            <v>5C1.2b_Non-biogenic:Other</v>
          </cell>
          <cell r="G92">
            <v>128</v>
          </cell>
          <cell r="H92">
            <v>999</v>
          </cell>
        </row>
        <row r="93">
          <cell r="A93" t="str">
            <v>18_72</v>
          </cell>
          <cell r="B93">
            <v>18</v>
          </cell>
          <cell r="C93">
            <v>72</v>
          </cell>
          <cell r="D93" t="str">
            <v>6C</v>
          </cell>
          <cell r="E93" t="str">
            <v>5C1.1b</v>
          </cell>
          <cell r="F93" t="str">
            <v>5C1.1b_Biogenic:Sewage_sludge</v>
          </cell>
          <cell r="G93">
            <v>0</v>
          </cell>
          <cell r="H93">
            <v>999</v>
          </cell>
        </row>
        <row r="94">
          <cell r="A94" t="str">
            <v>18_73</v>
          </cell>
          <cell r="B94">
            <v>18</v>
          </cell>
          <cell r="C94">
            <v>73</v>
          </cell>
          <cell r="D94" t="str">
            <v>non-IPCC</v>
          </cell>
          <cell r="E94" t="str">
            <v>non-IPCC</v>
          </cell>
          <cell r="F94" t="str">
            <v>non-IPCC</v>
          </cell>
          <cell r="G94">
            <v>0</v>
          </cell>
          <cell r="H94">
            <v>999</v>
          </cell>
        </row>
        <row r="95">
          <cell r="A95" t="str">
            <v>19_4</v>
          </cell>
          <cell r="B95">
            <v>19</v>
          </cell>
          <cell r="C95">
            <v>4</v>
          </cell>
          <cell r="D95" t="str">
            <v>1A2a</v>
          </cell>
          <cell r="E95" t="str">
            <v>1A2a</v>
          </cell>
          <cell r="F95" t="str">
            <v>1A2a_Iron_and_steel</v>
          </cell>
          <cell r="G95">
            <v>240</v>
          </cell>
          <cell r="H95">
            <v>240</v>
          </cell>
        </row>
        <row r="96">
          <cell r="A96" t="str">
            <v>19_7</v>
          </cell>
          <cell r="B96">
            <v>19</v>
          </cell>
          <cell r="C96">
            <v>7</v>
          </cell>
          <cell r="D96" t="str">
            <v>1A2a</v>
          </cell>
          <cell r="E96" t="str">
            <v>1A2a</v>
          </cell>
          <cell r="F96" t="str">
            <v>1A2a_Iron_and_steel</v>
          </cell>
          <cell r="G96">
            <v>36</v>
          </cell>
          <cell r="H96">
            <v>36</v>
          </cell>
        </row>
        <row r="97">
          <cell r="A97" t="str">
            <v>19_8</v>
          </cell>
          <cell r="B97">
            <v>19</v>
          </cell>
          <cell r="C97">
            <v>8</v>
          </cell>
          <cell r="D97" t="str">
            <v>1A2a</v>
          </cell>
          <cell r="E97" t="str">
            <v>1A2a</v>
          </cell>
          <cell r="F97" t="str">
            <v>1A2a_Iron_and_steel</v>
          </cell>
          <cell r="G97">
            <v>29</v>
          </cell>
          <cell r="H97">
            <v>29</v>
          </cell>
        </row>
        <row r="98">
          <cell r="A98" t="str">
            <v>19_9</v>
          </cell>
          <cell r="B98">
            <v>19</v>
          </cell>
          <cell r="C98">
            <v>9</v>
          </cell>
          <cell r="D98" t="str">
            <v>1A2a</v>
          </cell>
          <cell r="E98" t="str">
            <v>1A2a</v>
          </cell>
          <cell r="F98" t="str">
            <v>1A2a_Iron_and_steel</v>
          </cell>
          <cell r="G98">
            <v>241</v>
          </cell>
          <cell r="H98">
            <v>241</v>
          </cell>
        </row>
        <row r="99">
          <cell r="A99" t="str">
            <v>19_13</v>
          </cell>
          <cell r="B99">
            <v>19</v>
          </cell>
          <cell r="C99">
            <v>13</v>
          </cell>
          <cell r="D99" t="str">
            <v>non-IPCC</v>
          </cell>
          <cell r="E99" t="str">
            <v>non-IPCC</v>
          </cell>
          <cell r="F99" t="str">
            <v>non-IPCC</v>
          </cell>
          <cell r="G99">
            <v>14</v>
          </cell>
          <cell r="H99">
            <v>999</v>
          </cell>
        </row>
        <row r="100">
          <cell r="A100" t="str">
            <v>19_14</v>
          </cell>
          <cell r="B100">
            <v>19</v>
          </cell>
          <cell r="C100">
            <v>14</v>
          </cell>
          <cell r="D100" t="str">
            <v>1A2a</v>
          </cell>
          <cell r="E100" t="str">
            <v>1A2a</v>
          </cell>
          <cell r="F100" t="str">
            <v>1A2a_Iron_and_steel</v>
          </cell>
          <cell r="G100">
            <v>32</v>
          </cell>
          <cell r="H100">
            <v>32</v>
          </cell>
        </row>
        <row r="101">
          <cell r="A101" t="str">
            <v>19_15</v>
          </cell>
          <cell r="B101">
            <v>19</v>
          </cell>
          <cell r="C101">
            <v>15</v>
          </cell>
          <cell r="D101" t="str">
            <v>1A2a</v>
          </cell>
          <cell r="E101" t="str">
            <v>1A2a</v>
          </cell>
          <cell r="F101" t="str">
            <v>1A2a_Iron_and_steel</v>
          </cell>
          <cell r="G101">
            <v>33</v>
          </cell>
          <cell r="H101">
            <v>33</v>
          </cell>
        </row>
        <row r="102">
          <cell r="A102" t="str">
            <v>19_16</v>
          </cell>
          <cell r="B102">
            <v>19</v>
          </cell>
          <cell r="C102">
            <v>16</v>
          </cell>
          <cell r="D102" t="str">
            <v>1A2a</v>
          </cell>
          <cell r="E102" t="str">
            <v>1A2a</v>
          </cell>
          <cell r="F102" t="str">
            <v>1A2a_Iron_and_steel</v>
          </cell>
          <cell r="G102">
            <v>35</v>
          </cell>
          <cell r="H102">
            <v>35</v>
          </cell>
        </row>
        <row r="103">
          <cell r="A103" t="str">
            <v>19_19</v>
          </cell>
          <cell r="B103">
            <v>19</v>
          </cell>
          <cell r="C103">
            <v>19</v>
          </cell>
          <cell r="D103" t="str">
            <v>1A2a</v>
          </cell>
          <cell r="E103" t="str">
            <v>1A2a</v>
          </cell>
          <cell r="F103" t="str">
            <v>1A2a_Iron_and_steel</v>
          </cell>
          <cell r="G103">
            <v>34</v>
          </cell>
          <cell r="H103">
            <v>34</v>
          </cell>
        </row>
        <row r="104">
          <cell r="A104" t="str">
            <v>19_35</v>
          </cell>
          <cell r="B104">
            <v>19</v>
          </cell>
          <cell r="C104">
            <v>35</v>
          </cell>
          <cell r="D104" t="str">
            <v>1A2a</v>
          </cell>
          <cell r="E104" t="str">
            <v>1A2a</v>
          </cell>
          <cell r="F104" t="str">
            <v>1A2a_Iron_and_steel</v>
          </cell>
          <cell r="G104">
            <v>0</v>
          </cell>
          <cell r="H104">
            <v>1000</v>
          </cell>
        </row>
        <row r="105">
          <cell r="A105" t="str">
            <v>20_21</v>
          </cell>
          <cell r="B105">
            <v>20</v>
          </cell>
          <cell r="C105">
            <v>21</v>
          </cell>
          <cell r="D105" t="str">
            <v>6A1</v>
          </cell>
          <cell r="E105" t="str">
            <v>5A1a</v>
          </cell>
          <cell r="F105" t="str">
            <v>5A1a_Managed_Waste_Disposal_sites_anaerobic</v>
          </cell>
          <cell r="G105">
            <v>25</v>
          </cell>
          <cell r="H105">
            <v>25</v>
          </cell>
        </row>
        <row r="106">
          <cell r="A106" t="str">
            <v>20_76</v>
          </cell>
          <cell r="B106">
            <v>20</v>
          </cell>
          <cell r="C106">
            <v>76</v>
          </cell>
          <cell r="D106" t="str">
            <v>non-IPCC</v>
          </cell>
          <cell r="E106" t="str">
            <v>non-IPCC</v>
          </cell>
          <cell r="F106" t="str">
            <v>non-IPCC</v>
          </cell>
          <cell r="G106">
            <v>0</v>
          </cell>
          <cell r="H106">
            <v>1000</v>
          </cell>
        </row>
        <row r="107">
          <cell r="A107" t="str">
            <v>20_77</v>
          </cell>
          <cell r="B107">
            <v>20</v>
          </cell>
          <cell r="C107">
            <v>77</v>
          </cell>
          <cell r="D107" t="str">
            <v>non-IPCC</v>
          </cell>
          <cell r="E107" t="str">
            <v>non-IPCC</v>
          </cell>
          <cell r="F107" t="str">
            <v>non-IPCC</v>
          </cell>
          <cell r="G107">
            <v>0</v>
          </cell>
          <cell r="H107">
            <v>1000</v>
          </cell>
        </row>
        <row r="108">
          <cell r="A108" t="str">
            <v>21_7</v>
          </cell>
          <cell r="B108">
            <v>21</v>
          </cell>
          <cell r="C108">
            <v>7</v>
          </cell>
          <cell r="D108" t="str">
            <v>1A2f</v>
          </cell>
          <cell r="E108" t="str">
            <v>1A2f</v>
          </cell>
          <cell r="F108" t="str">
            <v>1A2f_Non-metallic_minerals</v>
          </cell>
          <cell r="G108">
            <v>3</v>
          </cell>
          <cell r="H108">
            <v>3</v>
          </cell>
        </row>
        <row r="109">
          <cell r="A109" t="str">
            <v>21_8</v>
          </cell>
          <cell r="B109">
            <v>21</v>
          </cell>
          <cell r="C109">
            <v>8</v>
          </cell>
          <cell r="D109" t="str">
            <v>1A2f</v>
          </cell>
          <cell r="E109" t="str">
            <v>1A2f</v>
          </cell>
          <cell r="F109" t="str">
            <v>1A2f_Non-metallic_minerals</v>
          </cell>
          <cell r="G109">
            <v>3</v>
          </cell>
          <cell r="H109">
            <v>3</v>
          </cell>
        </row>
        <row r="110">
          <cell r="A110" t="str">
            <v>21_19</v>
          </cell>
          <cell r="B110">
            <v>21</v>
          </cell>
          <cell r="C110">
            <v>19</v>
          </cell>
          <cell r="D110" t="str">
            <v>1A2f</v>
          </cell>
          <cell r="E110" t="str">
            <v>1A2f</v>
          </cell>
          <cell r="F110" t="str">
            <v>1A2f_Non-metallic_minerals</v>
          </cell>
          <cell r="G110">
            <v>3</v>
          </cell>
          <cell r="H110">
            <v>3</v>
          </cell>
        </row>
        <row r="111">
          <cell r="A111" t="str">
            <v>21_44</v>
          </cell>
          <cell r="B111">
            <v>21</v>
          </cell>
          <cell r="C111">
            <v>44</v>
          </cell>
          <cell r="D111" t="str">
            <v>1A2f</v>
          </cell>
          <cell r="E111" t="str">
            <v>2A2</v>
          </cell>
          <cell r="F111" t="str">
            <v>2A2_Lime_Production</v>
          </cell>
          <cell r="G111">
            <v>3</v>
          </cell>
          <cell r="H111">
            <v>3</v>
          </cell>
        </row>
        <row r="112">
          <cell r="A112" t="str">
            <v>22_5</v>
          </cell>
          <cell r="B112">
            <v>22</v>
          </cell>
          <cell r="C112">
            <v>5</v>
          </cell>
          <cell r="D112" t="str">
            <v>1A4c</v>
          </cell>
          <cell r="E112" t="str">
            <v>1A4ci</v>
          </cell>
          <cell r="F112" t="str">
            <v>1A4ci_Agriculture/Forestry/Fishing:Stationary</v>
          </cell>
          <cell r="G112">
            <v>152</v>
          </cell>
          <cell r="H112">
            <v>152</v>
          </cell>
        </row>
        <row r="113">
          <cell r="A113" t="str">
            <v>22_7</v>
          </cell>
          <cell r="B113">
            <v>22</v>
          </cell>
          <cell r="C113">
            <v>7</v>
          </cell>
          <cell r="D113" t="str">
            <v>1A4a</v>
          </cell>
          <cell r="E113" t="str">
            <v>1A4ai</v>
          </cell>
          <cell r="F113" t="str">
            <v>1A4ai_Commercial/Institutional</v>
          </cell>
          <cell r="G113">
            <v>10</v>
          </cell>
          <cell r="H113">
            <v>10</v>
          </cell>
        </row>
        <row r="114">
          <cell r="A114" t="str">
            <v>22_8</v>
          </cell>
          <cell r="B114">
            <v>22</v>
          </cell>
          <cell r="C114">
            <v>8</v>
          </cell>
          <cell r="D114" t="str">
            <v>1A4a</v>
          </cell>
          <cell r="E114" t="str">
            <v>1A4ai</v>
          </cell>
          <cell r="F114" t="str">
            <v>1A4ai_Commercial/Institutional</v>
          </cell>
          <cell r="G114">
            <v>10</v>
          </cell>
          <cell r="H114">
            <v>10</v>
          </cell>
        </row>
        <row r="115">
          <cell r="A115" t="str">
            <v>22_13</v>
          </cell>
          <cell r="B115">
            <v>22</v>
          </cell>
          <cell r="C115">
            <v>13</v>
          </cell>
          <cell r="D115" t="str">
            <v>non-IPCC</v>
          </cell>
          <cell r="E115" t="str">
            <v>non-IPCC</v>
          </cell>
          <cell r="F115" t="str">
            <v>non-IPCC</v>
          </cell>
          <cell r="G115">
            <v>70</v>
          </cell>
          <cell r="H115">
            <v>999</v>
          </cell>
        </row>
        <row r="116">
          <cell r="A116" t="str">
            <v>22_14</v>
          </cell>
          <cell r="B116">
            <v>22</v>
          </cell>
          <cell r="C116">
            <v>14</v>
          </cell>
          <cell r="D116" t="str">
            <v>1A4a</v>
          </cell>
          <cell r="E116" t="str">
            <v>1A4ai</v>
          </cell>
          <cell r="F116" t="str">
            <v>1A4ai_Commercial/Institutional</v>
          </cell>
          <cell r="G116">
            <v>152</v>
          </cell>
          <cell r="H116">
            <v>152</v>
          </cell>
        </row>
        <row r="117">
          <cell r="A117" t="str">
            <v>22_15</v>
          </cell>
          <cell r="B117">
            <v>22</v>
          </cell>
          <cell r="C117">
            <v>15</v>
          </cell>
          <cell r="D117" t="str">
            <v>1A4a</v>
          </cell>
          <cell r="E117" t="str">
            <v>1A4ai</v>
          </cell>
          <cell r="F117" t="str">
            <v>1A4ai_Commercial/Institutional</v>
          </cell>
          <cell r="G117">
            <v>152</v>
          </cell>
          <cell r="H117">
            <v>152</v>
          </cell>
        </row>
        <row r="118">
          <cell r="A118" t="str">
            <v>22_16</v>
          </cell>
          <cell r="B118">
            <v>22</v>
          </cell>
          <cell r="C118">
            <v>16</v>
          </cell>
          <cell r="D118" t="str">
            <v>1A4a</v>
          </cell>
          <cell r="E118" t="str">
            <v>1A4ai</v>
          </cell>
          <cell r="F118" t="str">
            <v>1A4ai_Commercial/Institutional</v>
          </cell>
          <cell r="G118">
            <v>0</v>
          </cell>
          <cell r="H118">
            <v>0</v>
          </cell>
        </row>
        <row r="119">
          <cell r="A119" t="str">
            <v>22_19</v>
          </cell>
          <cell r="B119">
            <v>22</v>
          </cell>
          <cell r="C119">
            <v>19</v>
          </cell>
          <cell r="D119" t="str">
            <v>1A4a</v>
          </cell>
          <cell r="E119" t="str">
            <v>1A4ai</v>
          </cell>
          <cell r="F119" t="str">
            <v>1A4ai_Commercial/Institutional</v>
          </cell>
          <cell r="G119">
            <v>79</v>
          </cell>
          <cell r="H119">
            <v>79</v>
          </cell>
        </row>
        <row r="120">
          <cell r="A120" t="str">
            <v>22_24</v>
          </cell>
          <cell r="B120">
            <v>22</v>
          </cell>
          <cell r="C120">
            <v>24</v>
          </cell>
          <cell r="D120" t="str">
            <v>1A1a</v>
          </cell>
          <cell r="E120" t="str">
            <v>1A1ai</v>
          </cell>
          <cell r="F120" t="str">
            <v>1A1ai_Public_Electricity&amp;Heat_Production</v>
          </cell>
          <cell r="G120">
            <v>25</v>
          </cell>
          <cell r="H120">
            <v>25</v>
          </cell>
        </row>
        <row r="121">
          <cell r="A121" t="str">
            <v>22_32</v>
          </cell>
          <cell r="B121">
            <v>22</v>
          </cell>
          <cell r="C121">
            <v>32</v>
          </cell>
          <cell r="D121" t="str">
            <v>1A4a</v>
          </cell>
          <cell r="E121" t="str">
            <v>1A4ai</v>
          </cell>
          <cell r="F121" t="str">
            <v>1A4ai_Commercial/Institutional</v>
          </cell>
          <cell r="G121">
            <v>10</v>
          </cell>
          <cell r="H121">
            <v>10</v>
          </cell>
        </row>
        <row r="122">
          <cell r="A122" t="str">
            <v>22_35</v>
          </cell>
          <cell r="B122">
            <v>22</v>
          </cell>
          <cell r="C122">
            <v>35</v>
          </cell>
          <cell r="D122" t="str">
            <v>1A4a</v>
          </cell>
          <cell r="E122" t="str">
            <v>1A4ai</v>
          </cell>
          <cell r="F122" t="str">
            <v>1A4ai_Commercial/Institutional</v>
          </cell>
          <cell r="G122">
            <v>0</v>
          </cell>
          <cell r="H122">
            <v>1000</v>
          </cell>
        </row>
        <row r="123">
          <cell r="A123" t="str">
            <v>22_52</v>
          </cell>
          <cell r="B123">
            <v>22</v>
          </cell>
          <cell r="C123">
            <v>52</v>
          </cell>
          <cell r="D123" t="str">
            <v>1A1a</v>
          </cell>
          <cell r="E123" t="str">
            <v>1A1ai</v>
          </cell>
          <cell r="F123" t="str">
            <v>1A1ai_Public_Electricity&amp;Heat_Production</v>
          </cell>
          <cell r="G123">
            <v>121</v>
          </cell>
          <cell r="H123">
            <v>121</v>
          </cell>
        </row>
        <row r="124">
          <cell r="A124" t="str">
            <v>23_19</v>
          </cell>
          <cell r="B124">
            <v>23</v>
          </cell>
          <cell r="C124">
            <v>19</v>
          </cell>
          <cell r="D124" t="str">
            <v>1A1c</v>
          </cell>
          <cell r="E124" t="str">
            <v>1A1ciii</v>
          </cell>
          <cell r="F124" t="str">
            <v>1A1ciii_Other_energy_industries</v>
          </cell>
          <cell r="G124">
            <v>3</v>
          </cell>
          <cell r="H124">
            <v>3</v>
          </cell>
        </row>
        <row r="125">
          <cell r="A125" t="str">
            <v>24_21</v>
          </cell>
          <cell r="B125">
            <v>24</v>
          </cell>
          <cell r="C125">
            <v>21</v>
          </cell>
          <cell r="D125" t="str">
            <v>1B2cii</v>
          </cell>
          <cell r="E125" t="str">
            <v>1B2c2i</v>
          </cell>
          <cell r="F125" t="str">
            <v>1B2c_Flaring_Oil</v>
          </cell>
          <cell r="G125">
            <v>64</v>
          </cell>
          <cell r="H125">
            <v>224</v>
          </cell>
        </row>
        <row r="126">
          <cell r="A126" t="str">
            <v>24_300</v>
          </cell>
          <cell r="B126">
            <v>24</v>
          </cell>
          <cell r="C126">
            <v>300</v>
          </cell>
          <cell r="D126" t="str">
            <v>1B2cii</v>
          </cell>
          <cell r="E126" t="str">
            <v>1B2c2i</v>
          </cell>
          <cell r="F126" t="str">
            <v>1B2c_Flaring_Oil</v>
          </cell>
          <cell r="G126">
            <v>64</v>
          </cell>
          <cell r="H126">
            <v>224</v>
          </cell>
        </row>
        <row r="127">
          <cell r="A127" t="str">
            <v>25_21</v>
          </cell>
          <cell r="B127">
            <v>25</v>
          </cell>
          <cell r="C127">
            <v>21</v>
          </cell>
          <cell r="D127" t="str">
            <v>1B2a</v>
          </cell>
          <cell r="E127" t="str">
            <v>1B2a2</v>
          </cell>
          <cell r="F127" t="str">
            <v>1B2a2_Oil_Production</v>
          </cell>
          <cell r="G127">
            <v>65</v>
          </cell>
          <cell r="H127">
            <v>225</v>
          </cell>
        </row>
        <row r="128">
          <cell r="A128" t="str">
            <v>26_15</v>
          </cell>
          <cell r="B128">
            <v>26</v>
          </cell>
          <cell r="C128">
            <v>15</v>
          </cell>
          <cell r="D128" t="str">
            <v>1A1c</v>
          </cell>
          <cell r="E128" t="str">
            <v>1A1cii</v>
          </cell>
          <cell r="F128" t="str">
            <v>1A1cii_Oil_and_gas_extraction</v>
          </cell>
          <cell r="G128">
            <v>208</v>
          </cell>
          <cell r="H128">
            <v>208</v>
          </cell>
        </row>
        <row r="129">
          <cell r="A129" t="str">
            <v>26_19</v>
          </cell>
          <cell r="B129">
            <v>26</v>
          </cell>
          <cell r="C129">
            <v>19</v>
          </cell>
          <cell r="D129" t="str">
            <v>1A1c</v>
          </cell>
          <cell r="E129" t="str">
            <v>1A1cii</v>
          </cell>
          <cell r="F129" t="str">
            <v>1A1cii_Oil_and_gas_extraction</v>
          </cell>
          <cell r="G129">
            <v>63</v>
          </cell>
          <cell r="H129">
            <v>226</v>
          </cell>
        </row>
        <row r="130">
          <cell r="A130" t="str">
            <v>26_26</v>
          </cell>
          <cell r="B130">
            <v>26</v>
          </cell>
          <cell r="C130">
            <v>26</v>
          </cell>
          <cell r="D130" t="str">
            <v>1A1c</v>
          </cell>
          <cell r="E130" t="str">
            <v>1A1cii</v>
          </cell>
          <cell r="F130" t="str">
            <v>1A1cii_Oil_and_gas_extraction</v>
          </cell>
          <cell r="G130">
            <v>63</v>
          </cell>
          <cell r="H130">
            <v>226</v>
          </cell>
        </row>
        <row r="131">
          <cell r="A131" t="str">
            <v>27_171</v>
          </cell>
          <cell r="B131">
            <v>27</v>
          </cell>
          <cell r="C131">
            <v>171</v>
          </cell>
          <cell r="D131" t="str">
            <v>1B1a</v>
          </cell>
          <cell r="E131" t="str">
            <v>1B1a2i</v>
          </cell>
          <cell r="F131" t="str">
            <v>1B1aii_Surface_mines:Mining_activities</v>
          </cell>
          <cell r="G131">
            <v>24</v>
          </cell>
          <cell r="H131">
            <v>1000</v>
          </cell>
        </row>
        <row r="132">
          <cell r="A132" t="str">
            <v>28_21</v>
          </cell>
          <cell r="B132">
            <v>28</v>
          </cell>
          <cell r="C132">
            <v>21</v>
          </cell>
          <cell r="D132" t="str">
            <v>4A8</v>
          </cell>
          <cell r="E132" t="str">
            <v>3A3</v>
          </cell>
          <cell r="F132" t="str">
            <v>3A3_Enteric_Fermentation_swine</v>
          </cell>
          <cell r="G132">
            <v>84</v>
          </cell>
          <cell r="H132">
            <v>1000</v>
          </cell>
        </row>
        <row r="133">
          <cell r="A133" t="str">
            <v>29_5</v>
          </cell>
          <cell r="B133">
            <v>29</v>
          </cell>
          <cell r="C133">
            <v>5</v>
          </cell>
          <cell r="D133" t="str">
            <v>1A2f</v>
          </cell>
          <cell r="E133" t="str">
            <v>1A2gviii</v>
          </cell>
          <cell r="F133" t="str">
            <v>1A2gviii_Other_manufacturing_industries_and_construction</v>
          </cell>
          <cell r="G133">
            <v>80</v>
          </cell>
          <cell r="H133">
            <v>80</v>
          </cell>
        </row>
        <row r="134">
          <cell r="A134" t="str">
            <v>29_7</v>
          </cell>
          <cell r="B134">
            <v>29</v>
          </cell>
          <cell r="C134">
            <v>7</v>
          </cell>
          <cell r="D134" t="str">
            <v>1A2f</v>
          </cell>
          <cell r="E134" t="str">
            <v>1A2gviii</v>
          </cell>
          <cell r="F134" t="str">
            <v>1A2gviii_Other_manufacturing_industries_and_construction</v>
          </cell>
          <cell r="G134">
            <v>74</v>
          </cell>
          <cell r="H134">
            <v>74</v>
          </cell>
        </row>
        <row r="135">
          <cell r="A135" t="str">
            <v>29_8</v>
          </cell>
          <cell r="B135">
            <v>29</v>
          </cell>
          <cell r="C135">
            <v>8</v>
          </cell>
          <cell r="D135" t="str">
            <v>1A2f</v>
          </cell>
          <cell r="E135" t="str">
            <v>1A2gviii</v>
          </cell>
          <cell r="F135" t="str">
            <v>1A2gviii_Other_manufacturing_industries_and_construction</v>
          </cell>
          <cell r="G135">
            <v>114</v>
          </cell>
          <cell r="H135">
            <v>114</v>
          </cell>
        </row>
        <row r="136">
          <cell r="A136" t="str">
            <v>29_9</v>
          </cell>
          <cell r="B136">
            <v>29</v>
          </cell>
          <cell r="C136">
            <v>9</v>
          </cell>
          <cell r="D136" t="str">
            <v>1A2f</v>
          </cell>
          <cell r="E136" t="str">
            <v>1A2gviii</v>
          </cell>
          <cell r="F136" t="str">
            <v>1A2gviii_Other_manufacturing_industries_and_construction</v>
          </cell>
          <cell r="G136">
            <v>28</v>
          </cell>
          <cell r="H136">
            <v>28</v>
          </cell>
        </row>
        <row r="137">
          <cell r="A137" t="str">
            <v>29_11</v>
          </cell>
          <cell r="B137">
            <v>29</v>
          </cell>
          <cell r="C137">
            <v>11</v>
          </cell>
          <cell r="D137" t="str">
            <v>1A2f</v>
          </cell>
          <cell r="E137" t="str">
            <v>1A2gviii</v>
          </cell>
          <cell r="F137" t="str">
            <v>1A2gviii_Other_manufacturing_industries_and_construction</v>
          </cell>
          <cell r="G137">
            <v>23</v>
          </cell>
          <cell r="H137">
            <v>23</v>
          </cell>
        </row>
        <row r="138">
          <cell r="A138" t="str">
            <v>29_13</v>
          </cell>
          <cell r="B138">
            <v>29</v>
          </cell>
          <cell r="C138">
            <v>13</v>
          </cell>
          <cell r="D138" t="str">
            <v>non-IPCC</v>
          </cell>
          <cell r="E138" t="str">
            <v>non-IPCC</v>
          </cell>
          <cell r="F138" t="str">
            <v>non-IPCC</v>
          </cell>
          <cell r="G138">
            <v>71</v>
          </cell>
          <cell r="H138">
            <v>999</v>
          </cell>
        </row>
        <row r="139">
          <cell r="A139" t="str">
            <v>29_14</v>
          </cell>
          <cell r="B139">
            <v>29</v>
          </cell>
          <cell r="C139">
            <v>14</v>
          </cell>
          <cell r="D139" t="str">
            <v>1A2f</v>
          </cell>
          <cell r="E139" t="str">
            <v>1A2gviii</v>
          </cell>
          <cell r="F139" t="str">
            <v>1A2gviii_Other_manufacturing_industries_and_construction</v>
          </cell>
          <cell r="G139">
            <v>111</v>
          </cell>
          <cell r="H139">
            <v>111</v>
          </cell>
        </row>
        <row r="140">
          <cell r="A140" t="str">
            <v>29_15</v>
          </cell>
          <cell r="B140">
            <v>29</v>
          </cell>
          <cell r="C140">
            <v>15</v>
          </cell>
          <cell r="D140" t="str">
            <v>1A2f</v>
          </cell>
          <cell r="E140" t="str">
            <v>1A2gviii</v>
          </cell>
          <cell r="F140" t="str">
            <v>1A2gviii_Other_manufacturing_industries_and_construction</v>
          </cell>
          <cell r="G140">
            <v>80</v>
          </cell>
          <cell r="H140">
            <v>80</v>
          </cell>
        </row>
        <row r="141">
          <cell r="A141" t="str">
            <v>29_16</v>
          </cell>
          <cell r="B141">
            <v>29</v>
          </cell>
          <cell r="C141">
            <v>16</v>
          </cell>
          <cell r="D141" t="str">
            <v>1A2f</v>
          </cell>
          <cell r="E141" t="str">
            <v>1A2gviii</v>
          </cell>
          <cell r="F141" t="str">
            <v>1A2gviii_Other_manufacturing_industries_and_construction</v>
          </cell>
          <cell r="G141">
            <v>53</v>
          </cell>
          <cell r="H141">
            <v>53</v>
          </cell>
        </row>
        <row r="142">
          <cell r="A142" t="str">
            <v>29_19</v>
          </cell>
          <cell r="B142">
            <v>29</v>
          </cell>
          <cell r="C142">
            <v>19</v>
          </cell>
          <cell r="D142" t="str">
            <v>1A2f</v>
          </cell>
          <cell r="E142" t="str">
            <v>1A2gviii</v>
          </cell>
          <cell r="F142" t="str">
            <v>1A2gviii_Other_manufacturing_industries_and_construction</v>
          </cell>
          <cell r="G142">
            <v>68</v>
          </cell>
          <cell r="H142">
            <v>68</v>
          </cell>
        </row>
        <row r="143">
          <cell r="A143" t="str">
            <v>29_26</v>
          </cell>
          <cell r="B143">
            <v>29</v>
          </cell>
          <cell r="C143">
            <v>26</v>
          </cell>
          <cell r="D143" t="str">
            <v>1A2f</v>
          </cell>
          <cell r="E143" t="str">
            <v>1A2gviii</v>
          </cell>
          <cell r="F143" t="str">
            <v>1A2gviii_Other_manufacturing_industries_and_construction</v>
          </cell>
          <cell r="G143">
            <v>46</v>
          </cell>
          <cell r="H143">
            <v>46</v>
          </cell>
        </row>
        <row r="144">
          <cell r="A144" t="str">
            <v>29_31</v>
          </cell>
          <cell r="B144">
            <v>29</v>
          </cell>
          <cell r="C144">
            <v>31</v>
          </cell>
          <cell r="D144" t="str">
            <v>1A2f</v>
          </cell>
          <cell r="E144" t="str">
            <v>1A2gviii</v>
          </cell>
          <cell r="F144" t="str">
            <v>1A2gviii_Other_manufacturing_industries_and_construction</v>
          </cell>
          <cell r="G144">
            <v>3</v>
          </cell>
          <cell r="H144">
            <v>3</v>
          </cell>
        </row>
        <row r="145">
          <cell r="A145" t="str">
            <v>29_32</v>
          </cell>
          <cell r="B145">
            <v>29</v>
          </cell>
          <cell r="C145">
            <v>32</v>
          </cell>
          <cell r="D145" t="str">
            <v>1A2f</v>
          </cell>
          <cell r="E145" t="str">
            <v>1A2gviii</v>
          </cell>
          <cell r="F145" t="str">
            <v>1A2gviii_Other_manufacturing_industries_and_construction</v>
          </cell>
          <cell r="G145">
            <v>157</v>
          </cell>
          <cell r="H145">
            <v>157</v>
          </cell>
        </row>
        <row r="146">
          <cell r="A146" t="str">
            <v>29_35</v>
          </cell>
          <cell r="B146">
            <v>29</v>
          </cell>
          <cell r="C146">
            <v>35</v>
          </cell>
          <cell r="D146" t="str">
            <v>1A2f</v>
          </cell>
          <cell r="E146" t="str">
            <v>1A2gviii</v>
          </cell>
          <cell r="F146" t="str">
            <v>1A2gviii_Other_manufacturing_industries_and_construction</v>
          </cell>
          <cell r="G146">
            <v>0</v>
          </cell>
          <cell r="H146">
            <v>1000</v>
          </cell>
        </row>
        <row r="147">
          <cell r="A147" t="str">
            <v>29_39</v>
          </cell>
          <cell r="B147">
            <v>29</v>
          </cell>
          <cell r="C147">
            <v>39</v>
          </cell>
          <cell r="D147" t="str">
            <v>1A2f</v>
          </cell>
          <cell r="E147" t="str">
            <v>1A2gviii</v>
          </cell>
          <cell r="F147" t="str">
            <v>1A2gviii_Other_manufacturing_industries_and_construction</v>
          </cell>
          <cell r="G147">
            <v>5</v>
          </cell>
          <cell r="H147">
            <v>5</v>
          </cell>
        </row>
        <row r="148">
          <cell r="A148" t="str">
            <v>29_61</v>
          </cell>
          <cell r="B148">
            <v>29</v>
          </cell>
          <cell r="C148">
            <v>61</v>
          </cell>
          <cell r="D148" t="str">
            <v>1A2f</v>
          </cell>
          <cell r="E148" t="str">
            <v>1A2gviii</v>
          </cell>
          <cell r="F148" t="str">
            <v>1A2gviii_Other_manufacturing_industries_and_construction</v>
          </cell>
          <cell r="G148">
            <v>54</v>
          </cell>
          <cell r="H148">
            <v>54</v>
          </cell>
        </row>
        <row r="149">
          <cell r="A149" t="str">
            <v>29_65</v>
          </cell>
          <cell r="B149">
            <v>29</v>
          </cell>
          <cell r="C149">
            <v>65</v>
          </cell>
          <cell r="D149" t="str">
            <v>non-IPCC</v>
          </cell>
          <cell r="E149" t="str">
            <v>non-IPCC</v>
          </cell>
          <cell r="F149" t="str">
            <v>non-IPCC</v>
          </cell>
          <cell r="G149">
            <v>0</v>
          </cell>
          <cell r="H149">
            <v>1000</v>
          </cell>
        </row>
        <row r="150">
          <cell r="A150" t="str">
            <v>29_66</v>
          </cell>
          <cell r="B150">
            <v>29</v>
          </cell>
          <cell r="C150">
            <v>66</v>
          </cell>
          <cell r="D150" t="str">
            <v>1A2f</v>
          </cell>
          <cell r="E150" t="str">
            <v>2D1</v>
          </cell>
          <cell r="F150" t="str">
            <v>2D1_Lubricant_Use</v>
          </cell>
          <cell r="G150">
            <v>54</v>
          </cell>
          <cell r="H150">
            <v>54</v>
          </cell>
        </row>
        <row r="151">
          <cell r="A151" t="str">
            <v>29_166</v>
          </cell>
          <cell r="B151">
            <v>29</v>
          </cell>
          <cell r="C151">
            <v>166</v>
          </cell>
          <cell r="D151" t="str">
            <v>non-IPCC</v>
          </cell>
          <cell r="E151" t="str">
            <v>non-IPCC</v>
          </cell>
          <cell r="F151" t="str">
            <v>non-IPCC</v>
          </cell>
          <cell r="G151">
            <v>0</v>
          </cell>
          <cell r="H151">
            <v>1000</v>
          </cell>
        </row>
        <row r="152">
          <cell r="A152" t="str">
            <v>29_236</v>
          </cell>
          <cell r="B152">
            <v>29</v>
          </cell>
          <cell r="C152">
            <v>236</v>
          </cell>
          <cell r="D152" t="str">
            <v>non-IPCC</v>
          </cell>
          <cell r="E152" t="str">
            <v>non-IPCC</v>
          </cell>
          <cell r="F152" t="str">
            <v>non-IPCC</v>
          </cell>
          <cell r="G152">
            <v>0</v>
          </cell>
          <cell r="H152">
            <v>999</v>
          </cell>
        </row>
        <row r="153">
          <cell r="A153" t="str">
            <v>29_247</v>
          </cell>
          <cell r="B153">
            <v>29</v>
          </cell>
          <cell r="C153">
            <v>247</v>
          </cell>
          <cell r="D153" t="str">
            <v>1A2f</v>
          </cell>
          <cell r="E153" t="str">
            <v>1A2gviii</v>
          </cell>
          <cell r="F153" t="str">
            <v>1A2gviii_Other_manufacturing_industries_and_construction</v>
          </cell>
          <cell r="G153">
            <v>54</v>
          </cell>
          <cell r="H153">
            <v>54</v>
          </cell>
        </row>
        <row r="154">
          <cell r="A154" t="str">
            <v>29_253</v>
          </cell>
          <cell r="B154">
            <v>29</v>
          </cell>
          <cell r="C154">
            <v>253</v>
          </cell>
          <cell r="D154" t="str">
            <v>1A2f</v>
          </cell>
          <cell r="E154" t="str">
            <v>1A2gviii</v>
          </cell>
          <cell r="F154" t="str">
            <v>1A2gviii_Other_manufacturing_industries_and_construction</v>
          </cell>
          <cell r="G154">
            <v>74</v>
          </cell>
          <cell r="H154">
            <v>74</v>
          </cell>
        </row>
        <row r="155">
          <cell r="A155" t="str">
            <v>29_259</v>
          </cell>
          <cell r="B155">
            <v>29</v>
          </cell>
          <cell r="C155">
            <v>259</v>
          </cell>
          <cell r="D155" t="str">
            <v>non-IPCC</v>
          </cell>
          <cell r="E155" t="str">
            <v>non-IPCC</v>
          </cell>
          <cell r="F155" t="str">
            <v>non-IPCC</v>
          </cell>
          <cell r="G155">
            <v>0</v>
          </cell>
          <cell r="H155">
            <v>999</v>
          </cell>
        </row>
        <row r="156">
          <cell r="A156" t="str">
            <v>29_262</v>
          </cell>
          <cell r="B156">
            <v>29</v>
          </cell>
          <cell r="C156">
            <v>262</v>
          </cell>
          <cell r="D156" t="str">
            <v>1A2f</v>
          </cell>
          <cell r="E156" t="str">
            <v>1A2gviii</v>
          </cell>
          <cell r="F156" t="str">
            <v>1A2gviii_Other_manufacturing_industries_and_construction</v>
          </cell>
          <cell r="G156">
            <v>5</v>
          </cell>
          <cell r="H156">
            <v>5</v>
          </cell>
        </row>
        <row r="157">
          <cell r="A157" t="str">
            <v>29_263</v>
          </cell>
          <cell r="B157">
            <v>29</v>
          </cell>
          <cell r="C157">
            <v>263</v>
          </cell>
          <cell r="D157" t="str">
            <v>non-IPCC</v>
          </cell>
          <cell r="E157" t="str">
            <v>non-IPCC</v>
          </cell>
          <cell r="F157" t="str">
            <v>non-IPCC</v>
          </cell>
          <cell r="G157">
            <v>0</v>
          </cell>
          <cell r="H157">
            <v>1000</v>
          </cell>
        </row>
        <row r="158">
          <cell r="A158" t="str">
            <v>29_264</v>
          </cell>
          <cell r="B158">
            <v>29</v>
          </cell>
          <cell r="C158">
            <v>264</v>
          </cell>
          <cell r="D158" t="str">
            <v>non-IPCC</v>
          </cell>
          <cell r="E158" t="str">
            <v>non-IPCC</v>
          </cell>
          <cell r="F158" t="str">
            <v>non-IPCC</v>
          </cell>
          <cell r="G158">
            <v>0</v>
          </cell>
          <cell r="H158">
            <v>1000</v>
          </cell>
        </row>
        <row r="159">
          <cell r="A159" t="str">
            <v>29_265</v>
          </cell>
          <cell r="B159">
            <v>29</v>
          </cell>
          <cell r="C159">
            <v>265</v>
          </cell>
          <cell r="D159" t="str">
            <v>non-IPCC</v>
          </cell>
          <cell r="E159" t="str">
            <v>non-IPCC</v>
          </cell>
          <cell r="F159" t="str">
            <v>non-IPCC</v>
          </cell>
          <cell r="G159">
            <v>0</v>
          </cell>
          <cell r="H159">
            <v>1000</v>
          </cell>
        </row>
        <row r="160">
          <cell r="A160" t="str">
            <v>29_281</v>
          </cell>
          <cell r="B160">
            <v>29</v>
          </cell>
          <cell r="C160">
            <v>281</v>
          </cell>
          <cell r="D160" t="str">
            <v>1A2f</v>
          </cell>
          <cell r="E160" t="str">
            <v>1A2gviii</v>
          </cell>
          <cell r="F160" t="str">
            <v>1A2gviii_Other_manufacturing_industries_and_construction</v>
          </cell>
          <cell r="G160">
            <v>54</v>
          </cell>
          <cell r="H160">
            <v>54</v>
          </cell>
        </row>
        <row r="161">
          <cell r="A161" t="str">
            <v>29_282</v>
          </cell>
          <cell r="B161">
            <v>29</v>
          </cell>
          <cell r="C161">
            <v>282</v>
          </cell>
          <cell r="D161" t="str">
            <v>1A2f</v>
          </cell>
          <cell r="E161" t="str">
            <v>1A2gviii</v>
          </cell>
          <cell r="F161" t="str">
            <v>1A2gviii_Other_manufacturing_industries_and_construction</v>
          </cell>
          <cell r="G161">
            <v>54</v>
          </cell>
          <cell r="H161">
            <v>54</v>
          </cell>
        </row>
        <row r="162">
          <cell r="A162" t="str">
            <v>29_304</v>
          </cell>
          <cell r="B162">
            <v>29</v>
          </cell>
          <cell r="C162">
            <v>304</v>
          </cell>
          <cell r="D162" t="str">
            <v>2B5</v>
          </cell>
          <cell r="E162" t="str">
            <v>1A2c</v>
          </cell>
          <cell r="F162" t="str">
            <v>1A2c_Chemicals</v>
          </cell>
          <cell r="G162">
            <v>5</v>
          </cell>
          <cell r="H162">
            <v>999</v>
          </cell>
        </row>
        <row r="163">
          <cell r="A163" t="str">
            <v>31_14</v>
          </cell>
          <cell r="B163">
            <v>31</v>
          </cell>
          <cell r="C163">
            <v>14</v>
          </cell>
          <cell r="D163" t="str">
            <v>NAEI_Other_UK_Shipping</v>
          </cell>
          <cell r="E163" t="str">
            <v>NAEI_Other_UK_Shipping</v>
          </cell>
          <cell r="F163" t="str">
            <v>NAEI_Other_UK_Shipping</v>
          </cell>
          <cell r="G163">
            <v>0</v>
          </cell>
          <cell r="H163">
            <v>62</v>
          </cell>
        </row>
        <row r="164">
          <cell r="A164" t="str">
            <v>31_15</v>
          </cell>
          <cell r="B164">
            <v>31</v>
          </cell>
          <cell r="C164">
            <v>15</v>
          </cell>
          <cell r="D164" t="str">
            <v>NAEI_Other_UK_Shipping</v>
          </cell>
          <cell r="E164" t="str">
            <v>NAEI_Other_UK_Shipping</v>
          </cell>
          <cell r="F164" t="str">
            <v>NAEI_Other_UK_Shipping</v>
          </cell>
          <cell r="G164">
            <v>0</v>
          </cell>
          <cell r="H164">
            <v>62</v>
          </cell>
        </row>
        <row r="165">
          <cell r="A165" t="str">
            <v>33_5</v>
          </cell>
          <cell r="B165">
            <v>33</v>
          </cell>
          <cell r="C165">
            <v>5</v>
          </cell>
          <cell r="D165" t="str">
            <v>1A1a</v>
          </cell>
          <cell r="E165" t="str">
            <v>1A1ai</v>
          </cell>
          <cell r="F165" t="str">
            <v>1A1ai_Public_Electricity&amp;Heat_Production</v>
          </cell>
          <cell r="G165">
            <v>3</v>
          </cell>
          <cell r="H165">
            <v>233</v>
          </cell>
        </row>
        <row r="166">
          <cell r="A166" t="str">
            <v>33_7</v>
          </cell>
          <cell r="B166">
            <v>33</v>
          </cell>
          <cell r="C166">
            <v>7</v>
          </cell>
          <cell r="D166" t="str">
            <v>1A1a</v>
          </cell>
          <cell r="E166" t="str">
            <v>1A1ai</v>
          </cell>
          <cell r="F166" t="str">
            <v>1A1ai_Public_Electricity&amp;Heat_Production</v>
          </cell>
          <cell r="G166">
            <v>55</v>
          </cell>
          <cell r="H166">
            <v>233</v>
          </cell>
        </row>
        <row r="167">
          <cell r="A167" t="str">
            <v>33_8</v>
          </cell>
          <cell r="B167">
            <v>33</v>
          </cell>
          <cell r="C167">
            <v>8</v>
          </cell>
          <cell r="D167" t="str">
            <v>1A1a</v>
          </cell>
          <cell r="E167" t="str">
            <v>1A1ai</v>
          </cell>
          <cell r="F167" t="str">
            <v>1A1ai_Public_Electricity&amp;Heat_Production</v>
          </cell>
          <cell r="G167">
            <v>0</v>
          </cell>
          <cell r="H167">
            <v>233</v>
          </cell>
        </row>
        <row r="168">
          <cell r="A168" t="str">
            <v>33_13</v>
          </cell>
          <cell r="B168">
            <v>33</v>
          </cell>
          <cell r="C168">
            <v>13</v>
          </cell>
          <cell r="D168" t="str">
            <v>non-IPCC</v>
          </cell>
          <cell r="E168" t="str">
            <v>non-IPCC</v>
          </cell>
          <cell r="F168" t="str">
            <v>non-IPCC</v>
          </cell>
          <cell r="G168">
            <v>999</v>
          </cell>
          <cell r="H168">
            <v>999</v>
          </cell>
        </row>
        <row r="169">
          <cell r="A169" t="str">
            <v>33_14</v>
          </cell>
          <cell r="B169">
            <v>33</v>
          </cell>
          <cell r="C169">
            <v>14</v>
          </cell>
          <cell r="D169" t="str">
            <v>1A1a</v>
          </cell>
          <cell r="E169" t="str">
            <v>1A1ai</v>
          </cell>
          <cell r="F169" t="str">
            <v>1A1ai_Public_Electricity&amp;Heat_Production</v>
          </cell>
          <cell r="G169">
            <v>56</v>
          </cell>
          <cell r="H169">
            <v>233</v>
          </cell>
        </row>
        <row r="170">
          <cell r="A170" t="str">
            <v>33_15</v>
          </cell>
          <cell r="B170">
            <v>33</v>
          </cell>
          <cell r="C170">
            <v>15</v>
          </cell>
          <cell r="D170" t="str">
            <v>1A1a</v>
          </cell>
          <cell r="E170" t="str">
            <v>1A1ai</v>
          </cell>
          <cell r="F170" t="str">
            <v>1A1ai_Public_Electricity&amp;Heat_Production</v>
          </cell>
          <cell r="G170">
            <v>56</v>
          </cell>
          <cell r="H170">
            <v>233</v>
          </cell>
        </row>
        <row r="171">
          <cell r="A171" t="str">
            <v>33_16</v>
          </cell>
          <cell r="B171">
            <v>33</v>
          </cell>
          <cell r="C171">
            <v>16</v>
          </cell>
          <cell r="D171" t="str">
            <v>1A1a</v>
          </cell>
          <cell r="E171" t="str">
            <v>1A1ai</v>
          </cell>
          <cell r="F171" t="str">
            <v>1A1ai_Public_Electricity&amp;Heat_Production</v>
          </cell>
          <cell r="G171">
            <v>57</v>
          </cell>
          <cell r="H171">
            <v>233</v>
          </cell>
        </row>
        <row r="172">
          <cell r="A172" t="str">
            <v>33_19</v>
          </cell>
          <cell r="B172">
            <v>33</v>
          </cell>
          <cell r="C172">
            <v>19</v>
          </cell>
          <cell r="D172" t="str">
            <v>1A1a</v>
          </cell>
          <cell r="E172" t="str">
            <v>1A1ai</v>
          </cell>
          <cell r="F172" t="str">
            <v>1A1ai_Public_Electricity&amp;Heat_Production</v>
          </cell>
          <cell r="G172">
            <v>57</v>
          </cell>
          <cell r="H172">
            <v>233</v>
          </cell>
        </row>
        <row r="173">
          <cell r="A173" t="str">
            <v>33_24</v>
          </cell>
          <cell r="B173">
            <v>33</v>
          </cell>
          <cell r="C173">
            <v>24</v>
          </cell>
          <cell r="D173" t="str">
            <v>1A1a</v>
          </cell>
          <cell r="E173" t="str">
            <v>1A1ai</v>
          </cell>
          <cell r="F173" t="str">
            <v>1A1ai_Public_Electricity&amp;Heat_Production</v>
          </cell>
          <cell r="G173">
            <v>25</v>
          </cell>
          <cell r="H173">
            <v>25</v>
          </cell>
        </row>
        <row r="174">
          <cell r="A174" t="str">
            <v>33_25</v>
          </cell>
          <cell r="B174">
            <v>33</v>
          </cell>
          <cell r="C174">
            <v>25</v>
          </cell>
          <cell r="D174" t="str">
            <v>1A1a</v>
          </cell>
          <cell r="E174" t="str">
            <v>1A1ai</v>
          </cell>
          <cell r="F174" t="str">
            <v>1A1ai_Public_Electricity&amp;Heat_Production</v>
          </cell>
          <cell r="G174">
            <v>1</v>
          </cell>
          <cell r="H174">
            <v>1</v>
          </cell>
        </row>
        <row r="175">
          <cell r="A175" t="str">
            <v>33_26</v>
          </cell>
          <cell r="B175">
            <v>33</v>
          </cell>
          <cell r="C175">
            <v>26</v>
          </cell>
          <cell r="D175" t="str">
            <v>1A1a</v>
          </cell>
          <cell r="E175" t="str">
            <v>1A1ai</v>
          </cell>
          <cell r="F175" t="str">
            <v>1A1ai_Public_Electricity&amp;Heat_Production</v>
          </cell>
          <cell r="G175">
            <v>57</v>
          </cell>
          <cell r="H175">
            <v>233</v>
          </cell>
        </row>
        <row r="176">
          <cell r="A176" t="str">
            <v>33_27</v>
          </cell>
          <cell r="B176">
            <v>33</v>
          </cell>
          <cell r="C176">
            <v>27</v>
          </cell>
          <cell r="D176" t="str">
            <v>1A1a</v>
          </cell>
          <cell r="E176" t="str">
            <v>1A1ai</v>
          </cell>
          <cell r="F176" t="str">
            <v>1A1ai_Public_Electricity&amp;Heat_Production</v>
          </cell>
          <cell r="G176">
            <v>3</v>
          </cell>
          <cell r="H176">
            <v>233</v>
          </cell>
        </row>
        <row r="177">
          <cell r="A177" t="str">
            <v>33_31</v>
          </cell>
          <cell r="B177">
            <v>33</v>
          </cell>
          <cell r="C177">
            <v>31</v>
          </cell>
          <cell r="D177" t="str">
            <v>1A1a</v>
          </cell>
          <cell r="E177" t="str">
            <v>1A1ai</v>
          </cell>
          <cell r="F177" t="str">
            <v>1A1ai_Public_Electricity&amp;Heat_Production</v>
          </cell>
          <cell r="G177">
            <v>3</v>
          </cell>
          <cell r="H177">
            <v>233</v>
          </cell>
        </row>
        <row r="178">
          <cell r="A178" t="str">
            <v>33_34</v>
          </cell>
          <cell r="B178">
            <v>33</v>
          </cell>
          <cell r="C178">
            <v>34</v>
          </cell>
          <cell r="D178" t="str">
            <v>1A1a</v>
          </cell>
          <cell r="E178" t="str">
            <v>1A1ai</v>
          </cell>
          <cell r="F178" t="str">
            <v>1A1ai_Public_Electricity&amp;Heat_Production</v>
          </cell>
          <cell r="G178">
            <v>3</v>
          </cell>
          <cell r="H178">
            <v>233</v>
          </cell>
        </row>
        <row r="179">
          <cell r="A179" t="str">
            <v>33_39</v>
          </cell>
          <cell r="B179">
            <v>33</v>
          </cell>
          <cell r="C179">
            <v>39</v>
          </cell>
          <cell r="D179" t="str">
            <v>1A1a</v>
          </cell>
          <cell r="E179" t="str">
            <v>1A1ai</v>
          </cell>
          <cell r="F179" t="str">
            <v>1A1ai_Public_Electricity&amp;Heat_Production</v>
          </cell>
          <cell r="G179">
            <v>165</v>
          </cell>
          <cell r="H179">
            <v>233</v>
          </cell>
        </row>
        <row r="180">
          <cell r="A180" t="str">
            <v>33_40</v>
          </cell>
          <cell r="B180">
            <v>33</v>
          </cell>
          <cell r="C180">
            <v>40</v>
          </cell>
          <cell r="D180" t="str">
            <v>1A1a</v>
          </cell>
          <cell r="E180" t="str">
            <v>1A1ai</v>
          </cell>
          <cell r="F180" t="str">
            <v>1A1ai_Public_Electricity&amp;Heat_Production</v>
          </cell>
          <cell r="G180">
            <v>4</v>
          </cell>
          <cell r="H180">
            <v>4</v>
          </cell>
        </row>
        <row r="181">
          <cell r="A181" t="str">
            <v>33_52</v>
          </cell>
          <cell r="B181">
            <v>33</v>
          </cell>
          <cell r="C181">
            <v>52</v>
          </cell>
          <cell r="D181" t="str">
            <v>1A1a</v>
          </cell>
          <cell r="E181" t="str">
            <v>1A1ai</v>
          </cell>
          <cell r="F181" t="str">
            <v>1A1ai_Public_Electricity&amp;Heat_Production</v>
          </cell>
          <cell r="G181">
            <v>121</v>
          </cell>
          <cell r="H181">
            <v>121</v>
          </cell>
        </row>
        <row r="182">
          <cell r="A182" t="str">
            <v>33_56</v>
          </cell>
          <cell r="B182">
            <v>33</v>
          </cell>
          <cell r="C182">
            <v>56</v>
          </cell>
          <cell r="D182" t="str">
            <v>1A1a</v>
          </cell>
          <cell r="E182" t="str">
            <v>1A1ai</v>
          </cell>
          <cell r="F182" t="str">
            <v>1A1ai_Public_Electricity&amp;Heat_Production</v>
          </cell>
          <cell r="G182">
            <v>3</v>
          </cell>
          <cell r="H182">
            <v>233</v>
          </cell>
        </row>
        <row r="183">
          <cell r="A183" t="str">
            <v>33_58</v>
          </cell>
          <cell r="B183">
            <v>33</v>
          </cell>
          <cell r="C183">
            <v>58</v>
          </cell>
          <cell r="D183" t="str">
            <v>1A1a</v>
          </cell>
          <cell r="E183" t="str">
            <v>1A1ai</v>
          </cell>
          <cell r="F183" t="str">
            <v>1A1ai_Public_Electricity&amp;Heat_Production</v>
          </cell>
          <cell r="G183">
            <v>129</v>
          </cell>
          <cell r="H183">
            <v>233</v>
          </cell>
        </row>
        <row r="184">
          <cell r="A184" t="str">
            <v>33_61</v>
          </cell>
          <cell r="B184">
            <v>33</v>
          </cell>
          <cell r="C184">
            <v>61</v>
          </cell>
          <cell r="D184" t="str">
            <v>1A1a</v>
          </cell>
          <cell r="E184" t="str">
            <v>1A1ai</v>
          </cell>
          <cell r="F184" t="str">
            <v>1A1ai_Public_Electricity&amp;Heat_Production</v>
          </cell>
          <cell r="G184">
            <v>56</v>
          </cell>
          <cell r="H184">
            <v>233</v>
          </cell>
        </row>
        <row r="185">
          <cell r="A185" t="str">
            <v>33_66</v>
          </cell>
          <cell r="B185">
            <v>33</v>
          </cell>
          <cell r="C185">
            <v>66</v>
          </cell>
          <cell r="D185" t="str">
            <v>1A1a</v>
          </cell>
          <cell r="E185" t="str">
            <v>2D1</v>
          </cell>
          <cell r="F185" t="str">
            <v>2D1_Lubricant_Use</v>
          </cell>
          <cell r="G185">
            <v>999</v>
          </cell>
          <cell r="H185">
            <v>999</v>
          </cell>
        </row>
        <row r="186">
          <cell r="A186" t="str">
            <v>33_67</v>
          </cell>
          <cell r="B186">
            <v>33</v>
          </cell>
          <cell r="C186">
            <v>67</v>
          </cell>
          <cell r="D186" t="str">
            <v>1A1a</v>
          </cell>
          <cell r="E186" t="str">
            <v>1A1ai</v>
          </cell>
          <cell r="F186" t="str">
            <v>1A1ai_Public_Electricity&amp;Heat_Production</v>
          </cell>
          <cell r="G186">
            <v>3</v>
          </cell>
          <cell r="H186">
            <v>233</v>
          </cell>
        </row>
        <row r="187">
          <cell r="A187" t="str">
            <v>33_254</v>
          </cell>
          <cell r="B187">
            <v>33</v>
          </cell>
          <cell r="C187">
            <v>254</v>
          </cell>
          <cell r="D187" t="str">
            <v>non-IPCC</v>
          </cell>
          <cell r="E187" t="str">
            <v>non-IPCC</v>
          </cell>
          <cell r="F187" t="str">
            <v>non-IPCC</v>
          </cell>
          <cell r="G187">
            <v>0</v>
          </cell>
          <cell r="H187">
            <v>999</v>
          </cell>
        </row>
        <row r="188">
          <cell r="A188" t="str">
            <v>33_282</v>
          </cell>
          <cell r="B188">
            <v>33</v>
          </cell>
          <cell r="C188">
            <v>282</v>
          </cell>
          <cell r="D188" t="str">
            <v>1A1a</v>
          </cell>
          <cell r="E188" t="str">
            <v>1A1ai</v>
          </cell>
          <cell r="F188" t="str">
            <v>1A1ai_Public_Electricity&amp;Heat_Production</v>
          </cell>
          <cell r="G188">
            <v>165</v>
          </cell>
          <cell r="H188">
            <v>233</v>
          </cell>
        </row>
        <row r="189">
          <cell r="A189" t="str">
            <v>35_5</v>
          </cell>
          <cell r="B189">
            <v>35</v>
          </cell>
          <cell r="C189">
            <v>5</v>
          </cell>
          <cell r="D189" t="str">
            <v>1A4a</v>
          </cell>
          <cell r="E189" t="str">
            <v>1A4ai</v>
          </cell>
          <cell r="F189" t="str">
            <v>1A4ai_Commercial/Institutional</v>
          </cell>
          <cell r="G189">
            <v>61</v>
          </cell>
          <cell r="H189">
            <v>61</v>
          </cell>
        </row>
        <row r="190">
          <cell r="A190" t="str">
            <v>35_7</v>
          </cell>
          <cell r="B190">
            <v>35</v>
          </cell>
          <cell r="C190">
            <v>7</v>
          </cell>
          <cell r="D190" t="str">
            <v>1A4a</v>
          </cell>
          <cell r="E190" t="str">
            <v>1A4ai</v>
          </cell>
          <cell r="F190" t="str">
            <v>1A4ai_Commercial/Institutional</v>
          </cell>
          <cell r="G190">
            <v>157</v>
          </cell>
          <cell r="H190">
            <v>157</v>
          </cell>
        </row>
        <row r="191">
          <cell r="A191" t="str">
            <v>35_8</v>
          </cell>
          <cell r="B191">
            <v>35</v>
          </cell>
          <cell r="C191">
            <v>8</v>
          </cell>
          <cell r="D191" t="str">
            <v>1A4a</v>
          </cell>
          <cell r="E191" t="str">
            <v>1A4ai</v>
          </cell>
          <cell r="F191" t="str">
            <v>1A4ai_Commercial/Institutional</v>
          </cell>
          <cell r="G191">
            <v>157</v>
          </cell>
          <cell r="H191">
            <v>157</v>
          </cell>
        </row>
        <row r="192">
          <cell r="A192" t="str">
            <v>35_13</v>
          </cell>
          <cell r="B192">
            <v>35</v>
          </cell>
          <cell r="C192">
            <v>13</v>
          </cell>
          <cell r="D192" t="str">
            <v>non-IPCC</v>
          </cell>
          <cell r="E192" t="str">
            <v>non-IPCC</v>
          </cell>
          <cell r="F192" t="str">
            <v>non-IPCC</v>
          </cell>
          <cell r="G192">
            <v>60</v>
          </cell>
          <cell r="H192">
            <v>999</v>
          </cell>
        </row>
        <row r="193">
          <cell r="A193" t="str">
            <v>35_14</v>
          </cell>
          <cell r="B193">
            <v>35</v>
          </cell>
          <cell r="C193">
            <v>14</v>
          </cell>
          <cell r="D193" t="str">
            <v>1A4a</v>
          </cell>
          <cell r="E193" t="str">
            <v>1A4ai</v>
          </cell>
          <cell r="F193" t="str">
            <v>1A4ai_Commercial/Institutional</v>
          </cell>
          <cell r="G193">
            <v>61</v>
          </cell>
          <cell r="H193">
            <v>61</v>
          </cell>
        </row>
        <row r="194">
          <cell r="A194" t="str">
            <v>35_15</v>
          </cell>
          <cell r="B194">
            <v>35</v>
          </cell>
          <cell r="C194">
            <v>15</v>
          </cell>
          <cell r="D194" t="str">
            <v>1A4a</v>
          </cell>
          <cell r="E194" t="str">
            <v>1A4ai</v>
          </cell>
          <cell r="F194" t="str">
            <v>1A4ai_Commercial/Institutional</v>
          </cell>
          <cell r="G194">
            <v>61</v>
          </cell>
          <cell r="H194">
            <v>61</v>
          </cell>
        </row>
        <row r="195">
          <cell r="A195" t="str">
            <v>35_19</v>
          </cell>
          <cell r="B195">
            <v>35</v>
          </cell>
          <cell r="C195">
            <v>19</v>
          </cell>
          <cell r="D195" t="str">
            <v>1A4a</v>
          </cell>
          <cell r="E195" t="str">
            <v>1A4ai</v>
          </cell>
          <cell r="F195" t="str">
            <v>1A4ai_Commercial/Institutional</v>
          </cell>
          <cell r="G195">
            <v>67</v>
          </cell>
          <cell r="H195">
            <v>67</v>
          </cell>
        </row>
        <row r="196">
          <cell r="A196" t="str">
            <v>35_25</v>
          </cell>
          <cell r="B196">
            <v>35</v>
          </cell>
          <cell r="C196">
            <v>25</v>
          </cell>
          <cell r="D196" t="str">
            <v>1A1a</v>
          </cell>
          <cell r="E196" t="str">
            <v>1A1ai</v>
          </cell>
          <cell r="F196" t="str">
            <v>1A1ai_Public_Electricity&amp;Heat_Production</v>
          </cell>
          <cell r="G196">
            <v>1</v>
          </cell>
          <cell r="H196">
            <v>1</v>
          </cell>
        </row>
        <row r="197">
          <cell r="A197" t="str">
            <v>35_35</v>
          </cell>
          <cell r="B197">
            <v>35</v>
          </cell>
          <cell r="C197">
            <v>35</v>
          </cell>
          <cell r="D197" t="str">
            <v>1A4a</v>
          </cell>
          <cell r="E197" t="str">
            <v>1A4ai</v>
          </cell>
          <cell r="F197" t="str">
            <v>1A4ai_Commercial/Institutional</v>
          </cell>
          <cell r="G197">
            <v>0</v>
          </cell>
          <cell r="H197">
            <v>1000</v>
          </cell>
        </row>
        <row r="198">
          <cell r="A198" t="str">
            <v>36_5</v>
          </cell>
          <cell r="B198">
            <v>36</v>
          </cell>
          <cell r="C198">
            <v>5</v>
          </cell>
          <cell r="D198" t="str">
            <v>1A4a</v>
          </cell>
          <cell r="E198" t="str">
            <v>1A4ai</v>
          </cell>
          <cell r="F198" t="str">
            <v>1A4ai_Commercial/Institutional</v>
          </cell>
          <cell r="G198">
            <v>207</v>
          </cell>
          <cell r="H198">
            <v>932</v>
          </cell>
        </row>
        <row r="199">
          <cell r="A199" t="str">
            <v>36_7</v>
          </cell>
          <cell r="B199">
            <v>36</v>
          </cell>
          <cell r="C199">
            <v>7</v>
          </cell>
          <cell r="D199" t="str">
            <v>1A4a</v>
          </cell>
          <cell r="E199" t="str">
            <v>1A4ai</v>
          </cell>
          <cell r="F199" t="str">
            <v>1A4ai_Commercial/Institutional</v>
          </cell>
          <cell r="G199">
            <v>207</v>
          </cell>
          <cell r="H199">
            <v>932</v>
          </cell>
        </row>
        <row r="200">
          <cell r="A200" t="str">
            <v>36_8</v>
          </cell>
          <cell r="B200">
            <v>36</v>
          </cell>
          <cell r="C200">
            <v>8</v>
          </cell>
          <cell r="D200" t="str">
            <v>1A4a</v>
          </cell>
          <cell r="E200" t="str">
            <v>1A4ai</v>
          </cell>
          <cell r="F200" t="str">
            <v>1A4ai_Commercial/Institutional</v>
          </cell>
          <cell r="G200">
            <v>0</v>
          </cell>
          <cell r="H200">
            <v>1000</v>
          </cell>
        </row>
        <row r="201">
          <cell r="A201" t="str">
            <v>36_13</v>
          </cell>
          <cell r="B201">
            <v>36</v>
          </cell>
          <cell r="C201">
            <v>13</v>
          </cell>
          <cell r="D201" t="str">
            <v>non-IPCC</v>
          </cell>
          <cell r="E201" t="str">
            <v>non-IPCC</v>
          </cell>
          <cell r="F201" t="str">
            <v>non-IPCC</v>
          </cell>
          <cell r="G201">
            <v>58</v>
          </cell>
          <cell r="H201">
            <v>999</v>
          </cell>
        </row>
        <row r="202">
          <cell r="A202" t="str">
            <v>36_14</v>
          </cell>
          <cell r="B202">
            <v>36</v>
          </cell>
          <cell r="C202">
            <v>14</v>
          </cell>
          <cell r="D202" t="str">
            <v>1A4a</v>
          </cell>
          <cell r="E202" t="str">
            <v>1A4ai</v>
          </cell>
          <cell r="F202" t="str">
            <v>1A4ai_Commercial/Institutional</v>
          </cell>
          <cell r="G202">
            <v>207</v>
          </cell>
          <cell r="H202">
            <v>932</v>
          </cell>
        </row>
        <row r="203">
          <cell r="A203" t="str">
            <v>36_15</v>
          </cell>
          <cell r="B203">
            <v>36</v>
          </cell>
          <cell r="C203">
            <v>15</v>
          </cell>
          <cell r="D203" t="str">
            <v>1A4a</v>
          </cell>
          <cell r="E203" t="str">
            <v>1A4ai</v>
          </cell>
          <cell r="F203" t="str">
            <v>1A4ai_Commercial/Institutional</v>
          </cell>
          <cell r="G203">
            <v>207</v>
          </cell>
          <cell r="H203">
            <v>932</v>
          </cell>
        </row>
        <row r="204">
          <cell r="A204" t="str">
            <v>36_19</v>
          </cell>
          <cell r="B204">
            <v>36</v>
          </cell>
          <cell r="C204">
            <v>19</v>
          </cell>
          <cell r="D204" t="str">
            <v>1A4a</v>
          </cell>
          <cell r="E204" t="str">
            <v>1A4ai</v>
          </cell>
          <cell r="F204" t="str">
            <v>1A4ai_Commercial/Institutional</v>
          </cell>
          <cell r="G204">
            <v>3</v>
          </cell>
          <cell r="H204">
            <v>3</v>
          </cell>
        </row>
        <row r="205">
          <cell r="A205" t="str">
            <v>37_5</v>
          </cell>
          <cell r="B205">
            <v>37</v>
          </cell>
          <cell r="C205">
            <v>5</v>
          </cell>
          <cell r="D205" t="str">
            <v>1A1b</v>
          </cell>
          <cell r="E205" t="str">
            <v>1A1b</v>
          </cell>
          <cell r="F205" t="str">
            <v>1A1b_Petroleum_Refining</v>
          </cell>
          <cell r="G205">
            <v>19</v>
          </cell>
          <cell r="H205">
            <v>237</v>
          </cell>
        </row>
        <row r="206">
          <cell r="A206" t="str">
            <v>37_13</v>
          </cell>
          <cell r="B206">
            <v>37</v>
          </cell>
          <cell r="C206">
            <v>13</v>
          </cell>
          <cell r="D206" t="str">
            <v>non-IPCC</v>
          </cell>
          <cell r="E206" t="str">
            <v>non-IPCC</v>
          </cell>
          <cell r="F206" t="str">
            <v>non-IPCC</v>
          </cell>
          <cell r="G206">
            <v>19</v>
          </cell>
          <cell r="H206">
            <v>999</v>
          </cell>
        </row>
        <row r="207">
          <cell r="A207" t="str">
            <v>37_14</v>
          </cell>
          <cell r="B207">
            <v>37</v>
          </cell>
          <cell r="C207">
            <v>14</v>
          </cell>
          <cell r="D207" t="str">
            <v>1A1b</v>
          </cell>
          <cell r="E207" t="str">
            <v>1A1b</v>
          </cell>
          <cell r="F207" t="str">
            <v>1A1b_Petroleum_Refining</v>
          </cell>
          <cell r="G207">
            <v>19</v>
          </cell>
          <cell r="H207">
            <v>237</v>
          </cell>
        </row>
        <row r="208">
          <cell r="A208" t="str">
            <v>37_15</v>
          </cell>
          <cell r="B208">
            <v>37</v>
          </cell>
          <cell r="C208">
            <v>15</v>
          </cell>
          <cell r="D208" t="str">
            <v>1A1b</v>
          </cell>
          <cell r="E208" t="str">
            <v>1A1b</v>
          </cell>
          <cell r="F208" t="str">
            <v>1A1b_Petroleum_Refining</v>
          </cell>
          <cell r="G208">
            <v>19</v>
          </cell>
          <cell r="H208">
            <v>237</v>
          </cell>
        </row>
        <row r="209">
          <cell r="A209" t="str">
            <v>37_16</v>
          </cell>
          <cell r="B209">
            <v>37</v>
          </cell>
          <cell r="C209">
            <v>16</v>
          </cell>
          <cell r="D209" t="str">
            <v>1A1b</v>
          </cell>
          <cell r="E209" t="str">
            <v>1A1b</v>
          </cell>
          <cell r="F209" t="str">
            <v>1A1b_Petroleum_Refining</v>
          </cell>
          <cell r="G209">
            <v>19</v>
          </cell>
          <cell r="H209">
            <v>237</v>
          </cell>
        </row>
        <row r="210">
          <cell r="A210" t="str">
            <v>37_17</v>
          </cell>
          <cell r="B210">
            <v>37</v>
          </cell>
          <cell r="C210">
            <v>17</v>
          </cell>
          <cell r="D210" t="str">
            <v>1A1b</v>
          </cell>
          <cell r="E210" t="str">
            <v>1A1b</v>
          </cell>
          <cell r="F210" t="str">
            <v>1A1b_Petroleum_Refining</v>
          </cell>
          <cell r="G210">
            <v>19</v>
          </cell>
          <cell r="H210">
            <v>237</v>
          </cell>
        </row>
        <row r="211">
          <cell r="A211" t="str">
            <v>37_18</v>
          </cell>
          <cell r="B211">
            <v>37</v>
          </cell>
          <cell r="C211">
            <v>18</v>
          </cell>
          <cell r="D211" t="str">
            <v>1A1b</v>
          </cell>
          <cell r="E211" t="str">
            <v>1A1b</v>
          </cell>
          <cell r="F211" t="str">
            <v>1A1b_Petroleum_Refining</v>
          </cell>
          <cell r="G211">
            <v>19</v>
          </cell>
          <cell r="H211">
            <v>237</v>
          </cell>
        </row>
        <row r="212">
          <cell r="A212" t="str">
            <v>37_19</v>
          </cell>
          <cell r="B212">
            <v>37</v>
          </cell>
          <cell r="C212">
            <v>19</v>
          </cell>
          <cell r="D212" t="str">
            <v>1A1b</v>
          </cell>
          <cell r="E212" t="str">
            <v>1A1b</v>
          </cell>
          <cell r="F212" t="str">
            <v>1A1b_Petroleum_Refining</v>
          </cell>
          <cell r="G212">
            <v>19</v>
          </cell>
          <cell r="H212">
            <v>237</v>
          </cell>
        </row>
        <row r="213">
          <cell r="A213" t="str">
            <v>37_26</v>
          </cell>
          <cell r="B213">
            <v>37</v>
          </cell>
          <cell r="C213">
            <v>26</v>
          </cell>
          <cell r="D213" t="str">
            <v>1A1b</v>
          </cell>
          <cell r="E213" t="str">
            <v>1A1b</v>
          </cell>
          <cell r="F213" t="str">
            <v>1A1b_Petroleum_Refining</v>
          </cell>
          <cell r="G213">
            <v>19</v>
          </cell>
          <cell r="H213">
            <v>237</v>
          </cell>
        </row>
        <row r="214">
          <cell r="A214" t="str">
            <v>37_28</v>
          </cell>
          <cell r="B214">
            <v>37</v>
          </cell>
          <cell r="C214">
            <v>28</v>
          </cell>
          <cell r="D214" t="str">
            <v>1A1b</v>
          </cell>
          <cell r="E214" t="str">
            <v>1A1b</v>
          </cell>
          <cell r="F214" t="str">
            <v>1A1b_Petroleum_Refining</v>
          </cell>
          <cell r="G214">
            <v>19</v>
          </cell>
          <cell r="H214">
            <v>237</v>
          </cell>
        </row>
        <row r="215">
          <cell r="A215" t="str">
            <v>37_31</v>
          </cell>
          <cell r="B215">
            <v>37</v>
          </cell>
          <cell r="C215">
            <v>31</v>
          </cell>
          <cell r="D215" t="str">
            <v>1A1b</v>
          </cell>
          <cell r="E215" t="str">
            <v>1A1b</v>
          </cell>
          <cell r="F215" t="str">
            <v>1A1b_Petroleum_Refining</v>
          </cell>
          <cell r="G215">
            <v>19</v>
          </cell>
          <cell r="H215">
            <v>237</v>
          </cell>
        </row>
        <row r="216">
          <cell r="A216" t="str">
            <v>39_22</v>
          </cell>
          <cell r="B216">
            <v>39</v>
          </cell>
          <cell r="C216">
            <v>22</v>
          </cell>
          <cell r="D216" t="str">
            <v>6B2</v>
          </cell>
          <cell r="E216" t="str">
            <v>5D1</v>
          </cell>
          <cell r="F216" t="str">
            <v>5D1_Domestic_wastewater_treatment</v>
          </cell>
          <cell r="G216">
            <v>112</v>
          </cell>
          <cell r="H216">
            <v>1</v>
          </cell>
        </row>
        <row r="217">
          <cell r="A217" t="str">
            <v>39_48</v>
          </cell>
          <cell r="B217">
            <v>39</v>
          </cell>
          <cell r="C217">
            <v>48</v>
          </cell>
          <cell r="D217" t="str">
            <v>non-IPCC</v>
          </cell>
          <cell r="E217" t="str">
            <v>non-IPCC</v>
          </cell>
          <cell r="F217" t="str">
            <v>non-IPCC</v>
          </cell>
          <cell r="G217">
            <v>0</v>
          </cell>
          <cell r="H217">
            <v>1</v>
          </cell>
        </row>
        <row r="218">
          <cell r="A218" t="str">
            <v>40_21</v>
          </cell>
          <cell r="B218">
            <v>40</v>
          </cell>
          <cell r="C218">
            <v>21</v>
          </cell>
          <cell r="D218" t="str">
            <v>4A3</v>
          </cell>
          <cell r="E218" t="str">
            <v>3A2</v>
          </cell>
          <cell r="F218" t="str">
            <v>3A2_Enteric_Fermentation_sheep</v>
          </cell>
          <cell r="G218">
            <v>83</v>
          </cell>
          <cell r="H218">
            <v>1000</v>
          </cell>
        </row>
        <row r="219">
          <cell r="A219" t="str">
            <v>42_7</v>
          </cell>
          <cell r="B219">
            <v>42</v>
          </cell>
          <cell r="C219">
            <v>7</v>
          </cell>
          <cell r="D219" t="str">
            <v>1B1b</v>
          </cell>
          <cell r="E219" t="str">
            <v>1B1b</v>
          </cell>
          <cell r="F219" t="str">
            <v>1B1b_Solid_Fuel_Transformation</v>
          </cell>
          <cell r="G219">
            <v>49</v>
          </cell>
          <cell r="H219">
            <v>49</v>
          </cell>
        </row>
        <row r="220">
          <cell r="A220" t="str">
            <v>42_8</v>
          </cell>
          <cell r="B220">
            <v>42</v>
          </cell>
          <cell r="C220">
            <v>8</v>
          </cell>
          <cell r="D220" t="str">
            <v>1A1c</v>
          </cell>
          <cell r="E220" t="str">
            <v>1A1ci</v>
          </cell>
          <cell r="F220" t="str">
            <v>1A1ci_Manufacture_of_solid_fuels</v>
          </cell>
          <cell r="G220">
            <v>49</v>
          </cell>
          <cell r="H220">
            <v>49</v>
          </cell>
        </row>
        <row r="221">
          <cell r="A221" t="str">
            <v>42_19</v>
          </cell>
          <cell r="B221">
            <v>42</v>
          </cell>
          <cell r="C221">
            <v>19</v>
          </cell>
          <cell r="D221" t="str">
            <v>1A1c</v>
          </cell>
          <cell r="E221" t="str">
            <v>1A1ci</v>
          </cell>
          <cell r="F221" t="str">
            <v>1A1ci_Manufacture_of_solid_fuels</v>
          </cell>
          <cell r="G221">
            <v>49</v>
          </cell>
          <cell r="H221">
            <v>49</v>
          </cell>
        </row>
        <row r="222">
          <cell r="A222" t="str">
            <v>42_31</v>
          </cell>
          <cell r="B222">
            <v>42</v>
          </cell>
          <cell r="C222">
            <v>31</v>
          </cell>
          <cell r="D222" t="str">
            <v>1B1b</v>
          </cell>
          <cell r="E222" t="str">
            <v>1B1b</v>
          </cell>
          <cell r="F222" t="str">
            <v>1B1b_Solid_Fuel_Transformation</v>
          </cell>
          <cell r="G222">
            <v>49</v>
          </cell>
          <cell r="H222">
            <v>999</v>
          </cell>
        </row>
        <row r="223">
          <cell r="A223" t="str">
            <v>42_33</v>
          </cell>
          <cell r="B223">
            <v>42</v>
          </cell>
          <cell r="C223">
            <v>33</v>
          </cell>
          <cell r="D223" t="str">
            <v>1B1b</v>
          </cell>
          <cell r="E223" t="str">
            <v>1B1b</v>
          </cell>
          <cell r="F223" t="str">
            <v>1B1b_Solid_Fuel_Transformation</v>
          </cell>
          <cell r="G223">
            <v>49</v>
          </cell>
          <cell r="H223">
            <v>49</v>
          </cell>
        </row>
        <row r="224">
          <cell r="A224" t="str">
            <v>43_5</v>
          </cell>
          <cell r="B224">
            <v>43</v>
          </cell>
          <cell r="C224">
            <v>5</v>
          </cell>
          <cell r="D224" t="str">
            <v>1A1c</v>
          </cell>
          <cell r="E224" t="str">
            <v>1A1ciii</v>
          </cell>
          <cell r="F224" t="str">
            <v>1A1ciii_Other_energy_industries</v>
          </cell>
          <cell r="G224">
            <v>52</v>
          </cell>
          <cell r="H224">
            <v>1000</v>
          </cell>
        </row>
        <row r="225">
          <cell r="A225" t="str">
            <v>43_7</v>
          </cell>
          <cell r="B225">
            <v>43</v>
          </cell>
          <cell r="C225">
            <v>7</v>
          </cell>
          <cell r="D225" t="str">
            <v>1A1c</v>
          </cell>
          <cell r="E225" t="str">
            <v>1A1ciii</v>
          </cell>
          <cell r="F225" t="str">
            <v>1A1ciii_Other_energy_industries</v>
          </cell>
          <cell r="G225">
            <v>0</v>
          </cell>
          <cell r="H225">
            <v>1000</v>
          </cell>
        </row>
        <row r="226">
          <cell r="A226" t="str">
            <v>43_8</v>
          </cell>
          <cell r="B226">
            <v>43</v>
          </cell>
          <cell r="C226">
            <v>8</v>
          </cell>
          <cell r="D226" t="str">
            <v>1A1c</v>
          </cell>
          <cell r="E226" t="str">
            <v>1A1ciii</v>
          </cell>
          <cell r="F226" t="str">
            <v>1A1ciii_Other_energy_industries</v>
          </cell>
          <cell r="G226">
            <v>0</v>
          </cell>
          <cell r="H226">
            <v>1000</v>
          </cell>
        </row>
        <row r="227">
          <cell r="A227" t="str">
            <v>43_9</v>
          </cell>
          <cell r="B227">
            <v>43</v>
          </cell>
          <cell r="C227">
            <v>9</v>
          </cell>
          <cell r="D227" t="str">
            <v>1A1c</v>
          </cell>
          <cell r="E227" t="str">
            <v>1A1ciii</v>
          </cell>
          <cell r="F227" t="str">
            <v>1A1ciii_Other_energy_industries</v>
          </cell>
          <cell r="G227">
            <v>28</v>
          </cell>
          <cell r="H227">
            <v>1000</v>
          </cell>
        </row>
        <row r="228">
          <cell r="A228" t="str">
            <v>43_16</v>
          </cell>
          <cell r="B228">
            <v>43</v>
          </cell>
          <cell r="C228">
            <v>16</v>
          </cell>
          <cell r="D228" t="str">
            <v>1A1c</v>
          </cell>
          <cell r="E228" t="str">
            <v>1A1ciii</v>
          </cell>
          <cell r="F228" t="str">
            <v>1A1ciii_Other_energy_industries</v>
          </cell>
          <cell r="G228">
            <v>52</v>
          </cell>
          <cell r="H228">
            <v>1000</v>
          </cell>
        </row>
        <row r="229">
          <cell r="A229" t="str">
            <v>43_19</v>
          </cell>
          <cell r="B229">
            <v>43</v>
          </cell>
          <cell r="C229">
            <v>19</v>
          </cell>
          <cell r="D229" t="str">
            <v>1A1c</v>
          </cell>
          <cell r="E229" t="str">
            <v>1A1ciii</v>
          </cell>
          <cell r="F229" t="str">
            <v>1A1ciii_Other_energy_industries</v>
          </cell>
          <cell r="G229">
            <v>0</v>
          </cell>
          <cell r="H229">
            <v>1000</v>
          </cell>
        </row>
        <row r="230">
          <cell r="A230" t="str">
            <v>46_48</v>
          </cell>
          <cell r="B230">
            <v>46</v>
          </cell>
          <cell r="C230">
            <v>48</v>
          </cell>
          <cell r="D230" t="str">
            <v>2B5</v>
          </cell>
          <cell r="E230" t="str">
            <v>2B10</v>
          </cell>
          <cell r="F230" t="str">
            <v>2B10_Chemical_Industry:Other</v>
          </cell>
          <cell r="G230">
            <v>122</v>
          </cell>
          <cell r="H230">
            <v>246</v>
          </cell>
        </row>
        <row r="231">
          <cell r="A231" t="str">
            <v>46_89</v>
          </cell>
          <cell r="B231">
            <v>46</v>
          </cell>
          <cell r="C231">
            <v>89</v>
          </cell>
          <cell r="D231" t="str">
            <v>2B5</v>
          </cell>
          <cell r="E231" t="str">
            <v>2B10</v>
          </cell>
          <cell r="F231" t="str">
            <v>2B10_Chemical_Industry:Other</v>
          </cell>
          <cell r="G231">
            <v>0</v>
          </cell>
          <cell r="H231">
            <v>1000</v>
          </cell>
        </row>
        <row r="232">
          <cell r="A232" t="str">
            <v>46_154</v>
          </cell>
          <cell r="B232">
            <v>46</v>
          </cell>
          <cell r="C232">
            <v>154</v>
          </cell>
          <cell r="D232" t="str">
            <v>2B5</v>
          </cell>
          <cell r="E232" t="str">
            <v>2B10</v>
          </cell>
          <cell r="F232" t="str">
            <v>2B10_Chemical_Industry:Other</v>
          </cell>
          <cell r="G232">
            <v>0</v>
          </cell>
          <cell r="H232">
            <v>246</v>
          </cell>
        </row>
        <row r="233">
          <cell r="A233" t="str">
            <v>51_95</v>
          </cell>
          <cell r="B233">
            <v>51</v>
          </cell>
          <cell r="C233">
            <v>95</v>
          </cell>
          <cell r="D233" t="str">
            <v>3C</v>
          </cell>
          <cell r="E233" t="str">
            <v>2D3</v>
          </cell>
          <cell r="F233" t="str">
            <v>2D3_Non-energy_products_from_fuels_and_solvent_use:Solvent Use</v>
          </cell>
          <cell r="G233">
            <v>0</v>
          </cell>
          <cell r="H233">
            <v>251</v>
          </cell>
        </row>
        <row r="234">
          <cell r="A234" t="str">
            <v>51_126</v>
          </cell>
          <cell r="B234">
            <v>51</v>
          </cell>
          <cell r="C234">
            <v>126</v>
          </cell>
          <cell r="D234" t="str">
            <v>non-IPCC</v>
          </cell>
          <cell r="E234" t="str">
            <v>non-IPCC</v>
          </cell>
          <cell r="F234" t="str">
            <v>non-IPCC</v>
          </cell>
          <cell r="G234">
            <v>0</v>
          </cell>
          <cell r="H234">
            <v>1000</v>
          </cell>
        </row>
        <row r="235">
          <cell r="A235" t="str">
            <v>51_127</v>
          </cell>
          <cell r="B235">
            <v>51</v>
          </cell>
          <cell r="C235">
            <v>127</v>
          </cell>
          <cell r="D235" t="str">
            <v>non-IPCC</v>
          </cell>
          <cell r="E235" t="str">
            <v>non-IPCC</v>
          </cell>
          <cell r="F235" t="str">
            <v>non-IPCC</v>
          </cell>
          <cell r="G235">
            <v>0</v>
          </cell>
          <cell r="H235">
            <v>1000</v>
          </cell>
        </row>
        <row r="236">
          <cell r="A236" t="str">
            <v>52_48</v>
          </cell>
          <cell r="B236">
            <v>52</v>
          </cell>
          <cell r="C236">
            <v>48</v>
          </cell>
          <cell r="D236" t="str">
            <v>non-IPCC</v>
          </cell>
          <cell r="E236" t="str">
            <v>non-IPCC</v>
          </cell>
          <cell r="F236" t="str">
            <v>non-IPCC</v>
          </cell>
          <cell r="G236">
            <v>0</v>
          </cell>
          <cell r="H236">
            <v>5</v>
          </cell>
        </row>
        <row r="237">
          <cell r="A237" t="str">
            <v>54_2</v>
          </cell>
          <cell r="B237">
            <v>54</v>
          </cell>
          <cell r="C237">
            <v>2</v>
          </cell>
          <cell r="D237" t="str">
            <v>non-IPCC</v>
          </cell>
          <cell r="E237" t="str">
            <v>non-IPCC</v>
          </cell>
          <cell r="F237" t="str">
            <v>non-IPCC</v>
          </cell>
          <cell r="G237">
            <v>0</v>
          </cell>
          <cell r="H237">
            <v>999</v>
          </cell>
        </row>
        <row r="238">
          <cell r="A238" t="str">
            <v>54_46</v>
          </cell>
          <cell r="B238">
            <v>54</v>
          </cell>
          <cell r="C238">
            <v>46</v>
          </cell>
          <cell r="D238" t="str">
            <v>2A3</v>
          </cell>
          <cell r="E238" t="str">
            <v>2A4d</v>
          </cell>
          <cell r="F238" t="str">
            <v>2A4d_Other_process_uses_of_carbonates</v>
          </cell>
          <cell r="G238">
            <v>0</v>
          </cell>
          <cell r="H238">
            <v>999</v>
          </cell>
        </row>
        <row r="239">
          <cell r="A239" t="str">
            <v>54_47</v>
          </cell>
          <cell r="B239">
            <v>54</v>
          </cell>
          <cell r="C239">
            <v>47</v>
          </cell>
          <cell r="D239" t="str">
            <v>2A3</v>
          </cell>
          <cell r="E239" t="str">
            <v>2A4d</v>
          </cell>
          <cell r="F239" t="str">
            <v>2A4d_Other_process_uses_of_carbonates</v>
          </cell>
          <cell r="G239">
            <v>0</v>
          </cell>
          <cell r="H239">
            <v>999</v>
          </cell>
        </row>
        <row r="240">
          <cell r="A240" t="str">
            <v>54_51</v>
          </cell>
          <cell r="B240">
            <v>54</v>
          </cell>
          <cell r="C240">
            <v>51</v>
          </cell>
          <cell r="D240" t="str">
            <v>non-IPCC</v>
          </cell>
          <cell r="E240" t="str">
            <v>non-IPCC</v>
          </cell>
          <cell r="F240" t="str">
            <v>non-IPCC</v>
          </cell>
          <cell r="G240">
            <v>0</v>
          </cell>
          <cell r="H240">
            <v>5</v>
          </cell>
        </row>
        <row r="241">
          <cell r="A241" t="str">
            <v>54_202</v>
          </cell>
          <cell r="B241">
            <v>54</v>
          </cell>
          <cell r="C241">
            <v>202</v>
          </cell>
          <cell r="D241" t="str">
            <v>2A7</v>
          </cell>
          <cell r="E241" t="str">
            <v>2A4d</v>
          </cell>
          <cell r="F241" t="str">
            <v>2A4d_Other_process_uses_of_carbonates</v>
          </cell>
          <cell r="G241">
            <v>0</v>
          </cell>
          <cell r="H241">
            <v>999</v>
          </cell>
        </row>
        <row r="242">
          <cell r="A242" t="str">
            <v>55_15</v>
          </cell>
          <cell r="B242">
            <v>55</v>
          </cell>
          <cell r="C242">
            <v>15</v>
          </cell>
          <cell r="D242" t="str">
            <v>1A4c</v>
          </cell>
          <cell r="E242" t="str">
            <v>1A4cii</v>
          </cell>
          <cell r="F242" t="str">
            <v>1A4cii_Agriculture/Forestry/Fishing:Off-road</v>
          </cell>
          <cell r="G242">
            <v>161</v>
          </cell>
          <cell r="H242">
            <v>161</v>
          </cell>
        </row>
        <row r="243">
          <cell r="A243" t="str">
            <v>55_28</v>
          </cell>
          <cell r="B243">
            <v>55</v>
          </cell>
          <cell r="C243">
            <v>28</v>
          </cell>
          <cell r="D243" t="str">
            <v>1A4c</v>
          </cell>
          <cell r="E243" t="str">
            <v>1A4cii</v>
          </cell>
          <cell r="F243" t="str">
            <v>1A4cii_Agriculture/Forestry/Fishing:Off-road</v>
          </cell>
          <cell r="G243">
            <v>161</v>
          </cell>
          <cell r="H243">
            <v>161</v>
          </cell>
        </row>
        <row r="244">
          <cell r="A244" t="str">
            <v>56_2</v>
          </cell>
          <cell r="B244">
            <v>56</v>
          </cell>
          <cell r="C244">
            <v>2</v>
          </cell>
          <cell r="D244" t="str">
            <v>1A5b</v>
          </cell>
          <cell r="E244" t="str">
            <v>1A5b</v>
          </cell>
          <cell r="F244" t="str">
            <v>1A5b_Other:Mobile</v>
          </cell>
          <cell r="G244">
            <v>5</v>
          </cell>
          <cell r="H244">
            <v>5</v>
          </cell>
        </row>
        <row r="245">
          <cell r="A245" t="str">
            <v>56_3</v>
          </cell>
          <cell r="B245">
            <v>56</v>
          </cell>
          <cell r="C245">
            <v>3</v>
          </cell>
          <cell r="D245" t="str">
            <v>1A5b</v>
          </cell>
          <cell r="E245" t="str">
            <v>1A5b</v>
          </cell>
          <cell r="F245" t="str">
            <v>1A5b_Other:Mobile</v>
          </cell>
          <cell r="G245">
            <v>5</v>
          </cell>
          <cell r="H245">
            <v>5</v>
          </cell>
        </row>
        <row r="246">
          <cell r="A246" t="str">
            <v>57_15</v>
          </cell>
          <cell r="B246">
            <v>57</v>
          </cell>
          <cell r="C246">
            <v>15</v>
          </cell>
          <cell r="D246" t="str">
            <v>1A3e</v>
          </cell>
          <cell r="E246" t="str">
            <v>1A3eii</v>
          </cell>
          <cell r="F246" t="str">
            <v>1A3eii_Other_Transportation</v>
          </cell>
          <cell r="G246">
            <v>59</v>
          </cell>
          <cell r="H246">
            <v>59</v>
          </cell>
        </row>
        <row r="247">
          <cell r="A247" t="str">
            <v>58_7</v>
          </cell>
          <cell r="B247">
            <v>58</v>
          </cell>
          <cell r="C247">
            <v>7</v>
          </cell>
          <cell r="D247" t="str">
            <v>1A2f</v>
          </cell>
          <cell r="E247" t="str">
            <v>1A2b</v>
          </cell>
          <cell r="F247" t="str">
            <v>1A2b_Non-Ferrous_Metals</v>
          </cell>
          <cell r="G247">
            <v>254</v>
          </cell>
          <cell r="H247">
            <v>254</v>
          </cell>
        </row>
        <row r="248">
          <cell r="A248" t="str">
            <v>58_14</v>
          </cell>
          <cell r="B248">
            <v>58</v>
          </cell>
          <cell r="C248">
            <v>14</v>
          </cell>
          <cell r="D248" t="str">
            <v>1A2f</v>
          </cell>
          <cell r="E248" t="str">
            <v>1A2gviii</v>
          </cell>
          <cell r="F248" t="str">
            <v>1A2gviii_Other_manufacturing_industries_and_construction</v>
          </cell>
          <cell r="G248">
            <v>3</v>
          </cell>
          <cell r="H248">
            <v>3</v>
          </cell>
        </row>
        <row r="249">
          <cell r="A249" t="str">
            <v>58_19</v>
          </cell>
          <cell r="B249">
            <v>58</v>
          </cell>
          <cell r="C249">
            <v>19</v>
          </cell>
          <cell r="D249" t="str">
            <v>1A2f</v>
          </cell>
          <cell r="E249" t="str">
            <v>1A2gviii</v>
          </cell>
          <cell r="F249" t="str">
            <v>1A2gviii_Other_manufacturing_industries_and_construction</v>
          </cell>
          <cell r="G249">
            <v>68</v>
          </cell>
          <cell r="H249">
            <v>68</v>
          </cell>
        </row>
        <row r="250">
          <cell r="A250" t="str">
            <v>58_253</v>
          </cell>
          <cell r="B250">
            <v>58</v>
          </cell>
          <cell r="C250">
            <v>253</v>
          </cell>
          <cell r="D250" t="str">
            <v>1A2f</v>
          </cell>
          <cell r="E250" t="str">
            <v>1A2gviii</v>
          </cell>
          <cell r="F250" t="str">
            <v>1A2gviii_Other_manufacturing_industries_and_construction</v>
          </cell>
          <cell r="G250">
            <v>3</v>
          </cell>
          <cell r="H250">
            <v>3</v>
          </cell>
        </row>
        <row r="251">
          <cell r="A251" t="str">
            <v>58_261</v>
          </cell>
          <cell r="B251">
            <v>58</v>
          </cell>
          <cell r="C251">
            <v>261</v>
          </cell>
          <cell r="D251" t="str">
            <v>1A2f</v>
          </cell>
          <cell r="E251" t="str">
            <v>1A2gviii</v>
          </cell>
          <cell r="F251" t="str">
            <v>1A2gviii_Other_manufacturing_industries_and_construction</v>
          </cell>
          <cell r="G251">
            <v>74</v>
          </cell>
          <cell r="H251">
            <v>74</v>
          </cell>
        </row>
        <row r="252">
          <cell r="A252" t="str">
            <v>59_12</v>
          </cell>
          <cell r="B252">
            <v>59</v>
          </cell>
          <cell r="C252">
            <v>12</v>
          </cell>
          <cell r="D252" t="str">
            <v>1A4b</v>
          </cell>
          <cell r="E252" t="str">
            <v>1A4bii</v>
          </cell>
          <cell r="F252" t="str">
            <v>1A4bii_Residential:Off-road</v>
          </cell>
          <cell r="G252">
            <v>37</v>
          </cell>
          <cell r="H252">
            <v>1</v>
          </cell>
        </row>
        <row r="253">
          <cell r="A253" t="str">
            <v>59_28</v>
          </cell>
          <cell r="B253">
            <v>59</v>
          </cell>
          <cell r="C253">
            <v>28</v>
          </cell>
          <cell r="D253" t="str">
            <v>1A4b</v>
          </cell>
          <cell r="E253" t="str">
            <v>1A4bii</v>
          </cell>
          <cell r="F253" t="str">
            <v>1A4bii_Residential:Off-road</v>
          </cell>
          <cell r="G253">
            <v>37</v>
          </cell>
          <cell r="H253">
            <v>1</v>
          </cell>
        </row>
        <row r="254">
          <cell r="A254" t="str">
            <v>59_82</v>
          </cell>
          <cell r="B254">
            <v>59</v>
          </cell>
          <cell r="C254">
            <v>82</v>
          </cell>
          <cell r="D254" t="str">
            <v>non-IPCC</v>
          </cell>
          <cell r="E254" t="str">
            <v>non-IPCC</v>
          </cell>
          <cell r="F254" t="str">
            <v>non-IPCC</v>
          </cell>
          <cell r="G254">
            <v>0</v>
          </cell>
          <cell r="H254">
            <v>1</v>
          </cell>
        </row>
        <row r="255">
          <cell r="A255" t="str">
            <v>65_46</v>
          </cell>
          <cell r="B255">
            <v>65</v>
          </cell>
          <cell r="C255">
            <v>46</v>
          </cell>
          <cell r="D255" t="str">
            <v>2A7</v>
          </cell>
          <cell r="E255" t="str">
            <v>2A3</v>
          </cell>
          <cell r="F255" t="str">
            <v>2A3_Glass_production</v>
          </cell>
          <cell r="G255">
            <v>18</v>
          </cell>
          <cell r="H255">
            <v>265</v>
          </cell>
        </row>
        <row r="256">
          <cell r="A256" t="str">
            <v>65_47</v>
          </cell>
          <cell r="B256">
            <v>65</v>
          </cell>
          <cell r="C256">
            <v>47</v>
          </cell>
          <cell r="D256" t="str">
            <v>2A7</v>
          </cell>
          <cell r="E256" t="str">
            <v>2A3</v>
          </cell>
          <cell r="F256" t="str">
            <v>2A3_Glass_production</v>
          </cell>
          <cell r="G256">
            <v>18</v>
          </cell>
          <cell r="H256">
            <v>265</v>
          </cell>
        </row>
        <row r="257">
          <cell r="A257" t="str">
            <v>65_57</v>
          </cell>
          <cell r="B257">
            <v>65</v>
          </cell>
          <cell r="C257">
            <v>57</v>
          </cell>
          <cell r="D257" t="str">
            <v>2A7</v>
          </cell>
          <cell r="E257" t="str">
            <v>2A3</v>
          </cell>
          <cell r="F257" t="str">
            <v>2A3_Glass_production</v>
          </cell>
          <cell r="G257">
            <v>18</v>
          </cell>
          <cell r="H257">
            <v>265</v>
          </cell>
        </row>
        <row r="258">
          <cell r="A258" t="str">
            <v>65_268</v>
          </cell>
          <cell r="B258">
            <v>65</v>
          </cell>
          <cell r="C258">
            <v>268</v>
          </cell>
          <cell r="D258" t="str">
            <v>2A7</v>
          </cell>
          <cell r="E258" t="str">
            <v>2A3</v>
          </cell>
          <cell r="F258" t="str">
            <v>2A3_Glass_production</v>
          </cell>
          <cell r="G258">
            <v>0</v>
          </cell>
          <cell r="H258">
            <v>265</v>
          </cell>
        </row>
        <row r="259">
          <cell r="A259" t="str">
            <v>66_12</v>
          </cell>
          <cell r="B259">
            <v>66</v>
          </cell>
          <cell r="C259">
            <v>12</v>
          </cell>
          <cell r="D259" t="str">
            <v>1A2f</v>
          </cell>
          <cell r="E259" t="str">
            <v>1A2gvii</v>
          </cell>
          <cell r="F259" t="str">
            <v>1A2gvii_Off-road_vehicles_and_other_machinery</v>
          </cell>
          <cell r="G259">
            <v>163</v>
          </cell>
          <cell r="H259">
            <v>163</v>
          </cell>
        </row>
        <row r="260">
          <cell r="A260" t="str">
            <v>66_15</v>
          </cell>
          <cell r="B260">
            <v>66</v>
          </cell>
          <cell r="C260">
            <v>15</v>
          </cell>
          <cell r="D260" t="str">
            <v>1A2f</v>
          </cell>
          <cell r="E260" t="str">
            <v>1A2gvii</v>
          </cell>
          <cell r="F260" t="str">
            <v>1A2gvii_Off-road_vehicles_and_other_machinery</v>
          </cell>
          <cell r="G260">
            <v>163</v>
          </cell>
          <cell r="H260">
            <v>163</v>
          </cell>
        </row>
        <row r="261">
          <cell r="A261" t="str">
            <v>66_28</v>
          </cell>
          <cell r="B261">
            <v>66</v>
          </cell>
          <cell r="C261">
            <v>28</v>
          </cell>
          <cell r="D261" t="str">
            <v>1A2f</v>
          </cell>
          <cell r="E261" t="str">
            <v>1A2gvii</v>
          </cell>
          <cell r="F261" t="str">
            <v>1A2gvii_Off-road_vehicles_and_other_machinery</v>
          </cell>
          <cell r="G261">
            <v>163</v>
          </cell>
          <cell r="H261">
            <v>163</v>
          </cell>
        </row>
        <row r="262">
          <cell r="A262" t="str">
            <v>67_15</v>
          </cell>
          <cell r="B262">
            <v>67</v>
          </cell>
          <cell r="C262">
            <v>15</v>
          </cell>
          <cell r="D262" t="str">
            <v>1A5b</v>
          </cell>
          <cell r="E262" t="str">
            <v>1A5b</v>
          </cell>
          <cell r="F262" t="str">
            <v>1A5b_Other:Mobile</v>
          </cell>
          <cell r="G262">
            <v>5</v>
          </cell>
          <cell r="H262">
            <v>5</v>
          </cell>
        </row>
        <row r="263">
          <cell r="A263" t="str">
            <v>68_54</v>
          </cell>
          <cell r="B263">
            <v>68</v>
          </cell>
          <cell r="C263">
            <v>54</v>
          </cell>
          <cell r="D263" t="str">
            <v>4D</v>
          </cell>
          <cell r="E263" t="str">
            <v>3D</v>
          </cell>
          <cell r="F263" t="str">
            <v>3D_Agricultural_Soils</v>
          </cell>
          <cell r="G263">
            <v>99</v>
          </cell>
          <cell r="H263">
            <v>99</v>
          </cell>
        </row>
        <row r="264">
          <cell r="A264" t="str">
            <v>68_55</v>
          </cell>
          <cell r="B264">
            <v>68</v>
          </cell>
          <cell r="C264">
            <v>55</v>
          </cell>
          <cell r="D264" t="str">
            <v>4D</v>
          </cell>
          <cell r="E264" t="str">
            <v>3D</v>
          </cell>
          <cell r="F264" t="str">
            <v>3D_Agricultural_Soils</v>
          </cell>
          <cell r="G264">
            <v>100</v>
          </cell>
          <cell r="H264">
            <v>99</v>
          </cell>
        </row>
        <row r="265">
          <cell r="A265" t="str">
            <v>68_200</v>
          </cell>
          <cell r="B265">
            <v>68</v>
          </cell>
          <cell r="C265">
            <v>200</v>
          </cell>
          <cell r="D265" t="str">
            <v>non-IPCC</v>
          </cell>
          <cell r="E265" t="str">
            <v>non-IPCC</v>
          </cell>
          <cell r="F265" t="str">
            <v>non-IPCC</v>
          </cell>
          <cell r="G265">
            <v>0</v>
          </cell>
          <cell r="H265">
            <v>21</v>
          </cell>
        </row>
        <row r="266">
          <cell r="A266" t="str">
            <v>69_7</v>
          </cell>
          <cell r="B266">
            <v>69</v>
          </cell>
          <cell r="C266">
            <v>7</v>
          </cell>
          <cell r="D266" t="str">
            <v>1A2f</v>
          </cell>
          <cell r="E266" t="str">
            <v>1A2f</v>
          </cell>
          <cell r="F266" t="str">
            <v>1A2f_Non-metallic_minerals</v>
          </cell>
          <cell r="G266">
            <v>69</v>
          </cell>
          <cell r="H266">
            <v>69</v>
          </cell>
        </row>
        <row r="267">
          <cell r="A267" t="str">
            <v>69_14</v>
          </cell>
          <cell r="B267">
            <v>69</v>
          </cell>
          <cell r="C267">
            <v>14</v>
          </cell>
          <cell r="D267" t="str">
            <v>1A2f</v>
          </cell>
          <cell r="E267" t="str">
            <v>1A2f</v>
          </cell>
          <cell r="F267" t="str">
            <v>1A2f_Non-metallic_minerals</v>
          </cell>
          <cell r="G267">
            <v>69</v>
          </cell>
          <cell r="H267">
            <v>69</v>
          </cell>
        </row>
        <row r="268">
          <cell r="A268" t="str">
            <v>69_15</v>
          </cell>
          <cell r="B268">
            <v>69</v>
          </cell>
          <cell r="C268">
            <v>15</v>
          </cell>
          <cell r="D268" t="str">
            <v>1A2f</v>
          </cell>
          <cell r="E268" t="str">
            <v>1A2f</v>
          </cell>
          <cell r="F268" t="str">
            <v>1A2f_Non-metallic_minerals</v>
          </cell>
          <cell r="G268">
            <v>69</v>
          </cell>
          <cell r="H268">
            <v>69</v>
          </cell>
        </row>
        <row r="269">
          <cell r="A269" t="str">
            <v>69_19</v>
          </cell>
          <cell r="B269">
            <v>69</v>
          </cell>
          <cell r="C269">
            <v>19</v>
          </cell>
          <cell r="D269" t="str">
            <v>1A2f</v>
          </cell>
          <cell r="E269" t="str">
            <v>1A2f</v>
          </cell>
          <cell r="F269" t="str">
            <v>1A2f_Non-metallic_minerals</v>
          </cell>
          <cell r="G269">
            <v>69</v>
          </cell>
          <cell r="H269">
            <v>69</v>
          </cell>
        </row>
        <row r="270">
          <cell r="A270" t="str">
            <v>69_31</v>
          </cell>
          <cell r="B270">
            <v>69</v>
          </cell>
          <cell r="C270">
            <v>31</v>
          </cell>
          <cell r="D270" t="str">
            <v>1A2f</v>
          </cell>
          <cell r="E270" t="str">
            <v>1A2f</v>
          </cell>
          <cell r="F270" t="str">
            <v>1A2f_Non-metallic_minerals</v>
          </cell>
          <cell r="G270">
            <v>69</v>
          </cell>
          <cell r="H270">
            <v>69</v>
          </cell>
        </row>
        <row r="271">
          <cell r="A271" t="str">
            <v>69_56</v>
          </cell>
          <cell r="B271">
            <v>69</v>
          </cell>
          <cell r="C271">
            <v>56</v>
          </cell>
          <cell r="D271" t="str">
            <v>1A2f</v>
          </cell>
          <cell r="E271" t="str">
            <v>1A2f</v>
          </cell>
          <cell r="F271" t="str">
            <v>1A2f_Non-metallic_minerals</v>
          </cell>
          <cell r="G271">
            <v>69</v>
          </cell>
          <cell r="H271">
            <v>69</v>
          </cell>
        </row>
        <row r="272">
          <cell r="A272" t="str">
            <v>69_61</v>
          </cell>
          <cell r="B272">
            <v>69</v>
          </cell>
          <cell r="C272">
            <v>61</v>
          </cell>
          <cell r="D272" t="str">
            <v>1A2f</v>
          </cell>
          <cell r="E272" t="str">
            <v>1A2f</v>
          </cell>
          <cell r="F272" t="str">
            <v>1A2f_Non-metallic_minerals</v>
          </cell>
          <cell r="G272">
            <v>69</v>
          </cell>
          <cell r="H272">
            <v>69</v>
          </cell>
        </row>
        <row r="273">
          <cell r="A273" t="str">
            <v>69_236</v>
          </cell>
          <cell r="B273">
            <v>69</v>
          </cell>
          <cell r="C273">
            <v>236</v>
          </cell>
          <cell r="D273" t="str">
            <v>1A2f</v>
          </cell>
          <cell r="E273" t="str">
            <v>1A2f</v>
          </cell>
          <cell r="F273" t="str">
            <v>1A2f_Non-metallic_minerals</v>
          </cell>
          <cell r="G273">
            <v>69</v>
          </cell>
          <cell r="H273">
            <v>69</v>
          </cell>
        </row>
        <row r="274">
          <cell r="A274" t="str">
            <v>69_247</v>
          </cell>
          <cell r="B274">
            <v>69</v>
          </cell>
          <cell r="C274">
            <v>247</v>
          </cell>
          <cell r="D274" t="str">
            <v>1A2f</v>
          </cell>
          <cell r="E274" t="str">
            <v>1A2f</v>
          </cell>
          <cell r="F274" t="str">
            <v>1A2f_Non-metallic_minerals</v>
          </cell>
          <cell r="G274">
            <v>69</v>
          </cell>
          <cell r="H274">
            <v>69</v>
          </cell>
        </row>
        <row r="275">
          <cell r="A275" t="str">
            <v>71_91</v>
          </cell>
          <cell r="B275">
            <v>71</v>
          </cell>
          <cell r="C275">
            <v>91</v>
          </cell>
          <cell r="D275" t="str">
            <v>3D</v>
          </cell>
          <cell r="E275" t="str">
            <v>2D3</v>
          </cell>
          <cell r="F275" t="str">
            <v>2D3_Non-energy_products_from_fuels_and_solvent_use:Solvent Use</v>
          </cell>
          <cell r="G275">
            <v>0</v>
          </cell>
          <cell r="H275">
            <v>268</v>
          </cell>
        </row>
        <row r="276">
          <cell r="A276" t="str">
            <v>71_122</v>
          </cell>
          <cell r="B276">
            <v>71</v>
          </cell>
          <cell r="C276">
            <v>122</v>
          </cell>
          <cell r="D276" t="str">
            <v>non-IPCC</v>
          </cell>
          <cell r="E276" t="str">
            <v>non-IPCC</v>
          </cell>
          <cell r="F276" t="str">
            <v>non-IPCC</v>
          </cell>
          <cell r="G276">
            <v>0</v>
          </cell>
          <cell r="H276">
            <v>1000</v>
          </cell>
        </row>
        <row r="277">
          <cell r="A277" t="str">
            <v>71_123</v>
          </cell>
          <cell r="B277">
            <v>71</v>
          </cell>
          <cell r="C277">
            <v>123</v>
          </cell>
          <cell r="D277" t="str">
            <v>non-IPCC</v>
          </cell>
          <cell r="E277" t="str">
            <v>non-IPCC</v>
          </cell>
          <cell r="F277" t="str">
            <v>non-IPCC</v>
          </cell>
          <cell r="G277">
            <v>0</v>
          </cell>
          <cell r="H277">
            <v>1000</v>
          </cell>
        </row>
        <row r="278">
          <cell r="A278" t="str">
            <v>71_124</v>
          </cell>
          <cell r="B278">
            <v>71</v>
          </cell>
          <cell r="C278">
            <v>124</v>
          </cell>
          <cell r="D278" t="str">
            <v>non-IPCC</v>
          </cell>
          <cell r="E278" t="str">
            <v>non-IPCC</v>
          </cell>
          <cell r="F278" t="str">
            <v>non-IPCC</v>
          </cell>
          <cell r="G278">
            <v>0</v>
          </cell>
          <cell r="H278">
            <v>1000</v>
          </cell>
        </row>
        <row r="279">
          <cell r="A279" t="str">
            <v>71_129</v>
          </cell>
          <cell r="B279">
            <v>71</v>
          </cell>
          <cell r="C279">
            <v>129</v>
          </cell>
          <cell r="D279" t="str">
            <v>non-IPCC</v>
          </cell>
          <cell r="E279" t="str">
            <v>non-IPCC</v>
          </cell>
          <cell r="F279" t="str">
            <v>non-IPCC</v>
          </cell>
          <cell r="G279">
            <v>0</v>
          </cell>
          <cell r="H279">
            <v>1000</v>
          </cell>
        </row>
        <row r="280">
          <cell r="A280" t="str">
            <v>71_306</v>
          </cell>
          <cell r="B280">
            <v>71</v>
          </cell>
          <cell r="C280">
            <v>306</v>
          </cell>
          <cell r="D280" t="str">
            <v>2B5</v>
          </cell>
          <cell r="E280" t="str">
            <v>2G4</v>
          </cell>
          <cell r="F280" t="str">
            <v>2G4_Other_product_manufacture_and_use</v>
          </cell>
          <cell r="G280">
            <v>5</v>
          </cell>
          <cell r="H280">
            <v>999</v>
          </cell>
        </row>
        <row r="281">
          <cell r="A281" t="str">
            <v>73_145</v>
          </cell>
          <cell r="B281">
            <v>73</v>
          </cell>
          <cell r="C281">
            <v>145</v>
          </cell>
          <cell r="D281" t="str">
            <v>2D2</v>
          </cell>
          <cell r="E281" t="str">
            <v>2H2</v>
          </cell>
          <cell r="F281" t="str">
            <v>2H2_Food_and_beverages_industry</v>
          </cell>
          <cell r="G281">
            <v>0</v>
          </cell>
          <cell r="H281">
            <v>273</v>
          </cell>
        </row>
        <row r="282">
          <cell r="A282" t="str">
            <v>76_49</v>
          </cell>
          <cell r="B282">
            <v>76</v>
          </cell>
          <cell r="C282">
            <v>49</v>
          </cell>
          <cell r="D282" t="str">
            <v>3B</v>
          </cell>
          <cell r="E282" t="str">
            <v>2D3</v>
          </cell>
          <cell r="F282" t="str">
            <v>2D3_Non-energy_products_from_fuels_and_solvent_use:Solvent Use</v>
          </cell>
          <cell r="G282">
            <v>0</v>
          </cell>
          <cell r="H282">
            <v>276</v>
          </cell>
        </row>
        <row r="283">
          <cell r="A283" t="str">
            <v>77_144</v>
          </cell>
          <cell r="B283">
            <v>77</v>
          </cell>
          <cell r="C283">
            <v>144</v>
          </cell>
          <cell r="D283" t="str">
            <v>3C</v>
          </cell>
          <cell r="E283" t="str">
            <v>2D3</v>
          </cell>
          <cell r="F283" t="str">
            <v>2D3_Non-energy_products_from_fuels_and_solvent_use:Solvent Use</v>
          </cell>
          <cell r="G283">
            <v>0</v>
          </cell>
          <cell r="H283">
            <v>277</v>
          </cell>
        </row>
        <row r="284">
          <cell r="A284" t="str">
            <v>78_107</v>
          </cell>
          <cell r="B284">
            <v>78</v>
          </cell>
          <cell r="C284">
            <v>107</v>
          </cell>
          <cell r="D284" t="str">
            <v>3D</v>
          </cell>
          <cell r="E284" t="str">
            <v>2D3</v>
          </cell>
          <cell r="F284" t="str">
            <v>2D3_Non-energy_products_from_fuels_and_solvent_use:Solvent Use</v>
          </cell>
          <cell r="G284">
            <v>0</v>
          </cell>
          <cell r="H284">
            <v>5</v>
          </cell>
        </row>
        <row r="285">
          <cell r="A285" t="str">
            <v>80_94</v>
          </cell>
          <cell r="B285">
            <v>80</v>
          </cell>
          <cell r="C285">
            <v>94</v>
          </cell>
          <cell r="D285" t="str">
            <v>3C</v>
          </cell>
          <cell r="E285" t="str">
            <v>2D3</v>
          </cell>
          <cell r="F285" t="str">
            <v>2D3_Non-energy_products_from_fuels_and_solvent_use:Solvent Use</v>
          </cell>
          <cell r="G285">
            <v>0</v>
          </cell>
          <cell r="H285">
            <v>5</v>
          </cell>
        </row>
        <row r="286">
          <cell r="A286" t="str">
            <v>81_94</v>
          </cell>
          <cell r="B286">
            <v>81</v>
          </cell>
          <cell r="C286">
            <v>94</v>
          </cell>
          <cell r="D286" t="str">
            <v>3C</v>
          </cell>
          <cell r="E286" t="str">
            <v>2D3</v>
          </cell>
          <cell r="F286" t="str">
            <v>2D3_Non-energy_products_from_fuels_and_solvent_use:Solvent Use</v>
          </cell>
          <cell r="G286">
            <v>0</v>
          </cell>
          <cell r="H286">
            <v>5</v>
          </cell>
        </row>
        <row r="287">
          <cell r="A287" t="str">
            <v>83_49</v>
          </cell>
          <cell r="B287">
            <v>83</v>
          </cell>
          <cell r="C287">
            <v>49</v>
          </cell>
          <cell r="D287" t="str">
            <v>3D</v>
          </cell>
          <cell r="E287" t="str">
            <v>2D3</v>
          </cell>
          <cell r="F287" t="str">
            <v>2D3_Non-energy_products_from_fuels_and_solvent_use:Solvent Use</v>
          </cell>
          <cell r="G287">
            <v>0</v>
          </cell>
          <cell r="H287">
            <v>1</v>
          </cell>
        </row>
        <row r="288">
          <cell r="A288" t="str">
            <v>85_89</v>
          </cell>
          <cell r="B288">
            <v>85</v>
          </cell>
          <cell r="C288">
            <v>89</v>
          </cell>
          <cell r="D288" t="str">
            <v>2A6</v>
          </cell>
          <cell r="E288" t="str">
            <v>2D3</v>
          </cell>
          <cell r="F288" t="str">
            <v>2D3_Non-energy_products_from_fuels_and_solvent_use:Other_Road_paving_with_asphalt</v>
          </cell>
          <cell r="G288">
            <v>0</v>
          </cell>
          <cell r="H288">
            <v>285</v>
          </cell>
        </row>
        <row r="289">
          <cell r="A289" t="str">
            <v>86_133</v>
          </cell>
          <cell r="B289">
            <v>86</v>
          </cell>
          <cell r="C289">
            <v>133</v>
          </cell>
          <cell r="D289" t="str">
            <v>3D</v>
          </cell>
          <cell r="E289" t="str">
            <v>2D3</v>
          </cell>
          <cell r="F289" t="str">
            <v>2D3_Non-energy_products_from_fuels_and_solvent_use:Solvent Use</v>
          </cell>
          <cell r="G289">
            <v>0</v>
          </cell>
          <cell r="H289">
            <v>3</v>
          </cell>
        </row>
        <row r="290">
          <cell r="A290" t="str">
            <v>89_74</v>
          </cell>
          <cell r="B290">
            <v>89</v>
          </cell>
          <cell r="C290">
            <v>74</v>
          </cell>
          <cell r="D290" t="str">
            <v>3D</v>
          </cell>
          <cell r="E290" t="str">
            <v>2D3</v>
          </cell>
          <cell r="F290" t="str">
            <v>2D3_Non-energy_products_from_fuels_and_solvent_use:Solvent Use</v>
          </cell>
          <cell r="G290">
            <v>0</v>
          </cell>
          <cell r="H290">
            <v>1000</v>
          </cell>
        </row>
        <row r="291">
          <cell r="A291" t="str">
            <v>89_117</v>
          </cell>
          <cell r="B291">
            <v>89</v>
          </cell>
          <cell r="C291">
            <v>117</v>
          </cell>
          <cell r="D291" t="str">
            <v>non-IPCC</v>
          </cell>
          <cell r="E291" t="str">
            <v>non-IPCC</v>
          </cell>
          <cell r="F291" t="str">
            <v>non-IPCC</v>
          </cell>
          <cell r="G291">
            <v>0</v>
          </cell>
          <cell r="H291">
            <v>1000</v>
          </cell>
        </row>
        <row r="292">
          <cell r="A292" t="str">
            <v>89_118</v>
          </cell>
          <cell r="B292">
            <v>89</v>
          </cell>
          <cell r="C292">
            <v>118</v>
          </cell>
          <cell r="D292" t="str">
            <v>non-IPCC</v>
          </cell>
          <cell r="E292" t="str">
            <v>non-IPCC</v>
          </cell>
          <cell r="F292" t="str">
            <v>non-IPCC</v>
          </cell>
          <cell r="G292">
            <v>0</v>
          </cell>
          <cell r="H292">
            <v>1000</v>
          </cell>
        </row>
        <row r="293">
          <cell r="A293" t="str">
            <v>89_119</v>
          </cell>
          <cell r="B293">
            <v>89</v>
          </cell>
          <cell r="C293">
            <v>119</v>
          </cell>
          <cell r="D293" t="str">
            <v>non-IPCC</v>
          </cell>
          <cell r="E293" t="str">
            <v>non-IPCC</v>
          </cell>
          <cell r="F293" t="str">
            <v>non-IPCC</v>
          </cell>
          <cell r="G293">
            <v>0</v>
          </cell>
          <cell r="H293">
            <v>1000</v>
          </cell>
        </row>
        <row r="294">
          <cell r="A294" t="str">
            <v>89_128</v>
          </cell>
          <cell r="B294">
            <v>89</v>
          </cell>
          <cell r="C294">
            <v>128</v>
          </cell>
          <cell r="D294" t="str">
            <v>non-IPCC</v>
          </cell>
          <cell r="E294" t="str">
            <v>non-IPCC</v>
          </cell>
          <cell r="F294" t="str">
            <v>non-IPCC</v>
          </cell>
          <cell r="G294">
            <v>0</v>
          </cell>
          <cell r="H294">
            <v>1000</v>
          </cell>
        </row>
        <row r="295">
          <cell r="A295" t="str">
            <v>91_169</v>
          </cell>
          <cell r="B295">
            <v>91</v>
          </cell>
          <cell r="C295">
            <v>169</v>
          </cell>
          <cell r="D295" t="str">
            <v>2B3</v>
          </cell>
          <cell r="E295" t="str">
            <v>2B3</v>
          </cell>
          <cell r="F295" t="str">
            <v>2B3_Adipic_Acid_Production</v>
          </cell>
          <cell r="G295">
            <v>3</v>
          </cell>
          <cell r="H295">
            <v>3</v>
          </cell>
        </row>
        <row r="296">
          <cell r="A296" t="str">
            <v>92_174</v>
          </cell>
          <cell r="B296">
            <v>92</v>
          </cell>
          <cell r="C296">
            <v>174</v>
          </cell>
          <cell r="D296" t="str">
            <v>2C3</v>
          </cell>
          <cell r="E296" t="str">
            <v>2C3</v>
          </cell>
          <cell r="F296" t="str">
            <v>2C3_Aluminium_Production</v>
          </cell>
          <cell r="G296">
            <v>17</v>
          </cell>
          <cell r="H296">
            <v>292</v>
          </cell>
        </row>
        <row r="297">
          <cell r="A297" t="str">
            <v>93_19</v>
          </cell>
          <cell r="B297">
            <v>93</v>
          </cell>
          <cell r="C297">
            <v>19</v>
          </cell>
          <cell r="D297" t="str">
            <v>2B1</v>
          </cell>
          <cell r="E297" t="str">
            <v>2B1</v>
          </cell>
          <cell r="F297" t="str">
            <v>2B1_Ammonia_Production</v>
          </cell>
          <cell r="G297">
            <v>3</v>
          </cell>
          <cell r="H297">
            <v>3</v>
          </cell>
        </row>
        <row r="298">
          <cell r="A298" t="str">
            <v>94_19</v>
          </cell>
          <cell r="B298">
            <v>94</v>
          </cell>
          <cell r="C298">
            <v>19</v>
          </cell>
          <cell r="D298" t="str">
            <v>1A2c</v>
          </cell>
          <cell r="E298" t="str">
            <v>2B1</v>
          </cell>
          <cell r="F298" t="str">
            <v>2B1_Chemical_Industry:Ammonia_production</v>
          </cell>
          <cell r="G298">
            <v>3</v>
          </cell>
          <cell r="H298">
            <v>3</v>
          </cell>
        </row>
        <row r="299">
          <cell r="A299" t="str">
            <v>95_31</v>
          </cell>
          <cell r="B299">
            <v>95</v>
          </cell>
          <cell r="C299">
            <v>31</v>
          </cell>
          <cell r="D299" t="str">
            <v>2C1</v>
          </cell>
          <cell r="E299" t="str">
            <v>2C1a</v>
          </cell>
          <cell r="F299" t="str">
            <v>2C1a_Steel</v>
          </cell>
        </row>
        <row r="300">
          <cell r="A300" t="str">
            <v>95_175</v>
          </cell>
          <cell r="B300">
            <v>95</v>
          </cell>
          <cell r="C300">
            <v>175</v>
          </cell>
          <cell r="D300" t="str">
            <v>2C1</v>
          </cell>
          <cell r="E300" t="str">
            <v>2C1a</v>
          </cell>
          <cell r="F300" t="str">
            <v>2C1a_Steel</v>
          </cell>
          <cell r="G300">
            <v>27</v>
          </cell>
          <cell r="H300">
            <v>295</v>
          </cell>
        </row>
        <row r="301">
          <cell r="A301" t="str">
            <v>95_267</v>
          </cell>
          <cell r="B301">
            <v>95</v>
          </cell>
          <cell r="C301">
            <v>267</v>
          </cell>
          <cell r="D301" t="str">
            <v>2C1</v>
          </cell>
          <cell r="E301" t="str">
            <v>2C1a</v>
          </cell>
          <cell r="F301" t="str">
            <v>2C1a_Steel</v>
          </cell>
          <cell r="G301">
            <v>0</v>
          </cell>
          <cell r="H301">
            <v>295</v>
          </cell>
        </row>
        <row r="302">
          <cell r="A302" t="str">
            <v>97_20</v>
          </cell>
          <cell r="B302">
            <v>97</v>
          </cell>
          <cell r="C302">
            <v>20</v>
          </cell>
          <cell r="D302" t="str">
            <v>non-IPCC</v>
          </cell>
          <cell r="E302" t="str">
            <v>non-IPCC</v>
          </cell>
          <cell r="F302" t="str">
            <v>non-IPCC</v>
          </cell>
          <cell r="G302">
            <v>0</v>
          </cell>
          <cell r="H302">
            <v>268</v>
          </cell>
        </row>
        <row r="303">
          <cell r="A303" t="str">
            <v>97_53</v>
          </cell>
          <cell r="B303">
            <v>97</v>
          </cell>
          <cell r="C303">
            <v>53</v>
          </cell>
          <cell r="D303" t="str">
            <v>4F5</v>
          </cell>
          <cell r="E303" t="str">
            <v>3F</v>
          </cell>
          <cell r="F303" t="str">
            <v>Field burning</v>
          </cell>
          <cell r="G303">
            <v>104</v>
          </cell>
          <cell r="H303">
            <v>104</v>
          </cell>
        </row>
        <row r="304">
          <cell r="A304" t="str">
            <v>97_62</v>
          </cell>
          <cell r="B304">
            <v>97</v>
          </cell>
          <cell r="C304">
            <v>62</v>
          </cell>
          <cell r="D304" t="str">
            <v>4F1</v>
          </cell>
          <cell r="E304" t="str">
            <v>3F</v>
          </cell>
          <cell r="F304" t="str">
            <v>Field burning</v>
          </cell>
          <cell r="G304">
            <v>101</v>
          </cell>
          <cell r="H304">
            <v>101</v>
          </cell>
        </row>
        <row r="305">
          <cell r="A305" t="str">
            <v>97_69</v>
          </cell>
          <cell r="B305">
            <v>97</v>
          </cell>
          <cell r="C305">
            <v>69</v>
          </cell>
          <cell r="D305" t="str">
            <v>4F1</v>
          </cell>
          <cell r="E305" t="str">
            <v>3F</v>
          </cell>
          <cell r="F305" t="str">
            <v>Field burning</v>
          </cell>
          <cell r="G305">
            <v>103</v>
          </cell>
          <cell r="H305">
            <v>103</v>
          </cell>
        </row>
        <row r="306">
          <cell r="A306" t="str">
            <v>97_70</v>
          </cell>
          <cell r="B306">
            <v>97</v>
          </cell>
          <cell r="C306">
            <v>70</v>
          </cell>
          <cell r="D306" t="str">
            <v>4F1</v>
          </cell>
          <cell r="E306" t="str">
            <v>3F</v>
          </cell>
          <cell r="F306" t="str">
            <v>Field burning</v>
          </cell>
          <cell r="G306">
            <v>102</v>
          </cell>
          <cell r="H306">
            <v>102</v>
          </cell>
        </row>
        <row r="307">
          <cell r="A307" t="str">
            <v>98_4</v>
          </cell>
          <cell r="B307">
            <v>98</v>
          </cell>
          <cell r="C307">
            <v>4</v>
          </cell>
          <cell r="D307" t="str">
            <v>2C1</v>
          </cell>
          <cell r="E307" t="str">
            <v>2C1b</v>
          </cell>
          <cell r="F307" t="str">
            <v>2C1b_Pig_iron</v>
          </cell>
          <cell r="G307">
            <v>242</v>
          </cell>
          <cell r="H307">
            <v>242</v>
          </cell>
        </row>
        <row r="308">
          <cell r="A308" t="str">
            <v>98_9</v>
          </cell>
          <cell r="B308">
            <v>98</v>
          </cell>
          <cell r="C308">
            <v>9</v>
          </cell>
          <cell r="D308" t="str">
            <v>1B1b</v>
          </cell>
          <cell r="E308" t="str">
            <v>1B1b</v>
          </cell>
          <cell r="F308" t="str">
            <v>1B1b_Solid_Fuel_Transformation</v>
          </cell>
          <cell r="G308">
            <v>243</v>
          </cell>
          <cell r="H308">
            <v>243</v>
          </cell>
        </row>
        <row r="309">
          <cell r="A309" t="str">
            <v>100_21</v>
          </cell>
          <cell r="B309">
            <v>100</v>
          </cell>
          <cell r="C309">
            <v>21</v>
          </cell>
          <cell r="D309" t="str">
            <v>4B9</v>
          </cell>
          <cell r="E309" t="str">
            <v>3B4</v>
          </cell>
          <cell r="F309" t="str">
            <v>3B4_Manure_Management_other:poultry</v>
          </cell>
          <cell r="G309">
            <v>95</v>
          </cell>
          <cell r="H309">
            <v>1000</v>
          </cell>
        </row>
        <row r="310">
          <cell r="A310" t="str">
            <v>100_78</v>
          </cell>
          <cell r="B310">
            <v>100</v>
          </cell>
          <cell r="C310">
            <v>78</v>
          </cell>
          <cell r="D310" t="str">
            <v>non-IPCC</v>
          </cell>
          <cell r="E310" t="str">
            <v>3B4</v>
          </cell>
          <cell r="F310" t="str">
            <v>3B4_Manure_Management_other:poultry</v>
          </cell>
          <cell r="G310">
            <v>95</v>
          </cell>
          <cell r="H310">
            <v>95</v>
          </cell>
        </row>
        <row r="311">
          <cell r="A311" t="str">
            <v>101_46</v>
          </cell>
          <cell r="B311">
            <v>101</v>
          </cell>
          <cell r="C311">
            <v>46</v>
          </cell>
          <cell r="D311" t="str">
            <v>2A7</v>
          </cell>
          <cell r="E311" t="str">
            <v>2A4d</v>
          </cell>
          <cell r="F311" t="str">
            <v>2A4d_Other_process_uses_of_carbonates</v>
          </cell>
          <cell r="G311">
            <v>0</v>
          </cell>
          <cell r="H311">
            <v>999</v>
          </cell>
        </row>
        <row r="312">
          <cell r="A312" t="str">
            <v>101_47</v>
          </cell>
          <cell r="B312">
            <v>101</v>
          </cell>
          <cell r="C312">
            <v>47</v>
          </cell>
          <cell r="D312" t="str">
            <v>2A7</v>
          </cell>
          <cell r="E312" t="str">
            <v>2A4d</v>
          </cell>
          <cell r="F312" t="str">
            <v>2A4d_Other_process_uses_of_carbonates</v>
          </cell>
          <cell r="G312">
            <v>0</v>
          </cell>
          <cell r="H312">
            <v>999</v>
          </cell>
        </row>
        <row r="313">
          <cell r="A313" t="str">
            <v>101_59</v>
          </cell>
          <cell r="B313">
            <v>101</v>
          </cell>
          <cell r="C313">
            <v>59</v>
          </cell>
          <cell r="D313" t="str">
            <v>non-IPCC</v>
          </cell>
          <cell r="E313" t="str">
            <v>non-IPCC</v>
          </cell>
          <cell r="F313" t="str">
            <v>non-IPCC</v>
          </cell>
          <cell r="G313">
            <v>0</v>
          </cell>
          <cell r="H313">
            <v>301</v>
          </cell>
        </row>
        <row r="314">
          <cell r="A314" t="str">
            <v>101_202</v>
          </cell>
          <cell r="B314">
            <v>101</v>
          </cell>
          <cell r="C314">
            <v>202</v>
          </cell>
          <cell r="D314" t="str">
            <v>2A7</v>
          </cell>
          <cell r="E314" t="str">
            <v>2A4d</v>
          </cell>
          <cell r="F314" t="str">
            <v>2A4d_Other_process_uses_of_carbonates</v>
          </cell>
          <cell r="G314">
            <v>0</v>
          </cell>
          <cell r="H314">
            <v>999</v>
          </cell>
        </row>
        <row r="315">
          <cell r="A315" t="str">
            <v>101_203</v>
          </cell>
          <cell r="B315">
            <v>101</v>
          </cell>
          <cell r="C315">
            <v>203</v>
          </cell>
          <cell r="D315" t="str">
            <v>2A7</v>
          </cell>
          <cell r="E315" t="str">
            <v>2A4d</v>
          </cell>
          <cell r="F315" t="str">
            <v>2A4d_Other_process_uses_of_carbonates</v>
          </cell>
          <cell r="G315">
            <v>0</v>
          </cell>
          <cell r="H315">
            <v>999</v>
          </cell>
        </row>
        <row r="316">
          <cell r="A316" t="str">
            <v>101_204</v>
          </cell>
          <cell r="B316">
            <v>101</v>
          </cell>
          <cell r="C316">
            <v>204</v>
          </cell>
          <cell r="D316" t="str">
            <v>2A7</v>
          </cell>
          <cell r="E316" t="str">
            <v>2A4d</v>
          </cell>
          <cell r="F316" t="str">
            <v>2A4d_Other_process_uses_of_carbonates</v>
          </cell>
          <cell r="G316">
            <v>0</v>
          </cell>
          <cell r="H316">
            <v>999</v>
          </cell>
        </row>
        <row r="317">
          <cell r="A317" t="str">
            <v>102_48</v>
          </cell>
          <cell r="B317">
            <v>102</v>
          </cell>
          <cell r="C317">
            <v>48</v>
          </cell>
          <cell r="D317" t="str">
            <v>1B2cii</v>
          </cell>
          <cell r="E317" t="str">
            <v>1B2c2i</v>
          </cell>
          <cell r="F317" t="str">
            <v>1B2c_Flaring_Oil</v>
          </cell>
          <cell r="G317">
            <v>0</v>
          </cell>
          <cell r="H317">
            <v>302</v>
          </cell>
        </row>
        <row r="318">
          <cell r="A318" t="str">
            <v>103_21</v>
          </cell>
          <cell r="B318">
            <v>103</v>
          </cell>
          <cell r="C318">
            <v>21</v>
          </cell>
          <cell r="D318" t="str">
            <v>2F3</v>
          </cell>
          <cell r="E318" t="str">
            <v>2F3</v>
          </cell>
          <cell r="F318" t="str">
            <v>2F3_Fire_Protection</v>
          </cell>
          <cell r="G318">
            <v>1</v>
          </cell>
          <cell r="H318">
            <v>1000</v>
          </cell>
        </row>
        <row r="319">
          <cell r="A319" t="str">
            <v>104_21</v>
          </cell>
          <cell r="B319">
            <v>104</v>
          </cell>
          <cell r="C319">
            <v>21</v>
          </cell>
          <cell r="D319" t="str">
            <v>2F9</v>
          </cell>
          <cell r="E319" t="str">
            <v>2G2e</v>
          </cell>
          <cell r="F319" t="str">
            <v>2G2e_Electronics_and_shoes</v>
          </cell>
          <cell r="G319">
            <v>1</v>
          </cell>
          <cell r="H319">
            <v>1000</v>
          </cell>
        </row>
        <row r="320">
          <cell r="A320" t="str">
            <v>105_21</v>
          </cell>
          <cell r="B320">
            <v>105</v>
          </cell>
          <cell r="C320">
            <v>21</v>
          </cell>
          <cell r="D320" t="str">
            <v>2F2</v>
          </cell>
          <cell r="E320" t="str">
            <v>2F2a</v>
          </cell>
          <cell r="F320" t="str">
            <v>2F2a_Closed_foam_blowing_agents</v>
          </cell>
          <cell r="G320">
            <v>1</v>
          </cell>
          <cell r="H320">
            <v>1000</v>
          </cell>
        </row>
        <row r="321">
          <cell r="A321" t="str">
            <v>107_21</v>
          </cell>
          <cell r="B321">
            <v>107</v>
          </cell>
          <cell r="C321">
            <v>21</v>
          </cell>
          <cell r="D321" t="str">
            <v>2F5</v>
          </cell>
          <cell r="E321" t="str">
            <v>2F5</v>
          </cell>
          <cell r="F321" t="str">
            <v>2F5_Solvents</v>
          </cell>
          <cell r="G321">
            <v>1</v>
          </cell>
          <cell r="H321">
            <v>1000</v>
          </cell>
        </row>
        <row r="322">
          <cell r="A322" t="str">
            <v>110_21</v>
          </cell>
          <cell r="B322">
            <v>110</v>
          </cell>
          <cell r="C322">
            <v>21</v>
          </cell>
          <cell r="D322" t="str">
            <v>2C4</v>
          </cell>
          <cell r="E322" t="str">
            <v>2C4</v>
          </cell>
          <cell r="F322" t="str">
            <v>2C4_Magnesium_production</v>
          </cell>
          <cell r="G322">
            <v>8</v>
          </cell>
          <cell r="H322">
            <v>1000</v>
          </cell>
        </row>
        <row r="323">
          <cell r="A323" t="str">
            <v>112_130</v>
          </cell>
          <cell r="B323">
            <v>112</v>
          </cell>
          <cell r="C323">
            <v>130</v>
          </cell>
          <cell r="D323" t="str">
            <v>3A</v>
          </cell>
          <cell r="E323" t="str">
            <v>2D3</v>
          </cell>
          <cell r="F323" t="str">
            <v>2D3_Non-energy_products_from_fuels_and_solvent_use:Solvent Use</v>
          </cell>
          <cell r="G323">
            <v>0</v>
          </cell>
          <cell r="H323">
            <v>5</v>
          </cell>
        </row>
        <row r="324">
          <cell r="A324" t="str">
            <v>113_13</v>
          </cell>
          <cell r="B324">
            <v>113</v>
          </cell>
          <cell r="C324">
            <v>13</v>
          </cell>
          <cell r="D324" t="str">
            <v>non-IPCC</v>
          </cell>
          <cell r="E324" t="str">
            <v>non-IPCC</v>
          </cell>
          <cell r="F324" t="str">
            <v>non-IPCC</v>
          </cell>
          <cell r="G324">
            <v>116</v>
          </cell>
          <cell r="H324">
            <v>999</v>
          </cell>
        </row>
        <row r="325">
          <cell r="A325" t="str">
            <v>113_157</v>
          </cell>
          <cell r="B325">
            <v>113</v>
          </cell>
          <cell r="C325">
            <v>157</v>
          </cell>
          <cell r="D325" t="str">
            <v>1B2a</v>
          </cell>
          <cell r="E325" t="str">
            <v>1B2a3</v>
          </cell>
          <cell r="F325" t="str">
            <v>1B2a3_Oil_transport</v>
          </cell>
          <cell r="G325">
            <v>116</v>
          </cell>
          <cell r="H325">
            <v>313</v>
          </cell>
        </row>
        <row r="326">
          <cell r="A326" t="str">
            <v>113_302</v>
          </cell>
          <cell r="B326">
            <v>113</v>
          </cell>
          <cell r="C326">
            <v>302</v>
          </cell>
          <cell r="D326" t="str">
            <v>1B2a</v>
          </cell>
          <cell r="E326" t="str">
            <v>1B2a3</v>
          </cell>
          <cell r="F326" t="str">
            <v>1B2a3_Oil_transport</v>
          </cell>
          <cell r="G326">
            <v>116</v>
          </cell>
          <cell r="H326">
            <v>313</v>
          </cell>
        </row>
        <row r="327">
          <cell r="A327" t="str">
            <v>119_47</v>
          </cell>
          <cell r="B327">
            <v>119</v>
          </cell>
          <cell r="C327">
            <v>47</v>
          </cell>
          <cell r="D327" t="str">
            <v>2A3</v>
          </cell>
          <cell r="E327" t="str">
            <v>2C1a</v>
          </cell>
          <cell r="F327" t="str">
            <v>2C1a_Steel</v>
          </cell>
          <cell r="G327">
            <v>246</v>
          </cell>
          <cell r="H327">
            <v>246</v>
          </cell>
        </row>
        <row r="328">
          <cell r="A328" t="str">
            <v>119_176</v>
          </cell>
          <cell r="B328">
            <v>119</v>
          </cell>
          <cell r="C328">
            <v>176</v>
          </cell>
          <cell r="D328" t="str">
            <v>2C1</v>
          </cell>
          <cell r="E328" t="str">
            <v>2C1a</v>
          </cell>
          <cell r="F328" t="str">
            <v>2C1a_Steel</v>
          </cell>
          <cell r="G328">
            <v>0</v>
          </cell>
          <cell r="H328">
            <v>319</v>
          </cell>
        </row>
        <row r="329">
          <cell r="A329" t="str">
            <v>119_217</v>
          </cell>
          <cell r="B329">
            <v>119</v>
          </cell>
          <cell r="C329">
            <v>217</v>
          </cell>
          <cell r="D329" t="str">
            <v>2C1</v>
          </cell>
          <cell r="E329" t="str">
            <v>2C1a</v>
          </cell>
          <cell r="F329" t="str">
            <v>2C1a_Steel</v>
          </cell>
          <cell r="G329">
            <v>125</v>
          </cell>
          <cell r="H329">
            <v>999</v>
          </cell>
        </row>
        <row r="330">
          <cell r="A330" t="str">
            <v>120_209</v>
          </cell>
          <cell r="B330">
            <v>120</v>
          </cell>
          <cell r="C330">
            <v>209</v>
          </cell>
          <cell r="D330" t="str">
            <v>2B5</v>
          </cell>
          <cell r="E330" t="str">
            <v>2B10</v>
          </cell>
          <cell r="F330" t="str">
            <v>2B10_Chemical_Industry:Other</v>
          </cell>
          <cell r="G330">
            <v>0</v>
          </cell>
          <cell r="H330">
            <v>1000</v>
          </cell>
        </row>
        <row r="331">
          <cell r="A331" t="str">
            <v>121_21</v>
          </cell>
          <cell r="B331">
            <v>121</v>
          </cell>
          <cell r="C331">
            <v>21</v>
          </cell>
          <cell r="D331" t="str">
            <v>2F9</v>
          </cell>
          <cell r="E331" t="str">
            <v>2G1</v>
          </cell>
          <cell r="F331" t="str">
            <v>2G1_Electrical_equipment</v>
          </cell>
          <cell r="G331">
            <v>12</v>
          </cell>
          <cell r="H331">
            <v>1000</v>
          </cell>
        </row>
        <row r="332">
          <cell r="A332" t="str">
            <v>123_21</v>
          </cell>
          <cell r="B332">
            <v>123</v>
          </cell>
          <cell r="C332">
            <v>21</v>
          </cell>
          <cell r="D332">
            <v>20</v>
          </cell>
          <cell r="E332" t="str">
            <v>2B9a1</v>
          </cell>
          <cell r="F332" t="str">
            <v>2B9a1_Fluorchemical_production:By-product_emissions</v>
          </cell>
          <cell r="G332">
            <v>3</v>
          </cell>
          <cell r="H332">
            <v>1000</v>
          </cell>
        </row>
        <row r="333">
          <cell r="A333" t="str">
            <v>124_21</v>
          </cell>
          <cell r="B333">
            <v>124</v>
          </cell>
          <cell r="C333">
            <v>21</v>
          </cell>
          <cell r="D333">
            <v>200</v>
          </cell>
          <cell r="E333" t="str">
            <v>2B9b3</v>
          </cell>
          <cell r="F333" t="str">
            <v>2B9b3_Fluorchemical_production:Fugitive_emissions</v>
          </cell>
          <cell r="G333">
            <v>3</v>
          </cell>
          <cell r="H333">
            <v>1000</v>
          </cell>
        </row>
        <row r="334">
          <cell r="A334" t="str">
            <v>127_14</v>
          </cell>
          <cell r="B334">
            <v>127</v>
          </cell>
          <cell r="C334">
            <v>14</v>
          </cell>
          <cell r="D334" t="str">
            <v>Marine_Bunkers</v>
          </cell>
          <cell r="E334" t="str">
            <v>Marine_Bunkers</v>
          </cell>
          <cell r="F334" t="str">
            <v>Marine_Bunkers</v>
          </cell>
          <cell r="G334">
            <v>132</v>
          </cell>
          <cell r="H334">
            <v>1000</v>
          </cell>
        </row>
        <row r="335">
          <cell r="A335" t="str">
            <v>127_15</v>
          </cell>
          <cell r="B335">
            <v>127</v>
          </cell>
          <cell r="C335">
            <v>15</v>
          </cell>
          <cell r="D335" t="str">
            <v>Marine_Bunkers</v>
          </cell>
          <cell r="E335" t="str">
            <v>Marine_Bunkers</v>
          </cell>
          <cell r="F335" t="str">
            <v>Marine_Bunkers</v>
          </cell>
          <cell r="G335">
            <v>132</v>
          </cell>
          <cell r="H335">
            <v>1000</v>
          </cell>
        </row>
        <row r="336">
          <cell r="A336" t="str">
            <v>128_218</v>
          </cell>
          <cell r="B336">
            <v>128</v>
          </cell>
          <cell r="C336">
            <v>218</v>
          </cell>
          <cell r="D336" t="str">
            <v>2A7</v>
          </cell>
          <cell r="E336" t="str">
            <v>2A3</v>
          </cell>
          <cell r="F336" t="str">
            <v>2A3_Glass_production</v>
          </cell>
          <cell r="G336">
            <v>0</v>
          </cell>
          <cell r="H336">
            <v>3</v>
          </cell>
        </row>
        <row r="337">
          <cell r="A337" t="str">
            <v>129_168</v>
          </cell>
          <cell r="B337">
            <v>129</v>
          </cell>
          <cell r="C337">
            <v>168</v>
          </cell>
          <cell r="D337" t="str">
            <v>non-IPCC</v>
          </cell>
          <cell r="E337" t="str">
            <v>non-IPCC</v>
          </cell>
          <cell r="F337" t="str">
            <v>non-IPCC</v>
          </cell>
          <cell r="G337">
            <v>0</v>
          </cell>
          <cell r="H337">
            <v>3</v>
          </cell>
        </row>
        <row r="338">
          <cell r="A338" t="str">
            <v>130_83</v>
          </cell>
          <cell r="B338">
            <v>130</v>
          </cell>
          <cell r="C338">
            <v>83</v>
          </cell>
          <cell r="D338" t="str">
            <v>2B2</v>
          </cell>
          <cell r="E338" t="str">
            <v>2B2</v>
          </cell>
          <cell r="F338" t="str">
            <v>2B2_Nitric_Acid_Production</v>
          </cell>
          <cell r="G338">
            <v>20</v>
          </cell>
          <cell r="H338">
            <v>20</v>
          </cell>
        </row>
        <row r="339">
          <cell r="A339" t="str">
            <v>131_178</v>
          </cell>
          <cell r="B339">
            <v>131</v>
          </cell>
          <cell r="C339">
            <v>178</v>
          </cell>
          <cell r="D339" t="str">
            <v>non-IPCC</v>
          </cell>
          <cell r="E339" t="str">
            <v>non-IPCC</v>
          </cell>
          <cell r="F339" t="str">
            <v>non-IPCC</v>
          </cell>
          <cell r="G339">
            <v>0</v>
          </cell>
          <cell r="H339">
            <v>619</v>
          </cell>
        </row>
        <row r="340">
          <cell r="A340" t="str">
            <v>132_21</v>
          </cell>
          <cell r="B340">
            <v>132</v>
          </cell>
          <cell r="C340">
            <v>21</v>
          </cell>
          <cell r="D340" t="str">
            <v>non-IPCC</v>
          </cell>
          <cell r="E340" t="str">
            <v>non-IPCC</v>
          </cell>
          <cell r="F340" t="str">
            <v>non-IPCC</v>
          </cell>
          <cell r="G340">
            <v>0</v>
          </cell>
          <cell r="H340">
            <v>1000</v>
          </cell>
        </row>
        <row r="341">
          <cell r="A341" t="str">
            <v>133_155</v>
          </cell>
          <cell r="B341">
            <v>133</v>
          </cell>
          <cell r="C341">
            <v>155</v>
          </cell>
          <cell r="D341" t="str">
            <v>2C5</v>
          </cell>
          <cell r="E341" t="str">
            <v>2C6</v>
          </cell>
          <cell r="F341" t="str">
            <v>2C6_Zinc_production</v>
          </cell>
          <cell r="G341">
            <v>0</v>
          </cell>
          <cell r="H341">
            <v>335</v>
          </cell>
        </row>
        <row r="342">
          <cell r="A342" t="str">
            <v>134_182</v>
          </cell>
          <cell r="B342">
            <v>134</v>
          </cell>
          <cell r="C342">
            <v>182</v>
          </cell>
          <cell r="D342" t="str">
            <v>2C5</v>
          </cell>
          <cell r="E342" t="str">
            <v>2C7</v>
          </cell>
          <cell r="F342" t="str">
            <v>2C7_Metal_industry:Other</v>
          </cell>
          <cell r="G342">
            <v>0</v>
          </cell>
          <cell r="H342">
            <v>335</v>
          </cell>
        </row>
        <row r="343">
          <cell r="A343" t="str">
            <v>135_181</v>
          </cell>
          <cell r="B343">
            <v>135</v>
          </cell>
          <cell r="C343">
            <v>181</v>
          </cell>
          <cell r="D343" t="str">
            <v>2C5</v>
          </cell>
          <cell r="E343" t="str">
            <v>2C5</v>
          </cell>
          <cell r="F343" t="str">
            <v>2C5_Lead_production</v>
          </cell>
          <cell r="G343">
            <v>0</v>
          </cell>
          <cell r="H343">
            <v>335</v>
          </cell>
        </row>
        <row r="344">
          <cell r="A344" t="str">
            <v>137_21</v>
          </cell>
          <cell r="B344">
            <v>137</v>
          </cell>
          <cell r="C344">
            <v>21</v>
          </cell>
          <cell r="D344" t="str">
            <v>non-IPCC</v>
          </cell>
          <cell r="E344" t="str">
            <v>non-IPCC</v>
          </cell>
          <cell r="F344" t="str">
            <v>non-IPCC</v>
          </cell>
          <cell r="G344">
            <v>0</v>
          </cell>
          <cell r="H344">
            <v>1000</v>
          </cell>
        </row>
        <row r="345">
          <cell r="A345" t="str">
            <v>138_83</v>
          </cell>
          <cell r="B345">
            <v>138</v>
          </cell>
          <cell r="C345">
            <v>83</v>
          </cell>
          <cell r="D345" t="str">
            <v>2B5</v>
          </cell>
          <cell r="E345" t="str">
            <v>2B10</v>
          </cell>
          <cell r="F345" t="str">
            <v>2B10_Chemical_Industry:Other</v>
          </cell>
          <cell r="G345">
            <v>0</v>
          </cell>
          <cell r="H345">
            <v>619</v>
          </cell>
        </row>
        <row r="346">
          <cell r="A346" t="str">
            <v>140_183</v>
          </cell>
          <cell r="B346">
            <v>140</v>
          </cell>
          <cell r="C346">
            <v>183</v>
          </cell>
          <cell r="D346" t="str">
            <v>1B1a</v>
          </cell>
          <cell r="E346" t="str">
            <v>1B1a1ii</v>
          </cell>
          <cell r="F346" t="str">
            <v>1B1ai_Underground_mines:Post-mining_activities</v>
          </cell>
          <cell r="G346">
            <v>23</v>
          </cell>
          <cell r="H346">
            <v>1000</v>
          </cell>
        </row>
        <row r="347">
          <cell r="A347" t="str">
            <v>141_75</v>
          </cell>
          <cell r="B347">
            <v>141</v>
          </cell>
          <cell r="C347">
            <v>75</v>
          </cell>
          <cell r="D347" t="str">
            <v>non-IPCC</v>
          </cell>
          <cell r="E347" t="str">
            <v>non-IPCC</v>
          </cell>
          <cell r="F347" t="str">
            <v>non-IPCC</v>
          </cell>
          <cell r="G347">
            <v>0</v>
          </cell>
          <cell r="H347">
            <v>1000</v>
          </cell>
        </row>
        <row r="348">
          <cell r="A348" t="str">
            <v>142_48</v>
          </cell>
          <cell r="B348">
            <v>142</v>
          </cell>
          <cell r="C348">
            <v>48</v>
          </cell>
          <cell r="D348" t="str">
            <v>1B2a</v>
          </cell>
          <cell r="E348" t="str">
            <v>1B2a4</v>
          </cell>
          <cell r="F348" t="str">
            <v>1B2a4_Oil_refining/storage</v>
          </cell>
          <cell r="G348">
            <v>0</v>
          </cell>
          <cell r="H348">
            <v>342</v>
          </cell>
        </row>
        <row r="349">
          <cell r="A349" t="str">
            <v>143_48</v>
          </cell>
          <cell r="B349">
            <v>143</v>
          </cell>
          <cell r="C349">
            <v>48</v>
          </cell>
          <cell r="D349" t="str">
            <v>1B2a</v>
          </cell>
          <cell r="E349" t="str">
            <v>1B2a4</v>
          </cell>
          <cell r="F349" t="str">
            <v>1B2a4_Oil_refining/storage</v>
          </cell>
          <cell r="G349">
            <v>0</v>
          </cell>
          <cell r="H349">
            <v>343</v>
          </cell>
        </row>
        <row r="350">
          <cell r="A350" t="str">
            <v>144_48</v>
          </cell>
          <cell r="B350">
            <v>144</v>
          </cell>
          <cell r="C350">
            <v>48</v>
          </cell>
          <cell r="D350" t="str">
            <v>1B2a</v>
          </cell>
          <cell r="E350" t="str">
            <v>1B2a4</v>
          </cell>
          <cell r="F350" t="str">
            <v>1B2a4_Oil_refining/storage</v>
          </cell>
          <cell r="G350">
            <v>0</v>
          </cell>
          <cell r="H350">
            <v>344</v>
          </cell>
        </row>
        <row r="351">
          <cell r="A351" t="str">
            <v>150_137</v>
          </cell>
          <cell r="B351">
            <v>150</v>
          </cell>
          <cell r="C351">
            <v>137</v>
          </cell>
          <cell r="D351" t="str">
            <v>2D2</v>
          </cell>
          <cell r="E351" t="str">
            <v>2H2</v>
          </cell>
          <cell r="F351" t="str">
            <v>2H2_Food_and_beverages_industry</v>
          </cell>
          <cell r="G351">
            <v>0</v>
          </cell>
          <cell r="H351">
            <v>3</v>
          </cell>
        </row>
        <row r="352">
          <cell r="A352" t="str">
            <v>152_138</v>
          </cell>
          <cell r="B352">
            <v>152</v>
          </cell>
          <cell r="C352">
            <v>138</v>
          </cell>
          <cell r="D352" t="str">
            <v>2D2</v>
          </cell>
          <cell r="E352" t="str">
            <v>2H2</v>
          </cell>
          <cell r="F352" t="str">
            <v>2H2_Food_and_beverages_industry</v>
          </cell>
          <cell r="G352">
            <v>0</v>
          </cell>
          <cell r="H352">
            <v>3</v>
          </cell>
        </row>
        <row r="353">
          <cell r="A353" t="str">
            <v>153_146</v>
          </cell>
          <cell r="B353">
            <v>153</v>
          </cell>
          <cell r="C353">
            <v>146</v>
          </cell>
          <cell r="D353" t="str">
            <v>3C</v>
          </cell>
          <cell r="E353" t="str">
            <v>2D3</v>
          </cell>
          <cell r="F353" t="str">
            <v>2D3_Non-energy_products_from_fuels_and_solvent_use:Solvent Use</v>
          </cell>
          <cell r="G353">
            <v>0</v>
          </cell>
          <cell r="H353">
            <v>353</v>
          </cell>
        </row>
        <row r="354">
          <cell r="A354" t="str">
            <v>154_146</v>
          </cell>
          <cell r="B354">
            <v>154</v>
          </cell>
          <cell r="C354">
            <v>146</v>
          </cell>
          <cell r="D354" t="str">
            <v>3C</v>
          </cell>
          <cell r="E354" t="str">
            <v>2D3</v>
          </cell>
          <cell r="F354" t="str">
            <v>2D3_Non-energy_products_from_fuels_and_solvent_use:Solvent Use</v>
          </cell>
          <cell r="G354">
            <v>0</v>
          </cell>
          <cell r="H354">
            <v>354</v>
          </cell>
        </row>
        <row r="355">
          <cell r="A355" t="str">
            <v>154_248</v>
          </cell>
          <cell r="B355">
            <v>154</v>
          </cell>
          <cell r="C355">
            <v>248</v>
          </cell>
          <cell r="D355" t="str">
            <v>3C</v>
          </cell>
          <cell r="E355" t="str">
            <v>2D3</v>
          </cell>
          <cell r="F355" t="str">
            <v>2D3_Non-energy_products_from_fuels_and_solvent_use:Solvent Use</v>
          </cell>
          <cell r="G355">
            <v>0</v>
          </cell>
          <cell r="H355">
            <v>354</v>
          </cell>
        </row>
        <row r="356">
          <cell r="A356" t="str">
            <v>155_146</v>
          </cell>
          <cell r="B356">
            <v>155</v>
          </cell>
          <cell r="C356">
            <v>146</v>
          </cell>
          <cell r="D356" t="str">
            <v>3C</v>
          </cell>
          <cell r="E356" t="str">
            <v>2D3</v>
          </cell>
          <cell r="F356" t="str">
            <v>2D3_Non-energy_products_from_fuels_and_solvent_use:Solvent Use</v>
          </cell>
          <cell r="G356">
            <v>0</v>
          </cell>
          <cell r="H356">
            <v>355</v>
          </cell>
        </row>
        <row r="357">
          <cell r="A357" t="str">
            <v>155_248</v>
          </cell>
          <cell r="B357">
            <v>155</v>
          </cell>
          <cell r="C357">
            <v>248</v>
          </cell>
          <cell r="D357" t="str">
            <v>3C</v>
          </cell>
          <cell r="E357" t="str">
            <v>2D3</v>
          </cell>
          <cell r="F357" t="str">
            <v>2D3_Non-energy_products_from_fuels_and_solvent_use:Solvent Use</v>
          </cell>
          <cell r="G357">
            <v>0</v>
          </cell>
          <cell r="H357">
            <v>355</v>
          </cell>
        </row>
        <row r="358">
          <cell r="A358" t="str">
            <v>156_105</v>
          </cell>
          <cell r="B358">
            <v>156</v>
          </cell>
          <cell r="C358">
            <v>105</v>
          </cell>
          <cell r="D358" t="str">
            <v>3A</v>
          </cell>
          <cell r="E358" t="str">
            <v>2D3</v>
          </cell>
          <cell r="F358" t="str">
            <v>2D3_Non-energy_products_from_fuels_and_solvent_use:Solvent Use</v>
          </cell>
          <cell r="G358">
            <v>0</v>
          </cell>
          <cell r="H358">
            <v>1</v>
          </cell>
        </row>
        <row r="359">
          <cell r="A359" t="str">
            <v>157_106</v>
          </cell>
          <cell r="B359">
            <v>157</v>
          </cell>
          <cell r="C359">
            <v>106</v>
          </cell>
          <cell r="D359" t="str">
            <v>3A</v>
          </cell>
          <cell r="E359" t="str">
            <v>2D3</v>
          </cell>
          <cell r="F359" t="str">
            <v>2D3_Non-energy_products_from_fuels_and_solvent_use:Solvent Use</v>
          </cell>
          <cell r="G359">
            <v>0</v>
          </cell>
          <cell r="H359">
            <v>1</v>
          </cell>
        </row>
        <row r="360">
          <cell r="A360" t="str">
            <v>158_103</v>
          </cell>
          <cell r="B360">
            <v>158</v>
          </cell>
          <cell r="C360">
            <v>103</v>
          </cell>
          <cell r="D360" t="str">
            <v>3A</v>
          </cell>
          <cell r="E360" t="str">
            <v>2D3</v>
          </cell>
          <cell r="F360" t="str">
            <v>2D3_Non-energy_products_from_fuels_and_solvent_use:Solvent Use</v>
          </cell>
          <cell r="G360">
            <v>0</v>
          </cell>
          <cell r="H360">
            <v>358</v>
          </cell>
        </row>
        <row r="361">
          <cell r="A361" t="str">
            <v>159_102</v>
          </cell>
          <cell r="B361">
            <v>159</v>
          </cell>
          <cell r="C361">
            <v>102</v>
          </cell>
          <cell r="D361" t="str">
            <v>3A</v>
          </cell>
          <cell r="E361" t="str">
            <v>2D3</v>
          </cell>
          <cell r="F361" t="str">
            <v>2D3_Non-energy_products_from_fuels_and_solvent_use:Solvent Use</v>
          </cell>
          <cell r="G361">
            <v>0</v>
          </cell>
          <cell r="H361">
            <v>359</v>
          </cell>
        </row>
        <row r="362">
          <cell r="A362" t="str">
            <v>160_99</v>
          </cell>
          <cell r="B362">
            <v>160</v>
          </cell>
          <cell r="C362">
            <v>99</v>
          </cell>
          <cell r="D362" t="str">
            <v>3A</v>
          </cell>
          <cell r="E362" t="str">
            <v>2D3</v>
          </cell>
          <cell r="F362" t="str">
            <v>2D3_Non-energy_products_from_fuels_and_solvent_use:Solvent Use</v>
          </cell>
          <cell r="G362">
            <v>0</v>
          </cell>
          <cell r="H362">
            <v>359</v>
          </cell>
        </row>
        <row r="363">
          <cell r="A363" t="str">
            <v>161_98</v>
          </cell>
          <cell r="B363">
            <v>161</v>
          </cell>
          <cell r="C363">
            <v>98</v>
          </cell>
          <cell r="D363" t="str">
            <v>3A</v>
          </cell>
          <cell r="E363" t="str">
            <v>2D3</v>
          </cell>
          <cell r="F363" t="str">
            <v>2D3_Non-energy_products_from_fuels_and_solvent_use:Solvent Use</v>
          </cell>
          <cell r="G363">
            <v>0</v>
          </cell>
          <cell r="H363">
            <v>361</v>
          </cell>
        </row>
        <row r="364">
          <cell r="A364" t="str">
            <v>162_104</v>
          </cell>
          <cell r="B364">
            <v>162</v>
          </cell>
          <cell r="C364">
            <v>104</v>
          </cell>
          <cell r="D364" t="str">
            <v>3A</v>
          </cell>
          <cell r="E364" t="str">
            <v>2D3</v>
          </cell>
          <cell r="F364" t="str">
            <v>2D3_Non-energy_products_from_fuels_and_solvent_use:Solvent Use</v>
          </cell>
          <cell r="G364">
            <v>0</v>
          </cell>
          <cell r="H364">
            <v>362</v>
          </cell>
        </row>
        <row r="365">
          <cell r="A365" t="str">
            <v>163_97</v>
          </cell>
          <cell r="B365">
            <v>163</v>
          </cell>
          <cell r="C365">
            <v>97</v>
          </cell>
          <cell r="D365" t="str">
            <v>3A</v>
          </cell>
          <cell r="E365" t="str">
            <v>2D3</v>
          </cell>
          <cell r="F365" t="str">
            <v>2D3_Non-energy_products_from_fuels_and_solvent_use:Solvent Use</v>
          </cell>
          <cell r="G365">
            <v>0</v>
          </cell>
          <cell r="H365">
            <v>3</v>
          </cell>
        </row>
        <row r="366">
          <cell r="A366" t="str">
            <v>164_100</v>
          </cell>
          <cell r="B366">
            <v>164</v>
          </cell>
          <cell r="C366">
            <v>100</v>
          </cell>
          <cell r="D366" t="str">
            <v>3A</v>
          </cell>
          <cell r="E366" t="str">
            <v>2D3</v>
          </cell>
          <cell r="F366" t="str">
            <v>2D3_Non-energy_products_from_fuels_and_solvent_use:Solvent Use</v>
          </cell>
          <cell r="G366">
            <v>0</v>
          </cell>
          <cell r="H366">
            <v>364</v>
          </cell>
        </row>
        <row r="367">
          <cell r="A367" t="str">
            <v>165_87</v>
          </cell>
          <cell r="B367">
            <v>165</v>
          </cell>
          <cell r="C367">
            <v>87</v>
          </cell>
          <cell r="D367" t="str">
            <v>1B2a</v>
          </cell>
          <cell r="E367" t="str">
            <v>1B2a5</v>
          </cell>
          <cell r="F367" t="str">
            <v>1B2a5_Oil_ditribution_of_oil_products</v>
          </cell>
          <cell r="G367">
            <v>0</v>
          </cell>
          <cell r="H367">
            <v>43</v>
          </cell>
        </row>
        <row r="368">
          <cell r="A368" t="str">
            <v>165_88</v>
          </cell>
          <cell r="B368">
            <v>165</v>
          </cell>
          <cell r="C368">
            <v>88</v>
          </cell>
          <cell r="D368" t="str">
            <v>1B2a</v>
          </cell>
          <cell r="E368" t="str">
            <v>1B2a5</v>
          </cell>
          <cell r="F368" t="str">
            <v>1B2a5_Oil_ditribution_of_oil_products</v>
          </cell>
          <cell r="G368">
            <v>0</v>
          </cell>
          <cell r="H368">
            <v>43</v>
          </cell>
        </row>
        <row r="369">
          <cell r="A369" t="str">
            <v>167_87</v>
          </cell>
          <cell r="B369">
            <v>167</v>
          </cell>
          <cell r="C369">
            <v>87</v>
          </cell>
          <cell r="D369" t="str">
            <v>1B2a</v>
          </cell>
          <cell r="E369" t="str">
            <v>1B2a5</v>
          </cell>
          <cell r="F369" t="str">
            <v>1B2a5_Oil_ditribution_of_oil_products</v>
          </cell>
          <cell r="G369">
            <v>0</v>
          </cell>
          <cell r="H369">
            <v>367</v>
          </cell>
        </row>
        <row r="370">
          <cell r="A370" t="str">
            <v>167_88</v>
          </cell>
          <cell r="B370">
            <v>167</v>
          </cell>
          <cell r="C370">
            <v>88</v>
          </cell>
          <cell r="D370" t="str">
            <v>1B2a</v>
          </cell>
          <cell r="E370" t="str">
            <v>1B2a5</v>
          </cell>
          <cell r="F370" t="str">
            <v>1B2a5_Oil_ditribution_of_oil_products</v>
          </cell>
          <cell r="G370">
            <v>0</v>
          </cell>
          <cell r="H370">
            <v>367</v>
          </cell>
        </row>
        <row r="371">
          <cell r="A371" t="str">
            <v>168_87</v>
          </cell>
          <cell r="B371">
            <v>168</v>
          </cell>
          <cell r="C371">
            <v>87</v>
          </cell>
          <cell r="D371" t="str">
            <v>1B2a</v>
          </cell>
          <cell r="E371" t="str">
            <v>1B2a5</v>
          </cell>
          <cell r="F371" t="str">
            <v>1B2a5_Oil_ditribution_of_oil_products</v>
          </cell>
          <cell r="G371">
            <v>0</v>
          </cell>
          <cell r="H371">
            <v>43</v>
          </cell>
        </row>
        <row r="372">
          <cell r="A372" t="str">
            <v>168_88</v>
          </cell>
          <cell r="B372">
            <v>168</v>
          </cell>
          <cell r="C372">
            <v>88</v>
          </cell>
          <cell r="D372" t="str">
            <v>1B2a</v>
          </cell>
          <cell r="E372" t="str">
            <v>1B2a5</v>
          </cell>
          <cell r="F372" t="str">
            <v>1B2a5_Oil_ditribution_of_oil_products</v>
          </cell>
          <cell r="G372">
            <v>0</v>
          </cell>
          <cell r="H372">
            <v>43</v>
          </cell>
        </row>
        <row r="373">
          <cell r="A373" t="str">
            <v>169_87</v>
          </cell>
          <cell r="B373">
            <v>169</v>
          </cell>
          <cell r="C373">
            <v>87</v>
          </cell>
          <cell r="D373" t="str">
            <v>1B2a</v>
          </cell>
          <cell r="E373" t="str">
            <v>1B2a5</v>
          </cell>
          <cell r="F373" t="str">
            <v>1B2a5_Oil_ditribution_of_oil_products</v>
          </cell>
          <cell r="G373">
            <v>0</v>
          </cell>
          <cell r="H373">
            <v>43</v>
          </cell>
        </row>
        <row r="374">
          <cell r="A374" t="str">
            <v>169_88</v>
          </cell>
          <cell r="B374">
            <v>169</v>
          </cell>
          <cell r="C374">
            <v>88</v>
          </cell>
          <cell r="D374" t="str">
            <v>1B2a</v>
          </cell>
          <cell r="E374" t="str">
            <v>1B2a5</v>
          </cell>
          <cell r="F374" t="str">
            <v>1B2a5_Oil_ditribution_of_oil_products</v>
          </cell>
          <cell r="G374">
            <v>0</v>
          </cell>
          <cell r="H374">
            <v>43</v>
          </cell>
        </row>
        <row r="375">
          <cell r="A375" t="str">
            <v>171_87</v>
          </cell>
          <cell r="B375">
            <v>171</v>
          </cell>
          <cell r="C375">
            <v>87</v>
          </cell>
          <cell r="D375" t="str">
            <v>1B2a</v>
          </cell>
          <cell r="E375" t="str">
            <v>1B2a5</v>
          </cell>
          <cell r="F375" t="str">
            <v>1B2a5_Oil_ditribution_of_oil_products</v>
          </cell>
          <cell r="G375">
            <v>0</v>
          </cell>
          <cell r="H375">
            <v>43</v>
          </cell>
        </row>
        <row r="376">
          <cell r="A376" t="str">
            <v>171_88</v>
          </cell>
          <cell r="B376">
            <v>171</v>
          </cell>
          <cell r="C376">
            <v>88</v>
          </cell>
          <cell r="D376" t="str">
            <v>1B2a</v>
          </cell>
          <cell r="E376" t="str">
            <v>1B2a5</v>
          </cell>
          <cell r="F376" t="str">
            <v>1B2a5_Oil_ditribution_of_oil_products</v>
          </cell>
          <cell r="G376">
            <v>0</v>
          </cell>
          <cell r="H376">
            <v>43</v>
          </cell>
        </row>
        <row r="377">
          <cell r="A377" t="str">
            <v>172_15</v>
          </cell>
          <cell r="B377">
            <v>172</v>
          </cell>
          <cell r="C377">
            <v>15</v>
          </cell>
          <cell r="D377" t="str">
            <v>1A3c</v>
          </cell>
          <cell r="E377" t="str">
            <v>1A3c</v>
          </cell>
          <cell r="F377" t="str">
            <v>1A3c_Railways</v>
          </cell>
          <cell r="G377">
            <v>58</v>
          </cell>
          <cell r="H377">
            <v>58</v>
          </cell>
        </row>
        <row r="378">
          <cell r="A378" t="str">
            <v>173_13</v>
          </cell>
          <cell r="B378">
            <v>173</v>
          </cell>
          <cell r="C378">
            <v>13</v>
          </cell>
          <cell r="D378" t="str">
            <v>non-IPCC</v>
          </cell>
          <cell r="E378" t="str">
            <v>non-IPCC</v>
          </cell>
          <cell r="F378" t="str">
            <v>non-IPCC</v>
          </cell>
          <cell r="G378">
            <v>237</v>
          </cell>
          <cell r="H378">
            <v>999</v>
          </cell>
        </row>
        <row r="379">
          <cell r="A379" t="str">
            <v>173_15</v>
          </cell>
          <cell r="B379">
            <v>173</v>
          </cell>
          <cell r="C379">
            <v>15</v>
          </cell>
          <cell r="D379" t="str">
            <v>1A3c</v>
          </cell>
          <cell r="E379" t="str">
            <v>1A3c</v>
          </cell>
          <cell r="F379" t="str">
            <v>1A3c_Railways</v>
          </cell>
          <cell r="G379">
            <v>207</v>
          </cell>
          <cell r="H379">
            <v>932</v>
          </cell>
        </row>
        <row r="380">
          <cell r="A380" t="str">
            <v>174_15</v>
          </cell>
          <cell r="B380">
            <v>174</v>
          </cell>
          <cell r="C380">
            <v>15</v>
          </cell>
          <cell r="D380" t="str">
            <v>1A3c</v>
          </cell>
          <cell r="E380" t="str">
            <v>1A3c</v>
          </cell>
          <cell r="F380" t="str">
            <v>1A3c_Railways</v>
          </cell>
          <cell r="G380">
            <v>113</v>
          </cell>
          <cell r="H380">
            <v>113</v>
          </cell>
        </row>
        <row r="381">
          <cell r="A381" t="str">
            <v>175_157</v>
          </cell>
          <cell r="B381">
            <v>175</v>
          </cell>
          <cell r="C381">
            <v>157</v>
          </cell>
          <cell r="D381" t="str">
            <v>1B2a</v>
          </cell>
          <cell r="E381" t="str">
            <v>1B2a3</v>
          </cell>
          <cell r="F381" t="str">
            <v>1B2a3_Oil_transport</v>
          </cell>
          <cell r="G381">
            <v>2</v>
          </cell>
          <cell r="H381">
            <v>2</v>
          </cell>
        </row>
        <row r="382">
          <cell r="A382" t="str">
            <v>175_302</v>
          </cell>
          <cell r="B382">
            <v>175</v>
          </cell>
          <cell r="C382">
            <v>302</v>
          </cell>
          <cell r="D382" t="str">
            <v>1B2a</v>
          </cell>
          <cell r="E382" t="str">
            <v>1B2a3</v>
          </cell>
          <cell r="F382" t="str">
            <v>1B2a3_Oil_transport</v>
          </cell>
          <cell r="G382">
            <v>2</v>
          </cell>
          <cell r="H382">
            <v>2</v>
          </cell>
        </row>
        <row r="383">
          <cell r="A383" t="str">
            <v>176_21</v>
          </cell>
          <cell r="B383">
            <v>176</v>
          </cell>
          <cell r="C383">
            <v>21</v>
          </cell>
          <cell r="D383" t="str">
            <v>1B2a</v>
          </cell>
          <cell r="E383" t="str">
            <v>1B2a4</v>
          </cell>
          <cell r="F383" t="str">
            <v>1B2a4_Oil_refining/storage</v>
          </cell>
          <cell r="G383">
            <v>117</v>
          </cell>
          <cell r="H383">
            <v>376</v>
          </cell>
        </row>
        <row r="384">
          <cell r="A384" t="str">
            <v>177_2</v>
          </cell>
          <cell r="B384">
            <v>177</v>
          </cell>
          <cell r="C384">
            <v>2</v>
          </cell>
          <cell r="D384" t="str">
            <v>1A3a</v>
          </cell>
          <cell r="E384" t="str">
            <v>1A3a</v>
          </cell>
          <cell r="F384" t="str">
            <v>1A3a_Domestic_aviation</v>
          </cell>
          <cell r="G384">
            <v>153</v>
          </cell>
          <cell r="H384">
            <v>153</v>
          </cell>
        </row>
        <row r="385">
          <cell r="A385" t="str">
            <v>177_3</v>
          </cell>
          <cell r="B385">
            <v>177</v>
          </cell>
          <cell r="C385">
            <v>3</v>
          </cell>
          <cell r="D385" t="str">
            <v>1A3a</v>
          </cell>
          <cell r="E385" t="str">
            <v>1A3a</v>
          </cell>
          <cell r="F385" t="str">
            <v>1A3a_Domestic_aviation</v>
          </cell>
          <cell r="G385">
            <v>154</v>
          </cell>
          <cell r="H385">
            <v>154</v>
          </cell>
        </row>
        <row r="386">
          <cell r="A386" t="str">
            <v>178_167</v>
          </cell>
          <cell r="B386">
            <v>178</v>
          </cell>
          <cell r="C386">
            <v>167</v>
          </cell>
          <cell r="D386" t="str">
            <v>1A2f</v>
          </cell>
          <cell r="E386" t="str">
            <v>1A2f</v>
          </cell>
          <cell r="F386" t="str">
            <v>1A2f_Non-metallic_minerals</v>
          </cell>
          <cell r="G386">
            <v>16</v>
          </cell>
          <cell r="H386">
            <v>378</v>
          </cell>
        </row>
        <row r="387">
          <cell r="A387" t="str">
            <v>179_21</v>
          </cell>
          <cell r="B387">
            <v>179</v>
          </cell>
          <cell r="C387">
            <v>21</v>
          </cell>
          <cell r="D387" t="str">
            <v>non-IPCC</v>
          </cell>
          <cell r="E387" t="str">
            <v>non-IPCC</v>
          </cell>
          <cell r="F387" t="str">
            <v>non-IPCC</v>
          </cell>
          <cell r="G387">
            <v>0</v>
          </cell>
          <cell r="H387">
            <v>1000</v>
          </cell>
        </row>
        <row r="388">
          <cell r="A388" t="str">
            <v>180_21</v>
          </cell>
          <cell r="B388">
            <v>180</v>
          </cell>
          <cell r="C388">
            <v>21</v>
          </cell>
          <cell r="D388" t="str">
            <v>non-IPCC</v>
          </cell>
          <cell r="E388" t="str">
            <v>non-IPCC</v>
          </cell>
          <cell r="F388" t="str">
            <v>non-IPCC</v>
          </cell>
          <cell r="G388">
            <v>0</v>
          </cell>
          <cell r="H388">
            <v>1000</v>
          </cell>
        </row>
        <row r="389">
          <cell r="A389" t="str">
            <v>181_21</v>
          </cell>
          <cell r="B389">
            <v>181</v>
          </cell>
          <cell r="C389">
            <v>21</v>
          </cell>
          <cell r="D389" t="str">
            <v>non-IPCC</v>
          </cell>
          <cell r="E389" t="str">
            <v>non-IPCC</v>
          </cell>
          <cell r="F389" t="str">
            <v>non-IPCC</v>
          </cell>
          <cell r="G389">
            <v>0</v>
          </cell>
          <cell r="H389">
            <v>1000</v>
          </cell>
        </row>
        <row r="390">
          <cell r="A390" t="str">
            <v>182_21</v>
          </cell>
          <cell r="B390">
            <v>182</v>
          </cell>
          <cell r="C390">
            <v>21</v>
          </cell>
          <cell r="D390" t="str">
            <v>non-IPCC</v>
          </cell>
          <cell r="E390" t="str">
            <v>non-IPCC</v>
          </cell>
          <cell r="F390" t="str">
            <v>non-IPCC</v>
          </cell>
          <cell r="G390">
            <v>0</v>
          </cell>
          <cell r="H390">
            <v>1000</v>
          </cell>
        </row>
        <row r="391">
          <cell r="A391" t="str">
            <v>184_3</v>
          </cell>
          <cell r="B391">
            <v>184</v>
          </cell>
          <cell r="C391">
            <v>3</v>
          </cell>
          <cell r="D391" t="str">
            <v>non-IPCC</v>
          </cell>
          <cell r="E391" t="str">
            <v>non-IPCC</v>
          </cell>
          <cell r="F391" t="str">
            <v>non-IPCC</v>
          </cell>
          <cell r="G391">
            <v>0</v>
          </cell>
          <cell r="H391">
            <v>999</v>
          </cell>
        </row>
        <row r="392">
          <cell r="A392" t="str">
            <v>185_21</v>
          </cell>
          <cell r="B392">
            <v>185</v>
          </cell>
          <cell r="C392">
            <v>21</v>
          </cell>
          <cell r="D392" t="str">
            <v>4A1</v>
          </cell>
          <cell r="E392" t="str">
            <v>3A1</v>
          </cell>
          <cell r="F392" t="str">
            <v>3A1_Enteric_Fermentation_non-dairy_cattle</v>
          </cell>
          <cell r="G392">
            <v>82</v>
          </cell>
          <cell r="H392">
            <v>1000</v>
          </cell>
        </row>
        <row r="393">
          <cell r="A393" t="str">
            <v>186_21</v>
          </cell>
          <cell r="B393">
            <v>186</v>
          </cell>
          <cell r="C393">
            <v>21</v>
          </cell>
          <cell r="D393" t="str">
            <v>4A6</v>
          </cell>
          <cell r="E393" t="str">
            <v>3A4</v>
          </cell>
          <cell r="F393" t="str">
            <v>3A4_Enteric_Fermentation_other:horses</v>
          </cell>
          <cell r="G393">
            <v>85</v>
          </cell>
          <cell r="H393">
            <v>1000</v>
          </cell>
        </row>
        <row r="394">
          <cell r="A394" t="str">
            <v>187_21</v>
          </cell>
          <cell r="B394">
            <v>187</v>
          </cell>
          <cell r="C394">
            <v>21</v>
          </cell>
          <cell r="D394" t="str">
            <v>4A4</v>
          </cell>
          <cell r="E394" t="str">
            <v>3A4</v>
          </cell>
          <cell r="F394" t="str">
            <v>3A4_Enteric_Fermentation_other:goats</v>
          </cell>
          <cell r="G394">
            <v>86</v>
          </cell>
          <cell r="H394">
            <v>1000</v>
          </cell>
        </row>
        <row r="395">
          <cell r="A395" t="str">
            <v>187_78</v>
          </cell>
          <cell r="B395">
            <v>187</v>
          </cell>
          <cell r="C395">
            <v>78</v>
          </cell>
          <cell r="D395" t="str">
            <v>4A4</v>
          </cell>
          <cell r="E395" t="str">
            <v>3A4</v>
          </cell>
          <cell r="F395" t="str">
            <v>3A4_Enteric_Fermentation_other:goats</v>
          </cell>
          <cell r="G395">
            <v>86</v>
          </cell>
          <cell r="H395">
            <v>1000</v>
          </cell>
        </row>
        <row r="396">
          <cell r="A396" t="str">
            <v>188_21</v>
          </cell>
          <cell r="B396">
            <v>188</v>
          </cell>
          <cell r="C396">
            <v>21</v>
          </cell>
          <cell r="D396" t="str">
            <v>4A10</v>
          </cell>
          <cell r="E396" t="str">
            <v>3A4</v>
          </cell>
          <cell r="F396" t="str">
            <v>3A4_Enteric_Fermentation_other:deer</v>
          </cell>
          <cell r="G396">
            <v>87</v>
          </cell>
          <cell r="H396">
            <v>1000</v>
          </cell>
        </row>
        <row r="397">
          <cell r="A397" t="str">
            <v>189_21</v>
          </cell>
          <cell r="B397">
            <v>189</v>
          </cell>
          <cell r="C397">
            <v>21</v>
          </cell>
          <cell r="D397" t="str">
            <v>4B1</v>
          </cell>
          <cell r="E397" t="str">
            <v>3B1</v>
          </cell>
          <cell r="F397" t="str">
            <v>3B1_Manure_Management_dairy_cattle</v>
          </cell>
          <cell r="G397">
            <v>88</v>
          </cell>
          <cell r="H397">
            <v>1000</v>
          </cell>
        </row>
        <row r="398">
          <cell r="A398" t="str">
            <v>189_78</v>
          </cell>
          <cell r="B398">
            <v>189</v>
          </cell>
          <cell r="C398">
            <v>78</v>
          </cell>
          <cell r="D398" t="str">
            <v>non-IPCC</v>
          </cell>
          <cell r="E398" t="str">
            <v>3B1</v>
          </cell>
          <cell r="F398" t="str">
            <v>3B1_Manure_Management_dairy_cattle</v>
          </cell>
          <cell r="G398">
            <v>88</v>
          </cell>
          <cell r="H398">
            <v>88</v>
          </cell>
        </row>
        <row r="399">
          <cell r="A399" t="str">
            <v>190_21</v>
          </cell>
          <cell r="B399">
            <v>190</v>
          </cell>
          <cell r="C399">
            <v>21</v>
          </cell>
          <cell r="D399" t="str">
            <v>4B1</v>
          </cell>
          <cell r="E399" t="str">
            <v>3B1</v>
          </cell>
          <cell r="F399" t="str">
            <v>3B1_Manure_Management_non-dairy_cattle</v>
          </cell>
          <cell r="G399">
            <v>89</v>
          </cell>
          <cell r="H399">
            <v>1000</v>
          </cell>
        </row>
        <row r="400">
          <cell r="A400" t="str">
            <v>190_78</v>
          </cell>
          <cell r="B400">
            <v>190</v>
          </cell>
          <cell r="C400">
            <v>78</v>
          </cell>
          <cell r="D400" t="str">
            <v>non-IPCC</v>
          </cell>
          <cell r="E400" t="str">
            <v>non-IPCC</v>
          </cell>
          <cell r="F400" t="str">
            <v>non-IPCC</v>
          </cell>
          <cell r="G400">
            <v>0</v>
          </cell>
          <cell r="H400">
            <v>89</v>
          </cell>
        </row>
        <row r="401">
          <cell r="A401" t="str">
            <v>191_21</v>
          </cell>
          <cell r="B401">
            <v>191</v>
          </cell>
          <cell r="C401">
            <v>21</v>
          </cell>
          <cell r="D401" t="str">
            <v>4B3</v>
          </cell>
          <cell r="E401" t="str">
            <v>3B2</v>
          </cell>
          <cell r="F401" t="str">
            <v>3B2_Manure_Management_sheep</v>
          </cell>
          <cell r="G401">
            <v>90</v>
          </cell>
          <cell r="H401">
            <v>1000</v>
          </cell>
        </row>
        <row r="402">
          <cell r="A402" t="str">
            <v>191_78</v>
          </cell>
          <cell r="B402">
            <v>191</v>
          </cell>
          <cell r="C402">
            <v>78</v>
          </cell>
          <cell r="D402" t="str">
            <v>non-IPCC</v>
          </cell>
          <cell r="E402" t="str">
            <v>non-IPCC</v>
          </cell>
          <cell r="F402" t="str">
            <v>non-IPCC</v>
          </cell>
          <cell r="G402">
            <v>0</v>
          </cell>
          <cell r="H402">
            <v>90</v>
          </cell>
        </row>
        <row r="403">
          <cell r="A403" t="str">
            <v>192_21</v>
          </cell>
          <cell r="B403">
            <v>192</v>
          </cell>
          <cell r="C403">
            <v>21</v>
          </cell>
          <cell r="D403" t="str">
            <v>4B8</v>
          </cell>
          <cell r="E403" t="str">
            <v>3B3</v>
          </cell>
          <cell r="F403" t="str">
            <v>3B3_Manure_Management_swine</v>
          </cell>
          <cell r="G403">
            <v>91</v>
          </cell>
          <cell r="H403">
            <v>1000</v>
          </cell>
        </row>
        <row r="404">
          <cell r="A404" t="str">
            <v>192_78</v>
          </cell>
          <cell r="B404">
            <v>192</v>
          </cell>
          <cell r="C404">
            <v>78</v>
          </cell>
          <cell r="D404" t="str">
            <v>non-IPCC</v>
          </cell>
          <cell r="E404" t="str">
            <v>non-IPCC</v>
          </cell>
          <cell r="F404" t="str">
            <v>non-IPCC</v>
          </cell>
          <cell r="G404">
            <v>0</v>
          </cell>
          <cell r="H404">
            <v>91</v>
          </cell>
        </row>
        <row r="405">
          <cell r="A405" t="str">
            <v>193_21</v>
          </cell>
          <cell r="B405">
            <v>193</v>
          </cell>
          <cell r="C405">
            <v>21</v>
          </cell>
          <cell r="D405" t="str">
            <v>4B6</v>
          </cell>
          <cell r="E405" t="str">
            <v>3B4</v>
          </cell>
          <cell r="F405" t="str">
            <v>3B4_Manure_Management_other:horses</v>
          </cell>
          <cell r="G405">
            <v>92</v>
          </cell>
          <cell r="H405">
            <v>1000</v>
          </cell>
        </row>
        <row r="406">
          <cell r="A406" t="str">
            <v>193_78</v>
          </cell>
          <cell r="B406">
            <v>193</v>
          </cell>
          <cell r="C406">
            <v>78</v>
          </cell>
          <cell r="D406" t="str">
            <v>non-IPCC</v>
          </cell>
          <cell r="E406" t="str">
            <v>3B4</v>
          </cell>
          <cell r="F406" t="str">
            <v>3B4_Manure_Management_other:horses</v>
          </cell>
          <cell r="G406">
            <v>0</v>
          </cell>
          <cell r="H406">
            <v>92</v>
          </cell>
        </row>
        <row r="407">
          <cell r="A407" t="str">
            <v>194_21</v>
          </cell>
          <cell r="B407">
            <v>194</v>
          </cell>
          <cell r="C407">
            <v>21</v>
          </cell>
          <cell r="D407" t="str">
            <v>4B4</v>
          </cell>
          <cell r="E407" t="str">
            <v>3B4</v>
          </cell>
          <cell r="F407" t="str">
            <v>3B4_Manure_Management_other:goats</v>
          </cell>
          <cell r="G407">
            <v>93</v>
          </cell>
          <cell r="H407">
            <v>1000</v>
          </cell>
        </row>
        <row r="408">
          <cell r="A408" t="str">
            <v>194_78</v>
          </cell>
          <cell r="B408">
            <v>194</v>
          </cell>
          <cell r="C408">
            <v>78</v>
          </cell>
          <cell r="D408" t="str">
            <v>non-IPCC</v>
          </cell>
          <cell r="E408" t="str">
            <v>non-IPCC</v>
          </cell>
          <cell r="F408" t="str">
            <v>non-IPCC</v>
          </cell>
          <cell r="G408">
            <v>0</v>
          </cell>
          <cell r="H408">
            <v>999</v>
          </cell>
        </row>
        <row r="409">
          <cell r="A409" t="str">
            <v>195_21</v>
          </cell>
          <cell r="B409">
            <v>195</v>
          </cell>
          <cell r="C409">
            <v>21</v>
          </cell>
          <cell r="D409" t="str">
            <v>4B10</v>
          </cell>
          <cell r="E409" t="str">
            <v>3B4</v>
          </cell>
          <cell r="F409" t="str">
            <v>3B4_Manure_Management_other:deer</v>
          </cell>
          <cell r="G409">
            <v>94</v>
          </cell>
          <cell r="H409">
            <v>1000</v>
          </cell>
        </row>
        <row r="410">
          <cell r="A410" t="str">
            <v>195_78</v>
          </cell>
          <cell r="B410">
            <v>195</v>
          </cell>
          <cell r="C410">
            <v>78</v>
          </cell>
          <cell r="D410" t="str">
            <v>non-IPCC</v>
          </cell>
          <cell r="E410" t="str">
            <v>non-IPCC</v>
          </cell>
          <cell r="F410" t="str">
            <v>non-IPCC</v>
          </cell>
          <cell r="G410">
            <v>0</v>
          </cell>
          <cell r="H410">
            <v>999</v>
          </cell>
        </row>
        <row r="411">
          <cell r="A411" t="str">
            <v>196_21</v>
          </cell>
          <cell r="B411">
            <v>196</v>
          </cell>
          <cell r="C411">
            <v>21</v>
          </cell>
          <cell r="D411" t="str">
            <v>4B9</v>
          </cell>
          <cell r="E411" t="str">
            <v>3B4</v>
          </cell>
          <cell r="F411" t="str">
            <v>3B4_Manure_Management_other:poultry</v>
          </cell>
          <cell r="G411">
            <v>95</v>
          </cell>
          <cell r="H411">
            <v>1000</v>
          </cell>
        </row>
        <row r="412">
          <cell r="A412" t="str">
            <v>196_78</v>
          </cell>
          <cell r="B412">
            <v>196</v>
          </cell>
          <cell r="C412">
            <v>78</v>
          </cell>
          <cell r="D412" t="str">
            <v>non-IPCC</v>
          </cell>
          <cell r="E412" t="str">
            <v>non-IPCC</v>
          </cell>
          <cell r="F412" t="str">
            <v>non-IPCC</v>
          </cell>
          <cell r="G412">
            <v>0</v>
          </cell>
          <cell r="H412">
            <v>95</v>
          </cell>
        </row>
        <row r="413">
          <cell r="A413" t="str">
            <v>197_21</v>
          </cell>
          <cell r="B413">
            <v>197</v>
          </cell>
          <cell r="C413">
            <v>21</v>
          </cell>
          <cell r="D413" t="str">
            <v>4B12</v>
          </cell>
          <cell r="E413" t="str">
            <v>3B4</v>
          </cell>
          <cell r="F413" t="str">
            <v>3B4_Other</v>
          </cell>
          <cell r="G413">
            <v>96</v>
          </cell>
          <cell r="H413">
            <v>1000</v>
          </cell>
        </row>
        <row r="414">
          <cell r="A414" t="str">
            <v>198_21</v>
          </cell>
          <cell r="B414">
            <v>198</v>
          </cell>
          <cell r="C414">
            <v>21</v>
          </cell>
          <cell r="D414" t="str">
            <v>4B9</v>
          </cell>
          <cell r="E414" t="str">
            <v>3B4</v>
          </cell>
          <cell r="F414" t="str">
            <v>3B4_Manure_Management_other:poultry</v>
          </cell>
          <cell r="G414">
            <v>95</v>
          </cell>
          <cell r="H414">
            <v>1000</v>
          </cell>
        </row>
        <row r="415">
          <cell r="A415" t="str">
            <v>198_78</v>
          </cell>
          <cell r="B415">
            <v>198</v>
          </cell>
          <cell r="C415">
            <v>78</v>
          </cell>
          <cell r="D415" t="str">
            <v>non-IPCC</v>
          </cell>
          <cell r="E415" t="str">
            <v>non-IPCC</v>
          </cell>
          <cell r="F415" t="str">
            <v>non-IPCC</v>
          </cell>
          <cell r="G415">
            <v>0</v>
          </cell>
          <cell r="H415">
            <v>95</v>
          </cell>
        </row>
        <row r="416">
          <cell r="A416" t="str">
            <v>199_21</v>
          </cell>
          <cell r="B416">
            <v>199</v>
          </cell>
          <cell r="C416">
            <v>21</v>
          </cell>
          <cell r="D416" t="str">
            <v>4B13</v>
          </cell>
          <cell r="E416" t="str">
            <v>3B4</v>
          </cell>
          <cell r="F416" t="str">
            <v>3B4_Other</v>
          </cell>
          <cell r="G416">
            <v>97</v>
          </cell>
          <cell r="H416">
            <v>1000</v>
          </cell>
        </row>
        <row r="417">
          <cell r="A417" t="str">
            <v>200_21</v>
          </cell>
          <cell r="B417">
            <v>200</v>
          </cell>
          <cell r="C417">
            <v>21</v>
          </cell>
          <cell r="D417" t="str">
            <v>4B14</v>
          </cell>
          <cell r="E417" t="str">
            <v>3B4</v>
          </cell>
          <cell r="F417" t="str">
            <v>3B4_Other</v>
          </cell>
          <cell r="G417">
            <v>98</v>
          </cell>
          <cell r="H417">
            <v>1000</v>
          </cell>
        </row>
        <row r="418">
          <cell r="A418" t="str">
            <v>201_48</v>
          </cell>
          <cell r="B418">
            <v>201</v>
          </cell>
          <cell r="C418">
            <v>48</v>
          </cell>
          <cell r="D418" t="str">
            <v>non-IPCC</v>
          </cell>
          <cell r="E418" t="str">
            <v>non-IPCC</v>
          </cell>
          <cell r="F418" t="str">
            <v>non-IPCC</v>
          </cell>
          <cell r="G418">
            <v>0</v>
          </cell>
          <cell r="H418">
            <v>5</v>
          </cell>
        </row>
        <row r="419">
          <cell r="A419" t="str">
            <v>202_71</v>
          </cell>
          <cell r="B419">
            <v>202</v>
          </cell>
          <cell r="C419">
            <v>71</v>
          </cell>
          <cell r="D419" t="str">
            <v>2A7</v>
          </cell>
          <cell r="E419" t="str">
            <v>2D3</v>
          </cell>
          <cell r="F419" t="str">
            <v>2D3_Non-energy_products_from_fuels_and_solvent_use:Other</v>
          </cell>
          <cell r="G419">
            <v>0</v>
          </cell>
          <cell r="H419">
            <v>5</v>
          </cell>
        </row>
        <row r="420">
          <cell r="A420" t="str">
            <v>203_194</v>
          </cell>
          <cell r="B420">
            <v>203</v>
          </cell>
          <cell r="C420">
            <v>194</v>
          </cell>
          <cell r="D420" t="str">
            <v>2C5</v>
          </cell>
          <cell r="E420" t="str">
            <v>2C7</v>
          </cell>
          <cell r="F420" t="str">
            <v>2C7_Metal_industry:Other</v>
          </cell>
          <cell r="G420">
            <v>0</v>
          </cell>
          <cell r="H420">
            <v>1000</v>
          </cell>
        </row>
        <row r="421">
          <cell r="A421" t="str">
            <v>204_48</v>
          </cell>
          <cell r="B421">
            <v>204</v>
          </cell>
          <cell r="C421">
            <v>48</v>
          </cell>
          <cell r="D421" t="str">
            <v>2C4</v>
          </cell>
          <cell r="E421" t="str">
            <v>2C4</v>
          </cell>
          <cell r="F421" t="str">
            <v>2C4_Magnesium_production</v>
          </cell>
          <cell r="G421">
            <v>8</v>
          </cell>
          <cell r="H421">
            <v>1000</v>
          </cell>
        </row>
        <row r="422">
          <cell r="A422" t="str">
            <v>205_48</v>
          </cell>
          <cell r="B422">
            <v>205</v>
          </cell>
          <cell r="C422">
            <v>48</v>
          </cell>
          <cell r="D422" t="str">
            <v>2C3</v>
          </cell>
          <cell r="E422" t="str">
            <v>2C3</v>
          </cell>
          <cell r="F422" t="str">
            <v>2C3_Aluminium_Production</v>
          </cell>
          <cell r="G422">
            <v>0</v>
          </cell>
          <cell r="H422">
            <v>292</v>
          </cell>
        </row>
        <row r="423">
          <cell r="A423" t="str">
            <v>206_48</v>
          </cell>
          <cell r="B423">
            <v>206</v>
          </cell>
          <cell r="C423">
            <v>48</v>
          </cell>
          <cell r="D423" t="str">
            <v>2C3</v>
          </cell>
          <cell r="E423" t="str">
            <v>2C3</v>
          </cell>
          <cell r="F423" t="str">
            <v>2C3_Aluminium_Production</v>
          </cell>
          <cell r="G423">
            <v>0</v>
          </cell>
          <cell r="H423">
            <v>1000</v>
          </cell>
        </row>
        <row r="424">
          <cell r="A424" t="str">
            <v>207_48</v>
          </cell>
          <cell r="B424">
            <v>207</v>
          </cell>
          <cell r="C424">
            <v>48</v>
          </cell>
          <cell r="D424" t="str">
            <v>2C3</v>
          </cell>
          <cell r="E424" t="str">
            <v>2C3</v>
          </cell>
          <cell r="F424" t="str">
            <v>2C3_Aluminium_Production</v>
          </cell>
          <cell r="G424">
            <v>0</v>
          </cell>
          <cell r="H424">
            <v>1000</v>
          </cell>
        </row>
        <row r="425">
          <cell r="A425" t="str">
            <v>208_48</v>
          </cell>
          <cell r="B425">
            <v>208</v>
          </cell>
          <cell r="C425">
            <v>48</v>
          </cell>
          <cell r="D425" t="str">
            <v>2B5</v>
          </cell>
          <cell r="E425" t="str">
            <v>2B10</v>
          </cell>
          <cell r="F425" t="str">
            <v>2B10_Chemical_Industry:Other</v>
          </cell>
          <cell r="G425">
            <v>0</v>
          </cell>
          <cell r="H425">
            <v>1000</v>
          </cell>
        </row>
        <row r="426">
          <cell r="A426" t="str">
            <v>210_48</v>
          </cell>
          <cell r="B426">
            <v>210</v>
          </cell>
          <cell r="C426">
            <v>48</v>
          </cell>
          <cell r="D426" t="str">
            <v>2B5</v>
          </cell>
          <cell r="E426" t="str">
            <v>2B10</v>
          </cell>
          <cell r="F426" t="str">
            <v>2B10_Chemical_Industry:Other</v>
          </cell>
          <cell r="G426">
            <v>0</v>
          </cell>
          <cell r="H426">
            <v>1000</v>
          </cell>
        </row>
        <row r="427">
          <cell r="A427" t="str">
            <v>211_48</v>
          </cell>
          <cell r="B427">
            <v>211</v>
          </cell>
          <cell r="C427">
            <v>48</v>
          </cell>
          <cell r="D427" t="str">
            <v>non-IPCC</v>
          </cell>
          <cell r="E427" t="str">
            <v>non-IPCC</v>
          </cell>
          <cell r="F427" t="str">
            <v>non-IPCC</v>
          </cell>
          <cell r="G427">
            <v>0</v>
          </cell>
          <cell r="H427">
            <v>1000</v>
          </cell>
        </row>
        <row r="428">
          <cell r="A428" t="str">
            <v>211_121</v>
          </cell>
          <cell r="B428">
            <v>211</v>
          </cell>
          <cell r="C428">
            <v>121</v>
          </cell>
          <cell r="D428" t="str">
            <v>non-IPCC</v>
          </cell>
          <cell r="E428" t="str">
            <v>non-IPCC</v>
          </cell>
          <cell r="F428" t="str">
            <v>non-IPCC</v>
          </cell>
          <cell r="G428">
            <v>0</v>
          </cell>
          <cell r="H428">
            <v>1000</v>
          </cell>
        </row>
        <row r="429">
          <cell r="A429" t="str">
            <v>212_48</v>
          </cell>
          <cell r="B429">
            <v>212</v>
          </cell>
          <cell r="C429">
            <v>48</v>
          </cell>
          <cell r="D429" t="str">
            <v>3A</v>
          </cell>
          <cell r="E429" t="str">
            <v>2D3</v>
          </cell>
          <cell r="F429" t="str">
            <v>2D3_Non-energy_products_from_fuels_and_solvent_use:Solvent Use</v>
          </cell>
          <cell r="G429">
            <v>0</v>
          </cell>
          <cell r="H429">
            <v>1000</v>
          </cell>
        </row>
        <row r="430">
          <cell r="A430" t="str">
            <v>213_49</v>
          </cell>
          <cell r="B430">
            <v>213</v>
          </cell>
          <cell r="C430">
            <v>49</v>
          </cell>
          <cell r="D430" t="str">
            <v>non-IPCC</v>
          </cell>
          <cell r="E430" t="str">
            <v>non-IPCC</v>
          </cell>
          <cell r="F430" t="str">
            <v>non-IPCC</v>
          </cell>
          <cell r="G430">
            <v>0</v>
          </cell>
          <cell r="H430">
            <v>1000</v>
          </cell>
        </row>
        <row r="431">
          <cell r="A431" t="str">
            <v>214_49</v>
          </cell>
          <cell r="B431">
            <v>214</v>
          </cell>
          <cell r="C431">
            <v>49</v>
          </cell>
          <cell r="D431" t="str">
            <v>non-IPCC</v>
          </cell>
          <cell r="E431" t="str">
            <v>non-IPCC</v>
          </cell>
          <cell r="F431" t="str">
            <v>non-IPCC</v>
          </cell>
          <cell r="G431">
            <v>0</v>
          </cell>
          <cell r="H431">
            <v>1000</v>
          </cell>
        </row>
        <row r="432">
          <cell r="A432" t="str">
            <v>218_211</v>
          </cell>
          <cell r="B432">
            <v>218</v>
          </cell>
          <cell r="C432">
            <v>211</v>
          </cell>
          <cell r="D432" t="str">
            <v>1A2a</v>
          </cell>
          <cell r="E432" t="str">
            <v>non-IPCC</v>
          </cell>
          <cell r="F432" t="str">
            <v>non-IPCC</v>
          </cell>
          <cell r="G432">
            <v>0</v>
          </cell>
          <cell r="H432">
            <v>418</v>
          </cell>
        </row>
        <row r="433">
          <cell r="A433" t="str">
            <v>219_15</v>
          </cell>
          <cell r="B433">
            <v>219</v>
          </cell>
          <cell r="C433">
            <v>15</v>
          </cell>
          <cell r="D433" t="str">
            <v>Marine_Bunkers</v>
          </cell>
          <cell r="E433" t="str">
            <v>Marine_Bunkers</v>
          </cell>
          <cell r="F433" t="str">
            <v>Marine_Bunkers</v>
          </cell>
          <cell r="G433">
            <v>132</v>
          </cell>
          <cell r="H433">
            <v>1000</v>
          </cell>
        </row>
        <row r="434">
          <cell r="A434" t="str">
            <v>219_48</v>
          </cell>
          <cell r="B434">
            <v>219</v>
          </cell>
          <cell r="C434">
            <v>48</v>
          </cell>
          <cell r="D434" t="str">
            <v>non-IPCC</v>
          </cell>
          <cell r="E434" t="str">
            <v>non-IPCC</v>
          </cell>
          <cell r="F434" t="str">
            <v>non-IPCC</v>
          </cell>
          <cell r="G434">
            <v>0</v>
          </cell>
          <cell r="H434">
            <v>1000</v>
          </cell>
        </row>
        <row r="435">
          <cell r="A435" t="str">
            <v>220_49</v>
          </cell>
          <cell r="B435">
            <v>220</v>
          </cell>
          <cell r="C435">
            <v>49</v>
          </cell>
          <cell r="D435" t="str">
            <v>non-IPCC</v>
          </cell>
          <cell r="E435" t="str">
            <v>non-IPCC</v>
          </cell>
          <cell r="F435" t="str">
            <v>non-IPCC</v>
          </cell>
          <cell r="G435">
            <v>0</v>
          </cell>
          <cell r="H435">
            <v>1000</v>
          </cell>
        </row>
        <row r="436">
          <cell r="A436" t="str">
            <v>221_48</v>
          </cell>
          <cell r="B436">
            <v>221</v>
          </cell>
          <cell r="C436">
            <v>48</v>
          </cell>
          <cell r="D436" t="str">
            <v>non-IPCC</v>
          </cell>
          <cell r="E436" t="str">
            <v>non-IPCC</v>
          </cell>
          <cell r="F436" t="str">
            <v>non-IPCC</v>
          </cell>
          <cell r="G436">
            <v>0</v>
          </cell>
          <cell r="H436">
            <v>1000</v>
          </cell>
        </row>
        <row r="437">
          <cell r="A437" t="str">
            <v>222_48</v>
          </cell>
          <cell r="B437">
            <v>222</v>
          </cell>
          <cell r="C437">
            <v>48</v>
          </cell>
          <cell r="D437" t="str">
            <v>2B5</v>
          </cell>
          <cell r="E437" t="str">
            <v>2B10</v>
          </cell>
          <cell r="F437" t="str">
            <v>2B10_Chemical_Industry:Other</v>
          </cell>
          <cell r="G437">
            <v>0</v>
          </cell>
          <cell r="H437">
            <v>1000</v>
          </cell>
        </row>
        <row r="438">
          <cell r="A438" t="str">
            <v>223_48</v>
          </cell>
          <cell r="B438">
            <v>223</v>
          </cell>
          <cell r="C438">
            <v>48</v>
          </cell>
          <cell r="D438" t="str">
            <v>2B5</v>
          </cell>
          <cell r="E438" t="str">
            <v>2B8g</v>
          </cell>
          <cell r="F438" t="str">
            <v>2B8g_Petrochemical_and_carbon_black_production:Other</v>
          </cell>
          <cell r="G438">
            <v>0</v>
          </cell>
          <cell r="H438">
            <v>1000</v>
          </cell>
        </row>
        <row r="439">
          <cell r="A439" t="str">
            <v>224_48</v>
          </cell>
          <cell r="B439">
            <v>224</v>
          </cell>
          <cell r="C439">
            <v>48</v>
          </cell>
          <cell r="D439" t="str">
            <v>non-IPCC</v>
          </cell>
          <cell r="E439" t="str">
            <v>non-IPCC</v>
          </cell>
          <cell r="F439" t="str">
            <v>non-IPCC</v>
          </cell>
          <cell r="G439">
            <v>0</v>
          </cell>
          <cell r="H439">
            <v>1000</v>
          </cell>
        </row>
        <row r="440">
          <cell r="A440" t="str">
            <v>225_48</v>
          </cell>
          <cell r="B440">
            <v>225</v>
          </cell>
          <cell r="C440">
            <v>48</v>
          </cell>
          <cell r="D440" t="str">
            <v>2B5</v>
          </cell>
          <cell r="E440" t="str">
            <v>non-IPCC</v>
          </cell>
          <cell r="F440" t="str">
            <v>non-IPCC</v>
          </cell>
          <cell r="G440">
            <v>0</v>
          </cell>
          <cell r="H440">
            <v>1000</v>
          </cell>
        </row>
        <row r="441">
          <cell r="A441" t="str">
            <v>226_21</v>
          </cell>
          <cell r="B441">
            <v>226</v>
          </cell>
          <cell r="C441">
            <v>21</v>
          </cell>
          <cell r="D441" t="str">
            <v>2F9</v>
          </cell>
          <cell r="E441" t="str">
            <v>2G2e</v>
          </cell>
          <cell r="F441" t="str">
            <v>2G2e_Electronics_and_shoes</v>
          </cell>
          <cell r="G441">
            <v>9</v>
          </cell>
          <cell r="H441">
            <v>1000</v>
          </cell>
        </row>
        <row r="442">
          <cell r="A442" t="str">
            <v>229_21</v>
          </cell>
          <cell r="B442">
            <v>229</v>
          </cell>
          <cell r="C442">
            <v>21</v>
          </cell>
          <cell r="D442" t="str">
            <v>2F4</v>
          </cell>
          <cell r="E442" t="str">
            <v>2F4a</v>
          </cell>
          <cell r="F442" t="str">
            <v>2F4a_Metered_dose_inhalers</v>
          </cell>
          <cell r="G442">
            <v>250</v>
          </cell>
          <cell r="H442">
            <v>1000</v>
          </cell>
        </row>
        <row r="443">
          <cell r="A443" t="str">
            <v>230_21</v>
          </cell>
          <cell r="B443">
            <v>230</v>
          </cell>
          <cell r="C443">
            <v>21</v>
          </cell>
          <cell r="D443" t="str">
            <v>2F4</v>
          </cell>
          <cell r="E443" t="str">
            <v>2F4b</v>
          </cell>
          <cell r="F443" t="str">
            <v>2F4b_Aerosols:Other</v>
          </cell>
          <cell r="G443">
            <v>1</v>
          </cell>
          <cell r="H443">
            <v>1000</v>
          </cell>
        </row>
        <row r="444">
          <cell r="A444" t="str">
            <v>231_46</v>
          </cell>
          <cell r="B444">
            <v>231</v>
          </cell>
          <cell r="C444">
            <v>46</v>
          </cell>
          <cell r="D444" t="str">
            <v>2A2</v>
          </cell>
          <cell r="E444" t="str">
            <v>2A2</v>
          </cell>
          <cell r="F444" t="str">
            <v>2A2_Lime_Production</v>
          </cell>
          <cell r="G444">
            <v>3</v>
          </cell>
          <cell r="H444">
            <v>3</v>
          </cell>
        </row>
        <row r="445">
          <cell r="A445" t="str">
            <v>240_114</v>
          </cell>
          <cell r="B445">
            <v>240</v>
          </cell>
          <cell r="C445">
            <v>114</v>
          </cell>
          <cell r="D445" t="str">
            <v>3D</v>
          </cell>
          <cell r="E445" t="str">
            <v>2D3</v>
          </cell>
          <cell r="F445" t="str">
            <v>2D3_Non-energy_products_from_fuels_and_solvent_use:Solvent Use</v>
          </cell>
          <cell r="G445">
            <v>0</v>
          </cell>
          <cell r="H445">
            <v>1</v>
          </cell>
        </row>
        <row r="446">
          <cell r="A446" t="str">
            <v>243_109</v>
          </cell>
          <cell r="B446">
            <v>243</v>
          </cell>
          <cell r="C446">
            <v>109</v>
          </cell>
          <cell r="D446" t="str">
            <v>3D</v>
          </cell>
          <cell r="E446" t="str">
            <v>2D3</v>
          </cell>
          <cell r="F446" t="str">
            <v>2D3_Non-energy_products_from_fuels_and_solvent_use:Solvent Use</v>
          </cell>
          <cell r="G446">
            <v>0</v>
          </cell>
          <cell r="H446">
            <v>1</v>
          </cell>
        </row>
        <row r="447">
          <cell r="A447" t="str">
            <v>245_191</v>
          </cell>
          <cell r="B447">
            <v>245</v>
          </cell>
          <cell r="C447">
            <v>191</v>
          </cell>
          <cell r="D447" t="str">
            <v>3D</v>
          </cell>
          <cell r="E447" t="str">
            <v>2D3</v>
          </cell>
          <cell r="F447" t="str">
            <v>2D3_Non-energy_products_from_fuels_and_solvent_use:Solvent Use</v>
          </cell>
          <cell r="G447">
            <v>0</v>
          </cell>
          <cell r="H447">
            <v>1</v>
          </cell>
        </row>
        <row r="448">
          <cell r="A448" t="str">
            <v>247_115</v>
          </cell>
          <cell r="B448">
            <v>247</v>
          </cell>
          <cell r="C448">
            <v>115</v>
          </cell>
          <cell r="D448" t="str">
            <v>3d</v>
          </cell>
          <cell r="E448" t="str">
            <v>2D3</v>
          </cell>
          <cell r="F448" t="str">
            <v>2D3_Non-energy_products_from_fuels_and_solvent_use:Solvent Use</v>
          </cell>
          <cell r="G448">
            <v>0</v>
          </cell>
          <cell r="H448">
            <v>1</v>
          </cell>
        </row>
        <row r="449">
          <cell r="A449" t="str">
            <v>248_192</v>
          </cell>
          <cell r="B449">
            <v>248</v>
          </cell>
          <cell r="C449">
            <v>192</v>
          </cell>
          <cell r="D449" t="str">
            <v>3D</v>
          </cell>
          <cell r="E449" t="str">
            <v>2D3</v>
          </cell>
          <cell r="F449" t="str">
            <v>2D3_Non-energy_products_from_fuels_and_solvent_use:Solvent Use</v>
          </cell>
          <cell r="G449">
            <v>0</v>
          </cell>
          <cell r="H449">
            <v>1</v>
          </cell>
        </row>
        <row r="450">
          <cell r="A450" t="str">
            <v>249_111</v>
          </cell>
          <cell r="B450">
            <v>249</v>
          </cell>
          <cell r="C450">
            <v>111</v>
          </cell>
          <cell r="D450" t="str">
            <v>3D</v>
          </cell>
          <cell r="E450" t="str">
            <v>2D3</v>
          </cell>
          <cell r="F450" t="str">
            <v>2D3_Non-energy_products_from_fuels_and_solvent_use:Solvent Use</v>
          </cell>
          <cell r="G450">
            <v>0</v>
          </cell>
          <cell r="H450">
            <v>449</v>
          </cell>
        </row>
        <row r="451">
          <cell r="A451" t="str">
            <v>250_108</v>
          </cell>
          <cell r="B451">
            <v>250</v>
          </cell>
          <cell r="C451">
            <v>108</v>
          </cell>
          <cell r="D451" t="str">
            <v>3B</v>
          </cell>
          <cell r="E451" t="str">
            <v>2D3</v>
          </cell>
          <cell r="F451" t="str">
            <v>2D3_Non-energy_products_from_fuels_and_solvent_use:Solvent Use</v>
          </cell>
          <cell r="G451">
            <v>0</v>
          </cell>
          <cell r="H451">
            <v>1</v>
          </cell>
        </row>
        <row r="452">
          <cell r="A452" t="str">
            <v>251_108</v>
          </cell>
          <cell r="B452">
            <v>251</v>
          </cell>
          <cell r="C452">
            <v>108</v>
          </cell>
          <cell r="D452" t="str">
            <v>3B</v>
          </cell>
          <cell r="E452" t="str">
            <v>2D3</v>
          </cell>
          <cell r="F452" t="str">
            <v>2D3_Non-energy_products_from_fuels_and_solvent_use:Solvent Use</v>
          </cell>
          <cell r="G452">
            <v>0</v>
          </cell>
          <cell r="H452">
            <v>1</v>
          </cell>
        </row>
        <row r="453">
          <cell r="A453" t="str">
            <v>252_108</v>
          </cell>
          <cell r="B453">
            <v>252</v>
          </cell>
          <cell r="C453">
            <v>108</v>
          </cell>
          <cell r="D453" t="str">
            <v>3B</v>
          </cell>
          <cell r="E453" t="str">
            <v>2D3</v>
          </cell>
          <cell r="F453" t="str">
            <v>2D3_Non-energy_products_from_fuels_and_solvent_use:Solvent Use</v>
          </cell>
          <cell r="G453">
            <v>0</v>
          </cell>
          <cell r="H453">
            <v>1</v>
          </cell>
        </row>
        <row r="454">
          <cell r="A454" t="str">
            <v>253_108</v>
          </cell>
          <cell r="B454">
            <v>253</v>
          </cell>
          <cell r="C454">
            <v>108</v>
          </cell>
          <cell r="D454" t="str">
            <v>3B</v>
          </cell>
          <cell r="E454" t="str">
            <v>2D3</v>
          </cell>
          <cell r="F454" t="str">
            <v>2D3_Non-energy_products_from_fuels_and_solvent_use:Solvent Use</v>
          </cell>
          <cell r="G454">
            <v>0</v>
          </cell>
          <cell r="H454">
            <v>1</v>
          </cell>
        </row>
        <row r="455">
          <cell r="A455" t="str">
            <v>254_108</v>
          </cell>
          <cell r="B455">
            <v>254</v>
          </cell>
          <cell r="C455">
            <v>108</v>
          </cell>
          <cell r="D455" t="str">
            <v>3B</v>
          </cell>
          <cell r="E455" t="str">
            <v>2D3</v>
          </cell>
          <cell r="F455" t="str">
            <v>2D3_Non-energy_products_from_fuels_and_solvent_use:Solvent Use</v>
          </cell>
          <cell r="G455">
            <v>0</v>
          </cell>
          <cell r="H455">
            <v>1</v>
          </cell>
        </row>
        <row r="456">
          <cell r="A456" t="str">
            <v>255_108</v>
          </cell>
          <cell r="B456">
            <v>255</v>
          </cell>
          <cell r="C456">
            <v>108</v>
          </cell>
          <cell r="D456" t="str">
            <v>3B</v>
          </cell>
          <cell r="E456" t="str">
            <v>2D3</v>
          </cell>
          <cell r="F456" t="str">
            <v>2D3_Non-energy_products_from_fuels_and_solvent_use:Solvent Use</v>
          </cell>
          <cell r="G456">
            <v>0</v>
          </cell>
          <cell r="H456">
            <v>725</v>
          </cell>
        </row>
        <row r="457">
          <cell r="A457" t="str">
            <v>256_188</v>
          </cell>
          <cell r="B457">
            <v>256</v>
          </cell>
          <cell r="C457">
            <v>188</v>
          </cell>
          <cell r="D457" t="str">
            <v>3D</v>
          </cell>
          <cell r="E457" t="str">
            <v>2D3</v>
          </cell>
          <cell r="F457" t="str">
            <v>2D3_Non-energy_products_from_fuels_and_solvent_use:Solvent Use</v>
          </cell>
          <cell r="G457">
            <v>0</v>
          </cell>
          <cell r="H457">
            <v>1</v>
          </cell>
        </row>
        <row r="458">
          <cell r="A458" t="str">
            <v>257_22</v>
          </cell>
          <cell r="B458">
            <v>257</v>
          </cell>
          <cell r="C458">
            <v>22</v>
          </cell>
          <cell r="D458" t="str">
            <v>3D</v>
          </cell>
          <cell r="E458" t="str">
            <v>2D3</v>
          </cell>
          <cell r="F458" t="str">
            <v>2D3_Non-energy_products_from_fuels_and_solvent_use:Solvent Use</v>
          </cell>
          <cell r="G458">
            <v>0</v>
          </cell>
          <cell r="H458">
            <v>1</v>
          </cell>
        </row>
        <row r="459">
          <cell r="A459" t="str">
            <v>257_189</v>
          </cell>
          <cell r="B459">
            <v>257</v>
          </cell>
          <cell r="C459">
            <v>189</v>
          </cell>
          <cell r="D459" t="str">
            <v>3D</v>
          </cell>
          <cell r="E459" t="str">
            <v>2D3</v>
          </cell>
          <cell r="F459" t="str">
            <v>2D3_Non-energy_products_from_fuels_and_solvent_use:Solvent Use</v>
          </cell>
          <cell r="G459">
            <v>0</v>
          </cell>
          <cell r="H459">
            <v>1</v>
          </cell>
        </row>
        <row r="460">
          <cell r="A460" t="str">
            <v>257_303</v>
          </cell>
          <cell r="B460">
            <v>257</v>
          </cell>
          <cell r="C460">
            <v>303</v>
          </cell>
          <cell r="D460" t="str">
            <v>2B5</v>
          </cell>
          <cell r="E460" t="str">
            <v>2D2</v>
          </cell>
          <cell r="F460" t="str">
            <v>2D2 Non-energy_products_from_fuels_and_solvent_use:Paraffin_wax_use</v>
          </cell>
          <cell r="G460">
            <v>1</v>
          </cell>
          <cell r="H460">
            <v>999</v>
          </cell>
        </row>
        <row r="461">
          <cell r="A461" t="str">
            <v>257_305</v>
          </cell>
          <cell r="B461">
            <v>257</v>
          </cell>
          <cell r="C461">
            <v>305</v>
          </cell>
          <cell r="D461" t="str">
            <v>2B5</v>
          </cell>
          <cell r="E461" t="str">
            <v>2D3</v>
          </cell>
          <cell r="F461" t="str">
            <v>2D3_Non-energy_products_from_fuels_and_solvent_use:Other</v>
          </cell>
          <cell r="G461">
            <v>1</v>
          </cell>
          <cell r="H461">
            <v>999</v>
          </cell>
        </row>
        <row r="462">
          <cell r="A462" t="str">
            <v>258_190</v>
          </cell>
          <cell r="B462">
            <v>258</v>
          </cell>
          <cell r="C462">
            <v>190</v>
          </cell>
          <cell r="D462" t="str">
            <v>3D</v>
          </cell>
          <cell r="E462" t="str">
            <v>2D3</v>
          </cell>
          <cell r="F462" t="str">
            <v>2D3_Non-energy_products_from_fuels_and_solvent_use:Solvent Use</v>
          </cell>
          <cell r="G462">
            <v>0</v>
          </cell>
          <cell r="H462">
            <v>1</v>
          </cell>
        </row>
        <row r="463">
          <cell r="A463" t="str">
            <v>259_107</v>
          </cell>
          <cell r="B463">
            <v>259</v>
          </cell>
          <cell r="C463">
            <v>107</v>
          </cell>
          <cell r="D463" t="str">
            <v>3D</v>
          </cell>
          <cell r="E463" t="str">
            <v>2D3</v>
          </cell>
          <cell r="F463" t="str">
            <v>2D3_Non-energy_products_from_fuels_and_solvent_use:Solvent Use</v>
          </cell>
          <cell r="G463">
            <v>0</v>
          </cell>
          <cell r="H463">
            <v>1</v>
          </cell>
        </row>
        <row r="464">
          <cell r="A464" t="str">
            <v>260_79</v>
          </cell>
          <cell r="B464">
            <v>260</v>
          </cell>
          <cell r="C464">
            <v>79</v>
          </cell>
          <cell r="D464" t="str">
            <v>3D</v>
          </cell>
          <cell r="E464" t="str">
            <v>2D3</v>
          </cell>
          <cell r="F464" t="str">
            <v>2D3_Non-energy_products_from_fuels_and_solvent_use:Solvent Use</v>
          </cell>
          <cell r="G464">
            <v>0</v>
          </cell>
          <cell r="H464">
            <v>1</v>
          </cell>
        </row>
        <row r="465">
          <cell r="A465" t="str">
            <v>264_174</v>
          </cell>
          <cell r="B465">
            <v>264</v>
          </cell>
          <cell r="C465">
            <v>174</v>
          </cell>
          <cell r="D465" t="str">
            <v>2C3</v>
          </cell>
          <cell r="E465" t="str">
            <v>2C3</v>
          </cell>
          <cell r="F465" t="str">
            <v>2C3_Aluminium_Production</v>
          </cell>
          <cell r="G465">
            <v>7</v>
          </cell>
          <cell r="H465">
            <v>1000</v>
          </cell>
        </row>
        <row r="466">
          <cell r="A466" t="str">
            <v>265_21</v>
          </cell>
          <cell r="B466">
            <v>265</v>
          </cell>
          <cell r="C466">
            <v>21</v>
          </cell>
          <cell r="D466" t="str">
            <v>2F9</v>
          </cell>
          <cell r="E466" t="str">
            <v>2G2e</v>
          </cell>
          <cell r="F466" t="str">
            <v>2G2e_Electronics_and_shoes</v>
          </cell>
          <cell r="G466">
            <v>9</v>
          </cell>
          <cell r="H466">
            <v>1000</v>
          </cell>
        </row>
        <row r="467">
          <cell r="A467" t="str">
            <v>266_78</v>
          </cell>
          <cell r="B467">
            <v>266</v>
          </cell>
          <cell r="C467">
            <v>78</v>
          </cell>
          <cell r="D467" t="str">
            <v>non-IPCC</v>
          </cell>
          <cell r="E467" t="str">
            <v>non-IPCC</v>
          </cell>
          <cell r="F467" t="str">
            <v>non-IPCC</v>
          </cell>
          <cell r="G467">
            <v>0</v>
          </cell>
          <cell r="H467">
            <v>1</v>
          </cell>
        </row>
        <row r="468">
          <cell r="A468" t="str">
            <v>267_78</v>
          </cell>
          <cell r="B468">
            <v>267</v>
          </cell>
          <cell r="C468">
            <v>78</v>
          </cell>
          <cell r="D468" t="str">
            <v>non-IPCC</v>
          </cell>
          <cell r="E468" t="str">
            <v>non-IPCC</v>
          </cell>
          <cell r="F468" t="str">
            <v>non-IPCC</v>
          </cell>
          <cell r="G468">
            <v>0</v>
          </cell>
          <cell r="H468">
            <v>467</v>
          </cell>
        </row>
        <row r="469">
          <cell r="A469" t="str">
            <v>268_78</v>
          </cell>
          <cell r="B469">
            <v>268</v>
          </cell>
          <cell r="C469">
            <v>78</v>
          </cell>
          <cell r="D469" t="str">
            <v>non-IPCC</v>
          </cell>
          <cell r="E469" t="str">
            <v>non-IPCC</v>
          </cell>
          <cell r="F469" t="str">
            <v>non-IPCC</v>
          </cell>
          <cell r="G469">
            <v>0</v>
          </cell>
          <cell r="H469">
            <v>467</v>
          </cell>
        </row>
        <row r="470">
          <cell r="A470" t="str">
            <v>269_79</v>
          </cell>
          <cell r="B470">
            <v>269</v>
          </cell>
          <cell r="C470">
            <v>79</v>
          </cell>
          <cell r="D470" t="str">
            <v>non-IPCC</v>
          </cell>
          <cell r="E470" t="str">
            <v>non-IPCC</v>
          </cell>
          <cell r="F470" t="str">
            <v>non-IPCC</v>
          </cell>
          <cell r="G470">
            <v>0</v>
          </cell>
          <cell r="H470">
            <v>1</v>
          </cell>
        </row>
        <row r="471">
          <cell r="A471" t="str">
            <v>270_80</v>
          </cell>
          <cell r="B471">
            <v>270</v>
          </cell>
          <cell r="C471">
            <v>80</v>
          </cell>
          <cell r="D471" t="str">
            <v>non-IPCC</v>
          </cell>
          <cell r="E471" t="str">
            <v>non-IPCC</v>
          </cell>
          <cell r="F471" t="str">
            <v>non-IPCC</v>
          </cell>
          <cell r="G471">
            <v>0</v>
          </cell>
          <cell r="H471">
            <v>1</v>
          </cell>
        </row>
        <row r="472">
          <cell r="A472" t="str">
            <v>271_81</v>
          </cell>
          <cell r="B472">
            <v>271</v>
          </cell>
          <cell r="C472">
            <v>81</v>
          </cell>
          <cell r="D472" t="str">
            <v>non-IPCC</v>
          </cell>
          <cell r="E472" t="str">
            <v>non-IPCC</v>
          </cell>
          <cell r="F472" t="str">
            <v>non-IPCC</v>
          </cell>
          <cell r="G472">
            <v>0</v>
          </cell>
          <cell r="H472">
            <v>1</v>
          </cell>
        </row>
        <row r="473">
          <cell r="A473" t="str">
            <v>272_90</v>
          </cell>
          <cell r="B473">
            <v>272</v>
          </cell>
          <cell r="C473">
            <v>90</v>
          </cell>
          <cell r="D473" t="str">
            <v>3D</v>
          </cell>
          <cell r="E473" t="str">
            <v>2D3</v>
          </cell>
          <cell r="F473" t="str">
            <v>2D3_Non-energy_products_from_fuels_and_solvent_use:Solvent Use</v>
          </cell>
          <cell r="G473">
            <v>0</v>
          </cell>
          <cell r="H473">
            <v>1</v>
          </cell>
        </row>
        <row r="474">
          <cell r="A474" t="str">
            <v>273_90</v>
          </cell>
          <cell r="B474">
            <v>273</v>
          </cell>
          <cell r="C474">
            <v>90</v>
          </cell>
          <cell r="D474" t="str">
            <v>3D</v>
          </cell>
          <cell r="E474" t="str">
            <v>2D3</v>
          </cell>
          <cell r="F474" t="str">
            <v>2D3_Non-energy_products_from_fuels_and_solvent_use:Solvent Use</v>
          </cell>
          <cell r="G474">
            <v>0</v>
          </cell>
          <cell r="H474">
            <v>1</v>
          </cell>
        </row>
        <row r="475">
          <cell r="A475" t="str">
            <v>274_90</v>
          </cell>
          <cell r="B475">
            <v>274</v>
          </cell>
          <cell r="C475">
            <v>90</v>
          </cell>
          <cell r="D475" t="str">
            <v>3D</v>
          </cell>
          <cell r="E475" t="str">
            <v>2D3</v>
          </cell>
          <cell r="F475" t="str">
            <v>2D3_Non-energy_products_from_fuels_and_solvent_use:Solvent Use</v>
          </cell>
          <cell r="G475">
            <v>0</v>
          </cell>
          <cell r="H475">
            <v>1</v>
          </cell>
        </row>
        <row r="476">
          <cell r="A476" t="str">
            <v>286_21</v>
          </cell>
          <cell r="B476">
            <v>286</v>
          </cell>
          <cell r="C476">
            <v>21</v>
          </cell>
          <cell r="D476" t="str">
            <v>non-IPCC</v>
          </cell>
          <cell r="E476" t="str">
            <v>non-IPCC</v>
          </cell>
          <cell r="F476" t="str">
            <v>non-IPCC</v>
          </cell>
          <cell r="G476">
            <v>0</v>
          </cell>
          <cell r="H476">
            <v>1000</v>
          </cell>
        </row>
        <row r="477">
          <cell r="A477" t="str">
            <v>286_79</v>
          </cell>
          <cell r="B477">
            <v>286</v>
          </cell>
          <cell r="C477">
            <v>79</v>
          </cell>
          <cell r="D477" t="str">
            <v>non-IPCC</v>
          </cell>
          <cell r="E477" t="str">
            <v>non-IPCC</v>
          </cell>
          <cell r="F477" t="str">
            <v>non-IPCC</v>
          </cell>
          <cell r="G477">
            <v>0</v>
          </cell>
          <cell r="H477">
            <v>1000</v>
          </cell>
        </row>
        <row r="478">
          <cell r="A478" t="str">
            <v>287_48</v>
          </cell>
          <cell r="B478">
            <v>287</v>
          </cell>
          <cell r="C478">
            <v>48</v>
          </cell>
          <cell r="D478" t="str">
            <v>2D2</v>
          </cell>
          <cell r="E478" t="str">
            <v>2H2</v>
          </cell>
          <cell r="F478" t="str">
            <v>2H2_Food_and_beverages_industry</v>
          </cell>
          <cell r="G478">
            <v>0</v>
          </cell>
          <cell r="H478">
            <v>3</v>
          </cell>
        </row>
        <row r="479">
          <cell r="A479" t="str">
            <v>289_55</v>
          </cell>
          <cell r="B479">
            <v>289</v>
          </cell>
          <cell r="C479">
            <v>55</v>
          </cell>
          <cell r="D479" t="str">
            <v>non-IPCC</v>
          </cell>
          <cell r="E479" t="str">
            <v>non-IPCC</v>
          </cell>
          <cell r="F479" t="str">
            <v>non-IPCC</v>
          </cell>
          <cell r="G479">
            <v>0</v>
          </cell>
          <cell r="H479">
            <v>3</v>
          </cell>
        </row>
        <row r="480">
          <cell r="A480" t="str">
            <v>289_230</v>
          </cell>
          <cell r="B480">
            <v>289</v>
          </cell>
          <cell r="C480">
            <v>230</v>
          </cell>
          <cell r="D480" t="str">
            <v>2B5</v>
          </cell>
          <cell r="E480" t="str">
            <v>2B10</v>
          </cell>
          <cell r="F480" t="str">
            <v>2B10_Chemical_Industry:Other</v>
          </cell>
          <cell r="G480">
            <v>0</v>
          </cell>
          <cell r="H480">
            <v>3</v>
          </cell>
        </row>
        <row r="481">
          <cell r="A481" t="str">
            <v>294_48</v>
          </cell>
          <cell r="B481">
            <v>294</v>
          </cell>
          <cell r="C481">
            <v>48</v>
          </cell>
          <cell r="D481" t="str">
            <v>6C</v>
          </cell>
          <cell r="E481" t="str">
            <v>5C1.2a</v>
          </cell>
          <cell r="F481" t="str">
            <v>5C1.2a_Non-biogenic:municipal_solid_waste</v>
          </cell>
          <cell r="G481">
            <v>0</v>
          </cell>
          <cell r="H481">
            <v>999</v>
          </cell>
        </row>
        <row r="482">
          <cell r="A482" t="str">
            <v>295_48</v>
          </cell>
          <cell r="B482">
            <v>295</v>
          </cell>
          <cell r="C482">
            <v>48</v>
          </cell>
          <cell r="D482" t="str">
            <v>1B2a</v>
          </cell>
          <cell r="E482" t="str">
            <v>1B2a4</v>
          </cell>
          <cell r="F482" t="str">
            <v>1B2a4_Oil_refining/storage</v>
          </cell>
          <cell r="G482">
            <v>0</v>
          </cell>
          <cell r="H482">
            <v>514</v>
          </cell>
        </row>
        <row r="483">
          <cell r="A483" t="str">
            <v>296_93</v>
          </cell>
          <cell r="B483">
            <v>296</v>
          </cell>
          <cell r="C483">
            <v>93</v>
          </cell>
          <cell r="D483" t="str">
            <v>non-IPCC</v>
          </cell>
          <cell r="E483" t="str">
            <v>non-IPCC</v>
          </cell>
          <cell r="F483" t="str">
            <v>non-IPCC</v>
          </cell>
          <cell r="G483">
            <v>0</v>
          </cell>
          <cell r="H483">
            <v>999</v>
          </cell>
        </row>
        <row r="484">
          <cell r="A484" t="str">
            <v>297_101</v>
          </cell>
          <cell r="B484">
            <v>297</v>
          </cell>
          <cell r="C484">
            <v>101</v>
          </cell>
          <cell r="D484" t="str">
            <v>3A</v>
          </cell>
          <cell r="E484" t="str">
            <v>2D3</v>
          </cell>
          <cell r="F484" t="str">
            <v>2D3_Non-energy_products_from_fuels_and_solvent_use:Solvent Use</v>
          </cell>
          <cell r="G484">
            <v>0</v>
          </cell>
          <cell r="H484">
            <v>1</v>
          </cell>
        </row>
        <row r="485">
          <cell r="A485" t="str">
            <v>298_49</v>
          </cell>
          <cell r="B485">
            <v>298</v>
          </cell>
          <cell r="C485">
            <v>49</v>
          </cell>
          <cell r="D485" t="str">
            <v>3D</v>
          </cell>
          <cell r="E485" t="str">
            <v>2D3</v>
          </cell>
          <cell r="F485" t="str">
            <v>2D3_Non-energy_products_from_fuels_and_solvent_use:Solvent Use</v>
          </cell>
          <cell r="G485">
            <v>0</v>
          </cell>
          <cell r="H485">
            <v>498</v>
          </cell>
        </row>
        <row r="486">
          <cell r="A486" t="str">
            <v>302_23</v>
          </cell>
          <cell r="B486">
            <v>302</v>
          </cell>
          <cell r="C486">
            <v>23</v>
          </cell>
          <cell r="D486" t="str">
            <v>6C</v>
          </cell>
          <cell r="E486" t="str">
            <v>5C1.1b</v>
          </cell>
          <cell r="F486" t="str">
            <v>5C1.1b_Biogenic:Sewage_sludge</v>
          </cell>
          <cell r="G486">
            <v>1</v>
          </cell>
          <cell r="H486">
            <v>1</v>
          </cell>
        </row>
        <row r="487">
          <cell r="A487" t="str">
            <v>303_63</v>
          </cell>
          <cell r="B487">
            <v>303</v>
          </cell>
          <cell r="C487">
            <v>63</v>
          </cell>
          <cell r="D487" t="str">
            <v>6C</v>
          </cell>
          <cell r="E487" t="str">
            <v>5C1.2b</v>
          </cell>
          <cell r="F487" t="str">
            <v>5C1.2b_Non-biogenic:Clinical_waste</v>
          </cell>
          <cell r="G487">
            <v>1</v>
          </cell>
          <cell r="H487">
            <v>1</v>
          </cell>
        </row>
        <row r="488">
          <cell r="A488" t="str">
            <v>304_73</v>
          </cell>
          <cell r="B488">
            <v>304</v>
          </cell>
          <cell r="C488">
            <v>73</v>
          </cell>
          <cell r="D488" t="str">
            <v>6C</v>
          </cell>
          <cell r="E488" t="str">
            <v>5C1.2b</v>
          </cell>
          <cell r="F488" t="str">
            <v>5C1.2b_Non-biogenic:Other_Chemical_waste</v>
          </cell>
          <cell r="G488">
            <v>127</v>
          </cell>
          <cell r="H488">
            <v>504</v>
          </cell>
        </row>
        <row r="489">
          <cell r="A489" t="str">
            <v>305_64</v>
          </cell>
          <cell r="B489">
            <v>305</v>
          </cell>
          <cell r="C489">
            <v>64</v>
          </cell>
          <cell r="D489" t="str">
            <v>6C</v>
          </cell>
          <cell r="E489" t="str">
            <v>5C1.2b</v>
          </cell>
          <cell r="F489" t="str">
            <v>5C1.2b_Non-biogenic:Other</v>
          </cell>
          <cell r="G489">
            <v>128</v>
          </cell>
          <cell r="H489">
            <v>128</v>
          </cell>
        </row>
        <row r="490">
          <cell r="A490" t="str">
            <v>306_25</v>
          </cell>
          <cell r="B490">
            <v>306</v>
          </cell>
          <cell r="C490">
            <v>25</v>
          </cell>
          <cell r="D490" t="str">
            <v>1A1a</v>
          </cell>
          <cell r="E490" t="str">
            <v>1A1ai</v>
          </cell>
          <cell r="F490" t="str">
            <v>1A1ai_Public_Electricity&amp;Heat_Production</v>
          </cell>
          <cell r="G490">
            <v>1</v>
          </cell>
          <cell r="H490">
            <v>1</v>
          </cell>
        </row>
        <row r="491">
          <cell r="A491" t="str">
            <v>307_24</v>
          </cell>
          <cell r="B491">
            <v>307</v>
          </cell>
          <cell r="C491">
            <v>24</v>
          </cell>
          <cell r="D491" t="str">
            <v>1A1a</v>
          </cell>
          <cell r="E491" t="str">
            <v>1A1ai</v>
          </cell>
          <cell r="F491" t="str">
            <v>1A1ai_Public_Electricity&amp;Heat_Production</v>
          </cell>
          <cell r="G491">
            <v>25</v>
          </cell>
          <cell r="H491">
            <v>25</v>
          </cell>
        </row>
        <row r="492">
          <cell r="A492" t="str">
            <v>308_110</v>
          </cell>
          <cell r="B492">
            <v>308</v>
          </cell>
          <cell r="C492">
            <v>110</v>
          </cell>
          <cell r="D492" t="str">
            <v>3D</v>
          </cell>
          <cell r="E492" t="str">
            <v>2D3</v>
          </cell>
          <cell r="F492" t="str">
            <v>2D3_Non-energy_products_from_fuels_and_solvent_use:Solvent Use</v>
          </cell>
          <cell r="G492">
            <v>0</v>
          </cell>
          <cell r="H492">
            <v>1</v>
          </cell>
        </row>
        <row r="493">
          <cell r="A493" t="str">
            <v>309_112</v>
          </cell>
          <cell r="B493">
            <v>309</v>
          </cell>
          <cell r="C493">
            <v>112</v>
          </cell>
          <cell r="D493" t="str">
            <v>3D</v>
          </cell>
          <cell r="E493" t="str">
            <v>2D3</v>
          </cell>
          <cell r="F493" t="str">
            <v>2D3_Non-energy_products_from_fuels_and_solvent_use:Solvent Use</v>
          </cell>
          <cell r="G493">
            <v>0</v>
          </cell>
          <cell r="H493">
            <v>509</v>
          </cell>
        </row>
        <row r="494">
          <cell r="A494" t="str">
            <v>310_113</v>
          </cell>
          <cell r="B494">
            <v>310</v>
          </cell>
          <cell r="C494">
            <v>113</v>
          </cell>
          <cell r="D494" t="str">
            <v>3D</v>
          </cell>
          <cell r="E494" t="str">
            <v>2D3</v>
          </cell>
          <cell r="F494" t="str">
            <v>2D3_Non-energy_products_from_fuels_and_solvent_use:Solvent Use</v>
          </cell>
          <cell r="G494">
            <v>0</v>
          </cell>
          <cell r="H494">
            <v>1</v>
          </cell>
        </row>
        <row r="495">
          <cell r="A495" t="str">
            <v>312_116</v>
          </cell>
          <cell r="B495">
            <v>312</v>
          </cell>
          <cell r="C495">
            <v>116</v>
          </cell>
          <cell r="D495" t="str">
            <v>3D</v>
          </cell>
          <cell r="E495" t="str">
            <v>2D3</v>
          </cell>
          <cell r="F495" t="str">
            <v>2D3_Non-energy_products_from_fuels_and_solvent_use:Solvent Use</v>
          </cell>
          <cell r="G495">
            <v>0</v>
          </cell>
          <cell r="H495">
            <v>1</v>
          </cell>
        </row>
        <row r="496">
          <cell r="A496" t="str">
            <v>313_120</v>
          </cell>
          <cell r="B496">
            <v>313</v>
          </cell>
          <cell r="C496">
            <v>120</v>
          </cell>
          <cell r="D496" t="str">
            <v>non-IPCC</v>
          </cell>
          <cell r="E496" t="str">
            <v>non-IPCC</v>
          </cell>
          <cell r="F496" t="str">
            <v>non-IPCC</v>
          </cell>
          <cell r="G496">
            <v>0</v>
          </cell>
          <cell r="H496">
            <v>1000</v>
          </cell>
        </row>
        <row r="497">
          <cell r="A497" t="str">
            <v>313_125</v>
          </cell>
          <cell r="B497">
            <v>313</v>
          </cell>
          <cell r="C497">
            <v>125</v>
          </cell>
          <cell r="D497" t="str">
            <v>non-IPCC</v>
          </cell>
          <cell r="E497" t="str">
            <v>non-IPCC</v>
          </cell>
          <cell r="F497" t="str">
            <v>non-IPCC</v>
          </cell>
          <cell r="G497">
            <v>0</v>
          </cell>
          <cell r="H497">
            <v>1000</v>
          </cell>
        </row>
        <row r="498">
          <cell r="A498" t="str">
            <v>314_132</v>
          </cell>
          <cell r="B498">
            <v>314</v>
          </cell>
          <cell r="C498">
            <v>132</v>
          </cell>
          <cell r="D498" t="str">
            <v>1B2a</v>
          </cell>
          <cell r="E498" t="str">
            <v>1B2a2</v>
          </cell>
          <cell r="F498" t="str">
            <v>1B2a2_Oil_production</v>
          </cell>
          <cell r="G498">
            <v>3</v>
          </cell>
          <cell r="H498">
            <v>514</v>
          </cell>
        </row>
        <row r="499">
          <cell r="A499" t="str">
            <v>315_131</v>
          </cell>
          <cell r="B499">
            <v>315</v>
          </cell>
          <cell r="C499">
            <v>131</v>
          </cell>
          <cell r="D499" t="str">
            <v>1B2b</v>
          </cell>
          <cell r="E499" t="str">
            <v>1B2b2</v>
          </cell>
          <cell r="F499" t="str">
            <v>1B2b2_Gas_production</v>
          </cell>
          <cell r="G499">
            <v>0</v>
          </cell>
          <cell r="H499">
            <v>515</v>
          </cell>
        </row>
        <row r="500">
          <cell r="A500" t="str">
            <v>316_134</v>
          </cell>
          <cell r="B500">
            <v>316</v>
          </cell>
          <cell r="C500">
            <v>134</v>
          </cell>
          <cell r="D500" t="str">
            <v>2C1</v>
          </cell>
          <cell r="E500" t="str">
            <v>2D1</v>
          </cell>
          <cell r="F500" t="str">
            <v>2D1_Lubricant_Use</v>
          </cell>
          <cell r="G500">
            <v>0</v>
          </cell>
          <cell r="H500">
            <v>5</v>
          </cell>
        </row>
        <row r="501">
          <cell r="A501" t="str">
            <v>317_134</v>
          </cell>
          <cell r="B501">
            <v>317</v>
          </cell>
          <cell r="C501">
            <v>134</v>
          </cell>
          <cell r="D501" t="str">
            <v>2C1</v>
          </cell>
          <cell r="E501" t="str">
            <v>2D1</v>
          </cell>
          <cell r="F501" t="str">
            <v>2D1_Lubricant_Use</v>
          </cell>
          <cell r="G501">
            <v>0</v>
          </cell>
          <cell r="H501">
            <v>5</v>
          </cell>
        </row>
        <row r="502">
          <cell r="A502" t="str">
            <v>318_135</v>
          </cell>
          <cell r="B502">
            <v>318</v>
          </cell>
          <cell r="C502">
            <v>135</v>
          </cell>
          <cell r="D502" t="str">
            <v>3C</v>
          </cell>
          <cell r="E502" t="str">
            <v>2D3</v>
          </cell>
          <cell r="F502" t="str">
            <v>2D3_Non-energy_products_from_fuels_and_solvent_use:Solvent Use</v>
          </cell>
          <cell r="G502">
            <v>0</v>
          </cell>
          <cell r="H502">
            <v>518</v>
          </cell>
        </row>
        <row r="503">
          <cell r="A503" t="str">
            <v>319_135</v>
          </cell>
          <cell r="B503">
            <v>319</v>
          </cell>
          <cell r="C503">
            <v>135</v>
          </cell>
          <cell r="D503" t="str">
            <v>3C</v>
          </cell>
          <cell r="E503" t="str">
            <v>2D3</v>
          </cell>
          <cell r="F503" t="str">
            <v>2D3_Non-energy_products_from_fuels_and_solvent_use:Solvent Use</v>
          </cell>
          <cell r="G503">
            <v>0</v>
          </cell>
          <cell r="H503">
            <v>1</v>
          </cell>
        </row>
        <row r="504">
          <cell r="A504" t="str">
            <v>320_136</v>
          </cell>
          <cell r="B504">
            <v>320</v>
          </cell>
          <cell r="C504">
            <v>136</v>
          </cell>
          <cell r="D504" t="str">
            <v>2D2</v>
          </cell>
          <cell r="E504" t="str">
            <v>2H2</v>
          </cell>
          <cell r="F504" t="str">
            <v>2H2_Food_and_beverages_industry</v>
          </cell>
          <cell r="G504">
            <v>0</v>
          </cell>
          <cell r="H504">
            <v>520</v>
          </cell>
        </row>
        <row r="505">
          <cell r="A505" t="str">
            <v>321_136</v>
          </cell>
          <cell r="B505">
            <v>321</v>
          </cell>
          <cell r="C505">
            <v>136</v>
          </cell>
          <cell r="D505" t="str">
            <v>2D2</v>
          </cell>
          <cell r="E505" t="str">
            <v>2H2</v>
          </cell>
          <cell r="F505" t="str">
            <v>2H2_Food_and_beverages_industry</v>
          </cell>
          <cell r="G505">
            <v>0</v>
          </cell>
          <cell r="H505">
            <v>1</v>
          </cell>
        </row>
        <row r="506">
          <cell r="A506" t="str">
            <v>322_136</v>
          </cell>
          <cell r="B506">
            <v>322</v>
          </cell>
          <cell r="C506">
            <v>136</v>
          </cell>
          <cell r="D506" t="str">
            <v>2D2</v>
          </cell>
          <cell r="E506" t="str">
            <v>2H2</v>
          </cell>
          <cell r="F506" t="str">
            <v>2H2_Food_and_beverages_industry</v>
          </cell>
          <cell r="G506">
            <v>0</v>
          </cell>
          <cell r="H506">
            <v>1</v>
          </cell>
        </row>
        <row r="507">
          <cell r="A507" t="str">
            <v>323_139</v>
          </cell>
          <cell r="B507">
            <v>323</v>
          </cell>
          <cell r="C507">
            <v>139</v>
          </cell>
          <cell r="D507" t="str">
            <v>2D2</v>
          </cell>
          <cell r="E507" t="str">
            <v>2H2</v>
          </cell>
          <cell r="F507" t="str">
            <v>2H2_Food_and_beverages_industry</v>
          </cell>
          <cell r="G507">
            <v>0</v>
          </cell>
          <cell r="H507">
            <v>527</v>
          </cell>
        </row>
        <row r="508">
          <cell r="A508" t="str">
            <v>324_139</v>
          </cell>
          <cell r="B508">
            <v>324</v>
          </cell>
          <cell r="C508">
            <v>139</v>
          </cell>
          <cell r="D508" t="str">
            <v>2D2</v>
          </cell>
          <cell r="E508" t="str">
            <v>2H2</v>
          </cell>
          <cell r="F508" t="str">
            <v>2H2_Food_and_beverages_industry</v>
          </cell>
          <cell r="G508">
            <v>0</v>
          </cell>
          <cell r="H508">
            <v>527</v>
          </cell>
        </row>
        <row r="509">
          <cell r="A509" t="str">
            <v>325_140</v>
          </cell>
          <cell r="B509">
            <v>325</v>
          </cell>
          <cell r="C509">
            <v>140</v>
          </cell>
          <cell r="D509" t="str">
            <v>2D2</v>
          </cell>
          <cell r="E509" t="str">
            <v>2H2</v>
          </cell>
          <cell r="F509" t="str">
            <v>2H2_Food_and_beverages_industry</v>
          </cell>
          <cell r="G509">
            <v>0</v>
          </cell>
          <cell r="H509">
            <v>527</v>
          </cell>
        </row>
        <row r="510">
          <cell r="A510" t="str">
            <v>326_141</v>
          </cell>
          <cell r="B510">
            <v>326</v>
          </cell>
          <cell r="C510">
            <v>141</v>
          </cell>
          <cell r="D510" t="str">
            <v>2D2</v>
          </cell>
          <cell r="E510" t="str">
            <v>2H2</v>
          </cell>
          <cell r="F510" t="str">
            <v>2H2_Food_and_beverages_industry</v>
          </cell>
          <cell r="G510">
            <v>0</v>
          </cell>
          <cell r="H510">
            <v>527</v>
          </cell>
        </row>
        <row r="511">
          <cell r="A511" t="str">
            <v>327_142</v>
          </cell>
          <cell r="B511">
            <v>327</v>
          </cell>
          <cell r="C511">
            <v>142</v>
          </cell>
          <cell r="D511" t="str">
            <v>2D2</v>
          </cell>
          <cell r="E511" t="str">
            <v>2H2</v>
          </cell>
          <cell r="F511" t="str">
            <v>2H2_Food_and_beverages_industry</v>
          </cell>
          <cell r="G511">
            <v>0</v>
          </cell>
          <cell r="H511">
            <v>527</v>
          </cell>
        </row>
        <row r="512">
          <cell r="A512" t="str">
            <v>328_143</v>
          </cell>
          <cell r="B512">
            <v>328</v>
          </cell>
          <cell r="C512">
            <v>143</v>
          </cell>
          <cell r="D512" t="str">
            <v>2D2</v>
          </cell>
          <cell r="E512" t="str">
            <v>2H2</v>
          </cell>
          <cell r="F512" t="str">
            <v>2H2_Food_and_beverages_industry</v>
          </cell>
          <cell r="G512">
            <v>0</v>
          </cell>
          <cell r="H512">
            <v>527</v>
          </cell>
        </row>
        <row r="513">
          <cell r="A513" t="str">
            <v>329_48</v>
          </cell>
          <cell r="B513">
            <v>329</v>
          </cell>
          <cell r="C513">
            <v>48</v>
          </cell>
          <cell r="D513" t="str">
            <v>non-IPCC</v>
          </cell>
          <cell r="E513" t="str">
            <v>non-IPCC</v>
          </cell>
          <cell r="F513" t="str">
            <v>non-IPCC</v>
          </cell>
          <cell r="G513">
            <v>0</v>
          </cell>
          <cell r="H513">
            <v>5</v>
          </cell>
        </row>
        <row r="514">
          <cell r="A514" t="str">
            <v>330_147</v>
          </cell>
          <cell r="B514">
            <v>330</v>
          </cell>
          <cell r="C514">
            <v>147</v>
          </cell>
          <cell r="D514" t="str">
            <v>2D2</v>
          </cell>
          <cell r="E514" t="str">
            <v>2H2</v>
          </cell>
          <cell r="F514" t="str">
            <v>2H2_Food_and_beverages_industry</v>
          </cell>
          <cell r="G514">
            <v>0</v>
          </cell>
          <cell r="H514">
            <v>1</v>
          </cell>
        </row>
        <row r="515">
          <cell r="A515" t="str">
            <v>331_148</v>
          </cell>
          <cell r="B515">
            <v>331</v>
          </cell>
          <cell r="C515">
            <v>148</v>
          </cell>
          <cell r="D515" t="str">
            <v>2D2</v>
          </cell>
          <cell r="E515" t="str">
            <v>2H2</v>
          </cell>
          <cell r="F515" t="str">
            <v>2H2_Food_and_beverages_industry</v>
          </cell>
          <cell r="G515">
            <v>0</v>
          </cell>
          <cell r="H515">
            <v>3</v>
          </cell>
        </row>
        <row r="516">
          <cell r="A516" t="str">
            <v>332_149</v>
          </cell>
          <cell r="B516">
            <v>332</v>
          </cell>
          <cell r="C516">
            <v>149</v>
          </cell>
          <cell r="D516" t="str">
            <v>2D2</v>
          </cell>
          <cell r="E516" t="str">
            <v>2H2</v>
          </cell>
          <cell r="F516" t="str">
            <v>2H2_Food_and_beverages_industry</v>
          </cell>
          <cell r="G516">
            <v>0</v>
          </cell>
          <cell r="H516">
            <v>1</v>
          </cell>
        </row>
        <row r="517">
          <cell r="A517" t="str">
            <v>333_150</v>
          </cell>
          <cell r="B517">
            <v>333</v>
          </cell>
          <cell r="C517">
            <v>150</v>
          </cell>
          <cell r="D517" t="str">
            <v>2D2</v>
          </cell>
          <cell r="E517" t="str">
            <v>2H2</v>
          </cell>
          <cell r="F517" t="str">
            <v>2H2_Food_and_beverages_industry</v>
          </cell>
          <cell r="G517">
            <v>0</v>
          </cell>
          <cell r="H517">
            <v>1</v>
          </cell>
        </row>
        <row r="518">
          <cell r="A518" t="str">
            <v>334_151</v>
          </cell>
          <cell r="B518">
            <v>334</v>
          </cell>
          <cell r="C518">
            <v>151</v>
          </cell>
          <cell r="D518" t="str">
            <v>2D2</v>
          </cell>
          <cell r="E518" t="str">
            <v>2H2</v>
          </cell>
          <cell r="F518" t="str">
            <v>2H2_Food_and_beverages_industry</v>
          </cell>
          <cell r="G518">
            <v>0</v>
          </cell>
          <cell r="H518">
            <v>1</v>
          </cell>
        </row>
        <row r="519">
          <cell r="A519" t="str">
            <v>335_152</v>
          </cell>
          <cell r="B519">
            <v>335</v>
          </cell>
          <cell r="C519">
            <v>152</v>
          </cell>
          <cell r="D519" t="str">
            <v>2D2</v>
          </cell>
          <cell r="E519" t="str">
            <v>2H2</v>
          </cell>
          <cell r="F519" t="str">
            <v>2H2_Food_and_beverages_industry</v>
          </cell>
          <cell r="G519">
            <v>0</v>
          </cell>
          <cell r="H519">
            <v>1</v>
          </cell>
        </row>
        <row r="520">
          <cell r="A520" t="str">
            <v>340_199</v>
          </cell>
          <cell r="B520">
            <v>340</v>
          </cell>
          <cell r="C520">
            <v>199</v>
          </cell>
          <cell r="D520" t="str">
            <v>2C5</v>
          </cell>
          <cell r="E520" t="str">
            <v>2C7</v>
          </cell>
          <cell r="F520" t="str">
            <v>2C7_Metal_industry:Other</v>
          </cell>
          <cell r="G520">
            <v>0</v>
          </cell>
          <cell r="H520">
            <v>3</v>
          </cell>
        </row>
        <row r="521">
          <cell r="A521" t="str">
            <v>345_165</v>
          </cell>
          <cell r="B521">
            <v>345</v>
          </cell>
          <cell r="C521">
            <v>165</v>
          </cell>
          <cell r="D521" t="str">
            <v>non-IPCC</v>
          </cell>
          <cell r="E521" t="str">
            <v>non-IPCC</v>
          </cell>
          <cell r="F521" t="str">
            <v>non-IPCC</v>
          </cell>
          <cell r="G521">
            <v>0</v>
          </cell>
          <cell r="H521">
            <v>1000</v>
          </cell>
        </row>
        <row r="522">
          <cell r="A522" t="str">
            <v>346_165</v>
          </cell>
          <cell r="B522">
            <v>346</v>
          </cell>
          <cell r="C522">
            <v>165</v>
          </cell>
          <cell r="D522" t="str">
            <v>non-IPCC</v>
          </cell>
          <cell r="E522" t="str">
            <v>non-IPCC</v>
          </cell>
          <cell r="F522" t="str">
            <v>non-IPCC</v>
          </cell>
          <cell r="G522">
            <v>0</v>
          </cell>
          <cell r="H522">
            <v>1000</v>
          </cell>
        </row>
        <row r="523">
          <cell r="A523" t="str">
            <v>347_165</v>
          </cell>
          <cell r="B523">
            <v>347</v>
          </cell>
          <cell r="C523">
            <v>165</v>
          </cell>
          <cell r="D523" t="str">
            <v>non-IPCC</v>
          </cell>
          <cell r="E523" t="str">
            <v>non-IPCC</v>
          </cell>
          <cell r="F523" t="str">
            <v>non-IPCC</v>
          </cell>
          <cell r="G523">
            <v>0</v>
          </cell>
          <cell r="H523">
            <v>1000</v>
          </cell>
        </row>
        <row r="524">
          <cell r="A524" t="str">
            <v>348_166</v>
          </cell>
          <cell r="B524">
            <v>348</v>
          </cell>
          <cell r="C524">
            <v>166</v>
          </cell>
          <cell r="D524" t="str">
            <v>non-IPCC</v>
          </cell>
          <cell r="E524" t="str">
            <v>non-IPCC</v>
          </cell>
          <cell r="F524" t="str">
            <v>non-IPCC</v>
          </cell>
          <cell r="G524">
            <v>0</v>
          </cell>
          <cell r="H524">
            <v>1000</v>
          </cell>
        </row>
        <row r="525">
          <cell r="A525" t="str">
            <v>349_72</v>
          </cell>
          <cell r="B525">
            <v>349</v>
          </cell>
          <cell r="C525">
            <v>72</v>
          </cell>
          <cell r="D525" t="str">
            <v>non-IPCC</v>
          </cell>
          <cell r="E525" t="str">
            <v>non-IPCC</v>
          </cell>
          <cell r="F525" t="str">
            <v>non-IPCC</v>
          </cell>
          <cell r="G525">
            <v>0</v>
          </cell>
          <cell r="H525">
            <v>1000</v>
          </cell>
        </row>
        <row r="526">
          <cell r="A526" t="str">
            <v>355_87</v>
          </cell>
          <cell r="B526">
            <v>355</v>
          </cell>
          <cell r="C526">
            <v>87</v>
          </cell>
          <cell r="D526" t="str">
            <v>1B2a</v>
          </cell>
          <cell r="E526" t="str">
            <v>1B2a5</v>
          </cell>
          <cell r="F526" t="str">
            <v>1B2a5_Oil_ditribution_of_oil_products</v>
          </cell>
          <cell r="G526">
            <v>0</v>
          </cell>
          <cell r="H526">
            <v>999</v>
          </cell>
        </row>
        <row r="527">
          <cell r="A527" t="str">
            <v>355_88</v>
          </cell>
          <cell r="B527">
            <v>355</v>
          </cell>
          <cell r="C527">
            <v>88</v>
          </cell>
          <cell r="D527" t="str">
            <v>1B2a</v>
          </cell>
          <cell r="E527" t="str">
            <v>1B2a5</v>
          </cell>
          <cell r="F527" t="str">
            <v>1B2a5_Oil_ditribution_of_oil_products</v>
          </cell>
          <cell r="G527">
            <v>0</v>
          </cell>
          <cell r="H527">
            <v>999</v>
          </cell>
        </row>
        <row r="528">
          <cell r="A528" t="str">
            <v>360_208</v>
          </cell>
          <cell r="B528">
            <v>360</v>
          </cell>
          <cell r="C528">
            <v>208</v>
          </cell>
          <cell r="D528" t="str">
            <v>2A7</v>
          </cell>
          <cell r="E528" t="str">
            <v>2A4d</v>
          </cell>
          <cell r="F528" t="str">
            <v>2A4d_Other_process_uses_of_carbonates</v>
          </cell>
          <cell r="G528">
            <v>3</v>
          </cell>
          <cell r="H528">
            <v>3</v>
          </cell>
        </row>
        <row r="529">
          <cell r="A529" t="str">
            <v>361_15</v>
          </cell>
          <cell r="B529">
            <v>361</v>
          </cell>
          <cell r="C529">
            <v>15</v>
          </cell>
          <cell r="D529" t="str">
            <v>1A1c</v>
          </cell>
          <cell r="E529" t="str">
            <v>1A1cii</v>
          </cell>
          <cell r="F529" t="str">
            <v>1A1cii_Oil_and_gas_extraction</v>
          </cell>
          <cell r="G529">
            <v>0</v>
          </cell>
          <cell r="H529">
            <v>999</v>
          </cell>
        </row>
        <row r="530">
          <cell r="A530" t="str">
            <v>361_16</v>
          </cell>
          <cell r="B530">
            <v>361</v>
          </cell>
          <cell r="C530">
            <v>16</v>
          </cell>
          <cell r="D530" t="str">
            <v>1A1c</v>
          </cell>
          <cell r="E530" t="str">
            <v>1A1cii</v>
          </cell>
          <cell r="F530" t="str">
            <v>1A1cii_Oil_and_gas_extraction</v>
          </cell>
          <cell r="G530">
            <v>40</v>
          </cell>
          <cell r="H530">
            <v>40</v>
          </cell>
        </row>
        <row r="531">
          <cell r="A531" t="str">
            <v>361_19</v>
          </cell>
          <cell r="B531">
            <v>361</v>
          </cell>
          <cell r="C531">
            <v>19</v>
          </cell>
          <cell r="D531" t="str">
            <v>1A1c</v>
          </cell>
          <cell r="E531" t="str">
            <v>1A1cii</v>
          </cell>
          <cell r="F531" t="str">
            <v>1A1cii_Oil_and_gas_extraction</v>
          </cell>
          <cell r="G531">
            <v>0</v>
          </cell>
          <cell r="H531">
            <v>999</v>
          </cell>
        </row>
        <row r="532">
          <cell r="A532" t="str">
            <v>361_26</v>
          </cell>
          <cell r="B532">
            <v>361</v>
          </cell>
          <cell r="C532">
            <v>26</v>
          </cell>
          <cell r="D532" t="str">
            <v>1A1c</v>
          </cell>
          <cell r="E532" t="str">
            <v>1A1cii</v>
          </cell>
          <cell r="F532" t="str">
            <v>1A1cii_Oil_and_gas_extraction</v>
          </cell>
          <cell r="G532">
            <v>40</v>
          </cell>
          <cell r="H532">
            <v>40</v>
          </cell>
        </row>
        <row r="533">
          <cell r="A533" t="str">
            <v>362_48</v>
          </cell>
          <cell r="B533">
            <v>362</v>
          </cell>
          <cell r="C533">
            <v>48</v>
          </cell>
          <cell r="D533" t="str">
            <v>2B5</v>
          </cell>
          <cell r="E533" t="str">
            <v>2B8g</v>
          </cell>
          <cell r="F533" t="str">
            <v>2B8g_Petrochemical_and_carbon_black_production:Other</v>
          </cell>
          <cell r="G533">
            <v>0</v>
          </cell>
          <cell r="H533">
            <v>2</v>
          </cell>
        </row>
        <row r="534">
          <cell r="A534" t="str">
            <v>363_87</v>
          </cell>
          <cell r="B534">
            <v>363</v>
          </cell>
          <cell r="C534">
            <v>87</v>
          </cell>
          <cell r="D534" t="str">
            <v>1B2a</v>
          </cell>
          <cell r="E534" t="str">
            <v>1B2a5</v>
          </cell>
          <cell r="F534" t="str">
            <v>1B2a5_Oil_ditribution_of_oil_products</v>
          </cell>
          <cell r="G534">
            <v>0</v>
          </cell>
          <cell r="H534">
            <v>43</v>
          </cell>
        </row>
        <row r="535">
          <cell r="A535" t="str">
            <v>363_88</v>
          </cell>
          <cell r="B535">
            <v>363</v>
          </cell>
          <cell r="C535">
            <v>88</v>
          </cell>
          <cell r="D535" t="str">
            <v>1B2a</v>
          </cell>
          <cell r="E535" t="str">
            <v>1B2a5</v>
          </cell>
          <cell r="F535" t="str">
            <v>1B2a5_Oil_ditribution_of_oil_products</v>
          </cell>
          <cell r="G535">
            <v>0</v>
          </cell>
          <cell r="H535">
            <v>43</v>
          </cell>
        </row>
        <row r="536">
          <cell r="A536" t="str">
            <v>364_87</v>
          </cell>
          <cell r="B536">
            <v>364</v>
          </cell>
          <cell r="C536">
            <v>87</v>
          </cell>
          <cell r="D536" t="str">
            <v>1B2a</v>
          </cell>
          <cell r="E536" t="str">
            <v>1B2a5</v>
          </cell>
          <cell r="F536" t="str">
            <v>1B2a5_Oil_ditribution_of_oil_products</v>
          </cell>
          <cell r="G536">
            <v>0</v>
          </cell>
          <cell r="H536">
            <v>43</v>
          </cell>
        </row>
        <row r="537">
          <cell r="A537" t="str">
            <v>364_88</v>
          </cell>
          <cell r="B537">
            <v>364</v>
          </cell>
          <cell r="C537">
            <v>88</v>
          </cell>
          <cell r="D537" t="str">
            <v>1B2a</v>
          </cell>
          <cell r="E537" t="str">
            <v>1B2a5</v>
          </cell>
          <cell r="F537" t="str">
            <v>1B2a5_Oil_ditribution_of_oil_products</v>
          </cell>
          <cell r="G537">
            <v>0</v>
          </cell>
          <cell r="H537">
            <v>43</v>
          </cell>
        </row>
        <row r="538">
          <cell r="A538" t="str">
            <v>365_184</v>
          </cell>
          <cell r="B538">
            <v>365</v>
          </cell>
          <cell r="C538">
            <v>184</v>
          </cell>
          <cell r="D538" t="str">
            <v>3A</v>
          </cell>
          <cell r="E538" t="str">
            <v>2D3</v>
          </cell>
          <cell r="F538" t="str">
            <v>2D3_Non-energy_products_from_fuels_and_solvent_use:Solvent Use</v>
          </cell>
          <cell r="G538">
            <v>0</v>
          </cell>
          <cell r="H538">
            <v>5</v>
          </cell>
        </row>
        <row r="539">
          <cell r="A539" t="str">
            <v>366_185</v>
          </cell>
          <cell r="B539">
            <v>366</v>
          </cell>
          <cell r="C539">
            <v>185</v>
          </cell>
          <cell r="D539" t="str">
            <v>3A</v>
          </cell>
          <cell r="E539" t="str">
            <v>2D3</v>
          </cell>
          <cell r="F539" t="str">
            <v>2D3_Non-energy_products_from_fuels_and_solvent_use:Solvent Use</v>
          </cell>
          <cell r="G539">
            <v>0</v>
          </cell>
          <cell r="H539">
            <v>5</v>
          </cell>
        </row>
        <row r="540">
          <cell r="A540" t="str">
            <v>367_186</v>
          </cell>
          <cell r="B540">
            <v>367</v>
          </cell>
          <cell r="C540">
            <v>186</v>
          </cell>
          <cell r="D540" t="str">
            <v>3A</v>
          </cell>
          <cell r="E540" t="str">
            <v>2D3</v>
          </cell>
          <cell r="F540" t="str">
            <v>2D3_Non-energy_products_from_fuels_and_solvent_use:Solvent Use</v>
          </cell>
          <cell r="G540">
            <v>0</v>
          </cell>
          <cell r="H540">
            <v>567</v>
          </cell>
        </row>
        <row r="541">
          <cell r="A541" t="str">
            <v>368_187</v>
          </cell>
          <cell r="B541">
            <v>368</v>
          </cell>
          <cell r="C541">
            <v>187</v>
          </cell>
          <cell r="D541" t="str">
            <v>1B2a</v>
          </cell>
          <cell r="E541" t="str">
            <v>1B2a1</v>
          </cell>
          <cell r="F541" t="str">
            <v>1B2a1_Oil_exploration</v>
          </cell>
          <cell r="G541">
            <v>2</v>
          </cell>
          <cell r="H541">
            <v>2</v>
          </cell>
        </row>
        <row r="542">
          <cell r="A542" t="str">
            <v>368_301</v>
          </cell>
          <cell r="B542">
            <v>368</v>
          </cell>
          <cell r="C542">
            <v>301</v>
          </cell>
          <cell r="D542" t="str">
            <v>1B2a</v>
          </cell>
          <cell r="E542" t="str">
            <v>1B2a1</v>
          </cell>
          <cell r="F542" t="str">
            <v>1B2a1_Oil_exploration</v>
          </cell>
          <cell r="G542">
            <v>2</v>
          </cell>
          <cell r="H542">
            <v>2</v>
          </cell>
        </row>
        <row r="543">
          <cell r="A543" t="str">
            <v>369_21</v>
          </cell>
          <cell r="B543">
            <v>369</v>
          </cell>
          <cell r="C543">
            <v>21</v>
          </cell>
          <cell r="D543" t="str">
            <v>1B2ci</v>
          </cell>
          <cell r="E543" t="str">
            <v>1B2c1i</v>
          </cell>
          <cell r="F543" t="str">
            <v>1B2c_Venting_Oil</v>
          </cell>
          <cell r="G543">
            <v>119</v>
          </cell>
          <cell r="H543">
            <v>569</v>
          </cell>
        </row>
        <row r="544">
          <cell r="A544" t="str">
            <v>370_193</v>
          </cell>
          <cell r="B544">
            <v>370</v>
          </cell>
          <cell r="C544">
            <v>193</v>
          </cell>
          <cell r="D544" t="str">
            <v>3D</v>
          </cell>
          <cell r="E544" t="str">
            <v>2D3</v>
          </cell>
          <cell r="F544" t="str">
            <v>2D3_Non-energy_products_from_fuels_and_solvent_use:Solvent Use</v>
          </cell>
          <cell r="G544">
            <v>0</v>
          </cell>
          <cell r="H544">
            <v>1</v>
          </cell>
        </row>
        <row r="545">
          <cell r="A545" t="str">
            <v>372_195</v>
          </cell>
          <cell r="B545">
            <v>372</v>
          </cell>
          <cell r="C545">
            <v>195</v>
          </cell>
          <cell r="D545" t="str">
            <v>2B5</v>
          </cell>
          <cell r="E545" t="str">
            <v>2G4</v>
          </cell>
          <cell r="F545" t="str">
            <v>2G4_Other_product_manufacture_and_use</v>
          </cell>
          <cell r="G545">
            <v>0</v>
          </cell>
          <cell r="H545">
            <v>1000</v>
          </cell>
        </row>
        <row r="546">
          <cell r="A546" t="str">
            <v>373_196</v>
          </cell>
          <cell r="B546">
            <v>373</v>
          </cell>
          <cell r="C546">
            <v>196</v>
          </cell>
          <cell r="D546" t="str">
            <v>6C</v>
          </cell>
          <cell r="E546" t="str">
            <v>5C2.2b</v>
          </cell>
          <cell r="F546" t="str">
            <v>5C2.2b_Non-biogenic:Other_Accidental fires (ve</v>
          </cell>
          <cell r="G546">
            <v>0</v>
          </cell>
          <cell r="H546">
            <v>573</v>
          </cell>
        </row>
        <row r="547">
          <cell r="A547" t="str">
            <v>373_249</v>
          </cell>
          <cell r="B547">
            <v>373</v>
          </cell>
          <cell r="C547">
            <v>249</v>
          </cell>
          <cell r="D547" t="str">
            <v>6C</v>
          </cell>
          <cell r="E547" t="str">
            <v>5C2.2b</v>
          </cell>
          <cell r="F547" t="str">
            <v>5C2.2b_Non-biogenic:Other_Accidental fires (vehicles)</v>
          </cell>
          <cell r="G547">
            <v>1</v>
          </cell>
          <cell r="H547">
            <v>1</v>
          </cell>
        </row>
        <row r="548">
          <cell r="A548" t="str">
            <v>374_48</v>
          </cell>
          <cell r="B548">
            <v>374</v>
          </cell>
          <cell r="C548">
            <v>48</v>
          </cell>
          <cell r="D548" t="str">
            <v>2B5</v>
          </cell>
          <cell r="E548" t="str">
            <v>non-IPCC</v>
          </cell>
          <cell r="F548" t="str">
            <v>non-IPCC</v>
          </cell>
          <cell r="G548">
            <v>0</v>
          </cell>
          <cell r="H548">
            <v>3</v>
          </cell>
        </row>
        <row r="549">
          <cell r="A549" t="str">
            <v>375_197</v>
          </cell>
          <cell r="B549">
            <v>375</v>
          </cell>
          <cell r="C549">
            <v>197</v>
          </cell>
          <cell r="D549" t="str">
            <v>4B8</v>
          </cell>
          <cell r="E549" t="str">
            <v>3B3</v>
          </cell>
          <cell r="F549" t="str">
            <v>3B3_Manure_Management_swine</v>
          </cell>
          <cell r="G549">
            <v>0</v>
          </cell>
          <cell r="H549">
            <v>91</v>
          </cell>
        </row>
        <row r="550">
          <cell r="A550" t="str">
            <v>376_197</v>
          </cell>
          <cell r="B550">
            <v>376</v>
          </cell>
          <cell r="C550">
            <v>197</v>
          </cell>
          <cell r="D550" t="str">
            <v>4B9</v>
          </cell>
          <cell r="E550" t="str">
            <v>3B4</v>
          </cell>
          <cell r="F550" t="str">
            <v>3B4_Manure_Management_other:poultry</v>
          </cell>
          <cell r="G550">
            <v>0</v>
          </cell>
          <cell r="H550">
            <v>95</v>
          </cell>
        </row>
        <row r="551">
          <cell r="A551" t="str">
            <v>377_197</v>
          </cell>
          <cell r="B551">
            <v>377</v>
          </cell>
          <cell r="C551">
            <v>197</v>
          </cell>
          <cell r="D551" t="str">
            <v>4B9</v>
          </cell>
          <cell r="E551" t="str">
            <v>3B4</v>
          </cell>
          <cell r="F551" t="str">
            <v>3B4_Manure_Management_other:poultry</v>
          </cell>
          <cell r="G551">
            <v>95</v>
          </cell>
          <cell r="H551">
            <v>95</v>
          </cell>
        </row>
        <row r="552">
          <cell r="A552" t="str">
            <v>378_197</v>
          </cell>
          <cell r="B552">
            <v>378</v>
          </cell>
          <cell r="C552">
            <v>197</v>
          </cell>
          <cell r="D552" t="str">
            <v>4B9</v>
          </cell>
          <cell r="E552" t="str">
            <v>3B4</v>
          </cell>
          <cell r="F552" t="str">
            <v>3B4_Manure_Management_other:poultry</v>
          </cell>
          <cell r="G552">
            <v>0</v>
          </cell>
          <cell r="H552">
            <v>95</v>
          </cell>
        </row>
        <row r="553">
          <cell r="A553" t="str">
            <v>379_197</v>
          </cell>
          <cell r="B553">
            <v>379</v>
          </cell>
          <cell r="C553">
            <v>197</v>
          </cell>
          <cell r="D553" t="str">
            <v>non-IPCC</v>
          </cell>
          <cell r="E553" t="str">
            <v>non-IPCC</v>
          </cell>
          <cell r="F553" t="str">
            <v>non-IPCC</v>
          </cell>
          <cell r="G553">
            <v>0</v>
          </cell>
          <cell r="H553">
            <v>88</v>
          </cell>
        </row>
        <row r="554">
          <cell r="A554" t="str">
            <v>380_197</v>
          </cell>
          <cell r="B554">
            <v>380</v>
          </cell>
          <cell r="C554">
            <v>197</v>
          </cell>
          <cell r="D554" t="str">
            <v>non-IPCC</v>
          </cell>
          <cell r="E554" t="str">
            <v>non-IPCC</v>
          </cell>
          <cell r="F554" t="str">
            <v>non-IPCC</v>
          </cell>
          <cell r="G554">
            <v>0</v>
          </cell>
          <cell r="H554">
            <v>89</v>
          </cell>
        </row>
        <row r="555">
          <cell r="A555" t="str">
            <v>381_48</v>
          </cell>
          <cell r="B555">
            <v>381</v>
          </cell>
          <cell r="C555">
            <v>48</v>
          </cell>
          <cell r="D555" t="str">
            <v>2B5</v>
          </cell>
          <cell r="E555" t="str">
            <v>non-IPCC</v>
          </cell>
          <cell r="F555" t="str">
            <v>non-IPCC</v>
          </cell>
          <cell r="G555">
            <v>0</v>
          </cell>
          <cell r="H555">
            <v>619</v>
          </cell>
        </row>
        <row r="556">
          <cell r="A556" t="str">
            <v>382_89</v>
          </cell>
          <cell r="B556">
            <v>382</v>
          </cell>
          <cell r="C556">
            <v>89</v>
          </cell>
          <cell r="D556" t="str">
            <v>2A5</v>
          </cell>
          <cell r="E556" t="str">
            <v>2D3</v>
          </cell>
          <cell r="F556" t="str">
            <v>2D3_Non-energy_products_from_fuels_and_solvent_use:Other_Asphalt_roofing</v>
          </cell>
          <cell r="G556">
            <v>0</v>
          </cell>
          <cell r="H556">
            <v>1000</v>
          </cell>
        </row>
        <row r="557">
          <cell r="A557" t="str">
            <v>384_48</v>
          </cell>
          <cell r="B557">
            <v>384</v>
          </cell>
          <cell r="C557">
            <v>48</v>
          </cell>
          <cell r="D557" t="str">
            <v>2B5</v>
          </cell>
          <cell r="E557" t="str">
            <v>non-IPCC</v>
          </cell>
          <cell r="F557" t="str">
            <v>non-IPCC</v>
          </cell>
          <cell r="G557">
            <v>0</v>
          </cell>
          <cell r="H557">
            <v>619</v>
          </cell>
        </row>
        <row r="558">
          <cell r="A558" t="str">
            <v>395_231</v>
          </cell>
          <cell r="B558">
            <v>395</v>
          </cell>
          <cell r="C558">
            <v>231</v>
          </cell>
          <cell r="D558" t="str">
            <v>1A2f</v>
          </cell>
          <cell r="E558" t="str">
            <v>2A4d</v>
          </cell>
          <cell r="F558" t="str">
            <v>2A4d_Other_process_uses_of_carbonates:other</v>
          </cell>
          <cell r="G558">
            <v>0</v>
          </cell>
          <cell r="H558">
            <v>595</v>
          </cell>
        </row>
        <row r="559">
          <cell r="A559" t="str">
            <v>395_266</v>
          </cell>
          <cell r="B559">
            <v>395</v>
          </cell>
          <cell r="C559">
            <v>266</v>
          </cell>
          <cell r="D559" t="str">
            <v>2A7</v>
          </cell>
          <cell r="E559" t="str">
            <v>2A4a</v>
          </cell>
          <cell r="F559" t="str">
            <v>2A4a_Other_process_uses_of_carbonates:ceramics</v>
          </cell>
          <cell r="G559">
            <v>0</v>
          </cell>
          <cell r="H559">
            <v>595</v>
          </cell>
        </row>
        <row r="560">
          <cell r="A560" t="str">
            <v>396_212</v>
          </cell>
          <cell r="B560">
            <v>396</v>
          </cell>
          <cell r="C560">
            <v>212</v>
          </cell>
          <cell r="D560" t="str">
            <v>1A2a</v>
          </cell>
          <cell r="E560" t="str">
            <v>non-IPCC</v>
          </cell>
          <cell r="F560" t="str">
            <v>non-IPCC</v>
          </cell>
          <cell r="G560">
            <v>0</v>
          </cell>
          <cell r="H560">
            <v>596</v>
          </cell>
        </row>
        <row r="561">
          <cell r="A561" t="str">
            <v>397_48</v>
          </cell>
          <cell r="B561">
            <v>397</v>
          </cell>
          <cell r="C561">
            <v>48</v>
          </cell>
          <cell r="D561" t="str">
            <v>1A2a</v>
          </cell>
          <cell r="E561" t="str">
            <v>non-IPCC</v>
          </cell>
          <cell r="F561" t="str">
            <v>non-IPCC</v>
          </cell>
          <cell r="G561">
            <v>0</v>
          </cell>
          <cell r="H561">
            <v>5</v>
          </cell>
        </row>
        <row r="562">
          <cell r="A562" t="str">
            <v>398_213</v>
          </cell>
          <cell r="B562">
            <v>398</v>
          </cell>
          <cell r="C562">
            <v>213</v>
          </cell>
          <cell r="D562" t="str">
            <v>1A2b</v>
          </cell>
          <cell r="E562" t="str">
            <v>non-IPCC</v>
          </cell>
          <cell r="F562" t="str">
            <v>non-IPCC</v>
          </cell>
          <cell r="G562">
            <v>0</v>
          </cell>
          <cell r="H562">
            <v>5</v>
          </cell>
        </row>
        <row r="563">
          <cell r="A563" t="str">
            <v>398_314</v>
          </cell>
          <cell r="B563">
            <v>398</v>
          </cell>
          <cell r="C563">
            <v>314</v>
          </cell>
          <cell r="D563" t="str">
            <v>1A2b</v>
          </cell>
          <cell r="E563" t="str">
            <v>non-IPCC</v>
          </cell>
          <cell r="F563" t="str">
            <v>non-IPCC</v>
          </cell>
          <cell r="G563">
            <v>0</v>
          </cell>
          <cell r="H563">
            <v>5</v>
          </cell>
        </row>
        <row r="564">
          <cell r="A564" t="str">
            <v>399_48</v>
          </cell>
          <cell r="B564">
            <v>399</v>
          </cell>
          <cell r="C564">
            <v>48</v>
          </cell>
          <cell r="D564" t="str">
            <v>1A2a</v>
          </cell>
          <cell r="E564" t="str">
            <v>non-IPCC</v>
          </cell>
          <cell r="F564" t="str">
            <v>non-IPCC</v>
          </cell>
          <cell r="G564">
            <v>0</v>
          </cell>
          <cell r="H564">
            <v>5</v>
          </cell>
        </row>
        <row r="565">
          <cell r="A565" t="str">
            <v>400_49</v>
          </cell>
          <cell r="B565">
            <v>400</v>
          </cell>
          <cell r="C565">
            <v>49</v>
          </cell>
          <cell r="D565" t="str">
            <v>3D</v>
          </cell>
          <cell r="E565" t="str">
            <v>2D3</v>
          </cell>
          <cell r="F565" t="str">
            <v>2D3_Non-energy_products_from_fuels_and_solvent_use:Solvent Use</v>
          </cell>
          <cell r="G565">
            <v>0</v>
          </cell>
          <cell r="H565">
            <v>600</v>
          </cell>
        </row>
        <row r="566">
          <cell r="A566" t="str">
            <v>402_154</v>
          </cell>
          <cell r="B566">
            <v>402</v>
          </cell>
          <cell r="C566">
            <v>154</v>
          </cell>
          <cell r="D566" t="str">
            <v>2B5</v>
          </cell>
          <cell r="E566" t="str">
            <v>2B10</v>
          </cell>
          <cell r="F566" t="str">
            <v>2B10_Chemical_Industry:Other</v>
          </cell>
          <cell r="G566">
            <v>0</v>
          </cell>
          <cell r="H566">
            <v>1000</v>
          </cell>
        </row>
        <row r="567">
          <cell r="A567" t="str">
            <v>403_154</v>
          </cell>
          <cell r="B567">
            <v>403</v>
          </cell>
          <cell r="C567">
            <v>154</v>
          </cell>
          <cell r="D567" t="str">
            <v>2B5</v>
          </cell>
          <cell r="E567" t="str">
            <v>2B10</v>
          </cell>
          <cell r="F567" t="str">
            <v>2B10_Chemical_Industry:Other</v>
          </cell>
          <cell r="G567">
            <v>0</v>
          </cell>
          <cell r="H567">
            <v>619</v>
          </cell>
        </row>
        <row r="568">
          <cell r="A568" t="str">
            <v>404_8</v>
          </cell>
          <cell r="B568">
            <v>404</v>
          </cell>
          <cell r="C568">
            <v>8</v>
          </cell>
          <cell r="D568" t="str">
            <v>2B6</v>
          </cell>
          <cell r="E568" t="str">
            <v>2B6</v>
          </cell>
          <cell r="F568" t="str">
            <v>2B6_Titanium_dioxide_production</v>
          </cell>
        </row>
        <row r="569">
          <cell r="A569" t="str">
            <v>404_31</v>
          </cell>
          <cell r="B569">
            <v>404</v>
          </cell>
          <cell r="C569">
            <v>31</v>
          </cell>
          <cell r="D569" t="str">
            <v>2B5</v>
          </cell>
          <cell r="E569" t="str">
            <v>2B6</v>
          </cell>
          <cell r="F569" t="str">
            <v>2B6_Titanium_dioxide_production</v>
          </cell>
          <cell r="G569">
            <v>0</v>
          </cell>
          <cell r="H569">
            <v>3</v>
          </cell>
        </row>
        <row r="570">
          <cell r="A570" t="str">
            <v>404_215</v>
          </cell>
          <cell r="B570">
            <v>404</v>
          </cell>
          <cell r="C570">
            <v>215</v>
          </cell>
          <cell r="D570" t="str">
            <v>2B5</v>
          </cell>
          <cell r="E570" t="str">
            <v>2B6</v>
          </cell>
          <cell r="F570" t="str">
            <v>2B6_Titanium_dioxide_production</v>
          </cell>
          <cell r="G570">
            <v>0</v>
          </cell>
          <cell r="H570">
            <v>3</v>
          </cell>
        </row>
        <row r="571">
          <cell r="A571" t="str">
            <v>405_154</v>
          </cell>
          <cell r="B571">
            <v>405</v>
          </cell>
          <cell r="C571">
            <v>154</v>
          </cell>
          <cell r="D571" t="str">
            <v>2B5</v>
          </cell>
          <cell r="E571" t="str">
            <v>2B10</v>
          </cell>
          <cell r="F571" t="str">
            <v>2B10_Chemical_Industry:Other</v>
          </cell>
          <cell r="G571">
            <v>0</v>
          </cell>
          <cell r="H571">
            <v>619</v>
          </cell>
        </row>
        <row r="572">
          <cell r="A572" t="str">
            <v>406_221</v>
          </cell>
          <cell r="B572">
            <v>406</v>
          </cell>
          <cell r="C572">
            <v>221</v>
          </cell>
          <cell r="D572" t="str">
            <v>2A7</v>
          </cell>
          <cell r="E572" t="str">
            <v>2A3</v>
          </cell>
          <cell r="F572" t="str">
            <v>2A3_Glass_production</v>
          </cell>
          <cell r="G572">
            <v>0</v>
          </cell>
          <cell r="H572">
            <v>606</v>
          </cell>
        </row>
        <row r="573">
          <cell r="A573" t="str">
            <v>407_220</v>
          </cell>
          <cell r="B573">
            <v>407</v>
          </cell>
          <cell r="C573">
            <v>220</v>
          </cell>
          <cell r="D573" t="str">
            <v>2A7</v>
          </cell>
          <cell r="E573" t="str">
            <v>2A3</v>
          </cell>
          <cell r="F573" t="str">
            <v>2A3_Glass_production</v>
          </cell>
          <cell r="G573">
            <v>0</v>
          </cell>
          <cell r="H573">
            <v>606</v>
          </cell>
        </row>
        <row r="574">
          <cell r="A574" t="str">
            <v>408_219</v>
          </cell>
          <cell r="B574">
            <v>408</v>
          </cell>
          <cell r="C574">
            <v>219</v>
          </cell>
          <cell r="D574" t="str">
            <v>2A7</v>
          </cell>
          <cell r="E574" t="str">
            <v>2A3</v>
          </cell>
          <cell r="F574" t="str">
            <v>2A3_Glass_production</v>
          </cell>
          <cell r="G574">
            <v>0</v>
          </cell>
          <cell r="H574">
            <v>3</v>
          </cell>
        </row>
        <row r="575">
          <cell r="A575" t="str">
            <v>409_48</v>
          </cell>
          <cell r="B575">
            <v>409</v>
          </cell>
          <cell r="C575">
            <v>48</v>
          </cell>
          <cell r="D575" t="str">
            <v>2B5</v>
          </cell>
          <cell r="E575" t="str">
            <v>2D3</v>
          </cell>
          <cell r="F575" t="str">
            <v>2D3_Non-energy_products_from_fuels_and_solvent_use:Other</v>
          </cell>
          <cell r="G575">
            <v>0</v>
          </cell>
          <cell r="H575">
            <v>3</v>
          </cell>
        </row>
        <row r="576">
          <cell r="A576" t="str">
            <v>410_48</v>
          </cell>
          <cell r="B576">
            <v>410</v>
          </cell>
          <cell r="C576">
            <v>48</v>
          </cell>
          <cell r="D576" t="str">
            <v>2B5</v>
          </cell>
          <cell r="E576" t="str">
            <v>2B10</v>
          </cell>
          <cell r="F576" t="str">
            <v>2B10_Chemical_Industry:Other</v>
          </cell>
          <cell r="G576">
            <v>0</v>
          </cell>
          <cell r="H576">
            <v>610</v>
          </cell>
        </row>
        <row r="577">
          <cell r="A577" t="str">
            <v>411_222</v>
          </cell>
          <cell r="B577">
            <v>411</v>
          </cell>
          <cell r="C577">
            <v>222</v>
          </cell>
          <cell r="D577" t="str">
            <v>2A7</v>
          </cell>
          <cell r="E577" t="str">
            <v>2A3</v>
          </cell>
          <cell r="F577" t="str">
            <v>2A3_Glass_production</v>
          </cell>
          <cell r="G577">
            <v>0</v>
          </cell>
          <cell r="H577">
            <v>3</v>
          </cell>
        </row>
        <row r="578">
          <cell r="A578" t="str">
            <v>412_214</v>
          </cell>
          <cell r="B578">
            <v>412</v>
          </cell>
          <cell r="C578">
            <v>214</v>
          </cell>
          <cell r="D578" t="str">
            <v>2B5</v>
          </cell>
          <cell r="E578" t="str">
            <v>2B8f</v>
          </cell>
          <cell r="F578" t="str">
            <v>2B8f_Carbon_black_production</v>
          </cell>
          <cell r="G578">
            <v>0</v>
          </cell>
          <cell r="H578">
            <v>3</v>
          </cell>
        </row>
        <row r="579">
          <cell r="A579" t="str">
            <v>413_228</v>
          </cell>
          <cell r="B579">
            <v>413</v>
          </cell>
          <cell r="C579">
            <v>228</v>
          </cell>
          <cell r="D579" t="str">
            <v>2B5</v>
          </cell>
          <cell r="E579" t="str">
            <v>2B8b</v>
          </cell>
          <cell r="F579" t="str">
            <v>2B8b_Ethylene_Production</v>
          </cell>
          <cell r="G579">
            <v>124</v>
          </cell>
          <cell r="H579">
            <v>613</v>
          </cell>
        </row>
        <row r="580">
          <cell r="A580" t="str">
            <v>414_229</v>
          </cell>
          <cell r="B580">
            <v>414</v>
          </cell>
          <cell r="C580">
            <v>229</v>
          </cell>
          <cell r="D580" t="str">
            <v>2B5</v>
          </cell>
          <cell r="E580" t="str">
            <v>2B8a</v>
          </cell>
          <cell r="F580" t="str">
            <v>2B8a_Methanol_production</v>
          </cell>
          <cell r="G580">
            <v>3</v>
          </cell>
          <cell r="H580">
            <v>3</v>
          </cell>
        </row>
        <row r="581">
          <cell r="A581" t="str">
            <v>416_154</v>
          </cell>
          <cell r="B581">
            <v>416</v>
          </cell>
          <cell r="C581">
            <v>154</v>
          </cell>
          <cell r="D581" t="str">
            <v>2B5</v>
          </cell>
          <cell r="E581" t="str">
            <v>2B10</v>
          </cell>
          <cell r="F581" t="str">
            <v>2B10_Chemical_Industry:Other</v>
          </cell>
          <cell r="G581">
            <v>0</v>
          </cell>
          <cell r="H581">
            <v>619</v>
          </cell>
        </row>
        <row r="582">
          <cell r="A582" t="str">
            <v>418_21</v>
          </cell>
          <cell r="B582">
            <v>418</v>
          </cell>
          <cell r="C582">
            <v>21</v>
          </cell>
          <cell r="D582" t="str">
            <v>6C</v>
          </cell>
          <cell r="E582" t="str">
            <v>5C1.1b</v>
          </cell>
          <cell r="F582" t="str">
            <v>5C1.1b_Biogenic:Other</v>
          </cell>
          <cell r="G582">
            <v>0</v>
          </cell>
          <cell r="H582">
            <v>268</v>
          </cell>
        </row>
        <row r="583">
          <cell r="A583" t="str">
            <v>419_8</v>
          </cell>
          <cell r="B583">
            <v>419</v>
          </cell>
          <cell r="C583">
            <v>8</v>
          </cell>
          <cell r="D583" t="str">
            <v>non-IPCC</v>
          </cell>
          <cell r="E583" t="str">
            <v>non-IPCC</v>
          </cell>
          <cell r="F583" t="str">
            <v>non-IPCC</v>
          </cell>
        </row>
        <row r="584">
          <cell r="A584" t="str">
            <v>419_57</v>
          </cell>
          <cell r="B584">
            <v>419</v>
          </cell>
          <cell r="C584">
            <v>57</v>
          </cell>
          <cell r="D584" t="str">
            <v>1A2f</v>
          </cell>
          <cell r="E584" t="str">
            <v>2B7</v>
          </cell>
          <cell r="F584" t="str">
            <v>2B7_Soda_ash_production</v>
          </cell>
          <cell r="G584">
            <v>0</v>
          </cell>
          <cell r="H584">
            <v>619</v>
          </cell>
        </row>
        <row r="585">
          <cell r="A585" t="str">
            <v>419_341</v>
          </cell>
          <cell r="B585">
            <v>419</v>
          </cell>
          <cell r="C585">
            <v>341</v>
          </cell>
          <cell r="D585" t="str">
            <v>2B7</v>
          </cell>
          <cell r="E585" t="str">
            <v>2B7</v>
          </cell>
          <cell r="F585" t="str">
            <v>2B7_Soda_Ash_Production</v>
          </cell>
        </row>
        <row r="586">
          <cell r="A586" t="str">
            <v>420_210</v>
          </cell>
          <cell r="B586">
            <v>420</v>
          </cell>
          <cell r="C586">
            <v>210</v>
          </cell>
          <cell r="D586" t="str">
            <v>2B5</v>
          </cell>
          <cell r="E586" t="str">
            <v>2B10</v>
          </cell>
          <cell r="F586" t="str">
            <v>2B10_Chemical_Industry:Other</v>
          </cell>
          <cell r="G586">
            <v>0</v>
          </cell>
          <cell r="H586">
            <v>619</v>
          </cell>
        </row>
        <row r="587">
          <cell r="A587" t="str">
            <v>421_172</v>
          </cell>
          <cell r="B587">
            <v>421</v>
          </cell>
          <cell r="C587">
            <v>172</v>
          </cell>
          <cell r="D587" t="str">
            <v>2C1</v>
          </cell>
          <cell r="E587" t="str">
            <v>2C1b</v>
          </cell>
          <cell r="F587" t="str">
            <v>2C1b_Pig_iron</v>
          </cell>
          <cell r="G587">
            <v>0</v>
          </cell>
          <cell r="H587">
            <v>26</v>
          </cell>
        </row>
        <row r="588">
          <cell r="A588" t="str">
            <v>421_216</v>
          </cell>
          <cell r="B588">
            <v>421</v>
          </cell>
          <cell r="C588">
            <v>216</v>
          </cell>
          <cell r="D588" t="str">
            <v>2C1</v>
          </cell>
          <cell r="E588" t="str">
            <v>non-IPCC</v>
          </cell>
          <cell r="F588" t="str">
            <v>non-IPCC</v>
          </cell>
          <cell r="G588">
            <v>125</v>
          </cell>
          <cell r="H588">
            <v>999</v>
          </cell>
        </row>
        <row r="589">
          <cell r="A589" t="str">
            <v>422_174</v>
          </cell>
          <cell r="B589">
            <v>422</v>
          </cell>
          <cell r="C589">
            <v>174</v>
          </cell>
          <cell r="D589" t="str">
            <v>2C3</v>
          </cell>
          <cell r="E589" t="str">
            <v>2C3</v>
          </cell>
          <cell r="F589" t="str">
            <v>2C3_Aluminium_Production</v>
          </cell>
          <cell r="G589">
            <v>0</v>
          </cell>
          <cell r="H589">
            <v>2</v>
          </cell>
        </row>
        <row r="590">
          <cell r="A590" t="str">
            <v>423_223</v>
          </cell>
          <cell r="B590">
            <v>423</v>
          </cell>
          <cell r="C590">
            <v>223</v>
          </cell>
          <cell r="D590" t="str">
            <v>2A7</v>
          </cell>
          <cell r="E590" t="str">
            <v>2A3</v>
          </cell>
          <cell r="F590" t="str">
            <v>2A3_Glass_production</v>
          </cell>
          <cell r="G590">
            <v>0</v>
          </cell>
          <cell r="H590">
            <v>623</v>
          </cell>
        </row>
        <row r="591">
          <cell r="A591" t="str">
            <v>424_225</v>
          </cell>
          <cell r="B591">
            <v>424</v>
          </cell>
          <cell r="C591">
            <v>225</v>
          </cell>
          <cell r="D591" t="str">
            <v>2A7</v>
          </cell>
          <cell r="E591" t="str">
            <v>2A3</v>
          </cell>
          <cell r="F591" t="str">
            <v>2A3_Glass_production</v>
          </cell>
          <cell r="G591">
            <v>0</v>
          </cell>
          <cell r="H591">
            <v>623</v>
          </cell>
        </row>
        <row r="592">
          <cell r="A592" t="str">
            <v>425_224</v>
          </cell>
          <cell r="B592">
            <v>425</v>
          </cell>
          <cell r="C592">
            <v>224</v>
          </cell>
          <cell r="D592" t="str">
            <v>2A7</v>
          </cell>
          <cell r="E592" t="str">
            <v>2A3</v>
          </cell>
          <cell r="F592" t="str">
            <v>2A3_Glass_production</v>
          </cell>
          <cell r="G592">
            <v>0</v>
          </cell>
          <cell r="H592">
            <v>623</v>
          </cell>
        </row>
        <row r="593">
          <cell r="A593" t="str">
            <v>426_226</v>
          </cell>
          <cell r="B593">
            <v>426</v>
          </cell>
          <cell r="C593">
            <v>226</v>
          </cell>
          <cell r="D593" t="str">
            <v>3D</v>
          </cell>
          <cell r="E593" t="str">
            <v>2D3</v>
          </cell>
          <cell r="F593" t="str">
            <v>2D3_Non-energy_products_from_fuels_and_solvent_use:Solvent Use</v>
          </cell>
          <cell r="G593">
            <v>0</v>
          </cell>
          <cell r="H593">
            <v>626</v>
          </cell>
        </row>
        <row r="594">
          <cell r="A594" t="str">
            <v>427_227</v>
          </cell>
          <cell r="B594">
            <v>427</v>
          </cell>
          <cell r="C594">
            <v>227</v>
          </cell>
          <cell r="D594" t="str">
            <v>3D</v>
          </cell>
          <cell r="E594" t="str">
            <v>2D3</v>
          </cell>
          <cell r="F594" t="str">
            <v>2D3_Non-energy_products_from_fuels_and_solvent_use:Solvent Use</v>
          </cell>
          <cell r="G594">
            <v>0</v>
          </cell>
          <cell r="H594">
            <v>626</v>
          </cell>
        </row>
        <row r="595">
          <cell r="A595" t="str">
            <v>428_235</v>
          </cell>
          <cell r="B595">
            <v>428</v>
          </cell>
          <cell r="C595">
            <v>235</v>
          </cell>
          <cell r="D595" t="str">
            <v>2D2</v>
          </cell>
          <cell r="E595" t="str">
            <v>2H2</v>
          </cell>
          <cell r="F595" t="str">
            <v>2H2_Food_and_beverages_industry</v>
          </cell>
          <cell r="G595">
            <v>0</v>
          </cell>
          <cell r="H595">
            <v>527</v>
          </cell>
        </row>
        <row r="596">
          <cell r="A596" t="str">
            <v>429_232</v>
          </cell>
          <cell r="B596">
            <v>429</v>
          </cell>
          <cell r="C596">
            <v>232</v>
          </cell>
          <cell r="D596" t="str">
            <v>1A2f</v>
          </cell>
          <cell r="E596" t="str">
            <v>2A4d</v>
          </cell>
          <cell r="F596" t="str">
            <v>2A4d_Other_process_uses_of_carbonates:other</v>
          </cell>
          <cell r="G596">
            <v>0</v>
          </cell>
          <cell r="H596">
            <v>5</v>
          </cell>
        </row>
        <row r="597">
          <cell r="A597" t="str">
            <v>430_232</v>
          </cell>
          <cell r="B597">
            <v>430</v>
          </cell>
          <cell r="C597">
            <v>232</v>
          </cell>
          <cell r="D597" t="str">
            <v>1A2f</v>
          </cell>
          <cell r="E597" t="str">
            <v>2A4d</v>
          </cell>
          <cell r="F597" t="str">
            <v>2A4d_Other_process_uses_of_carbonates:other</v>
          </cell>
          <cell r="G597">
            <v>0</v>
          </cell>
          <cell r="H597">
            <v>5</v>
          </cell>
        </row>
        <row r="598">
          <cell r="A598" t="str">
            <v>431_233</v>
          </cell>
          <cell r="B598">
            <v>431</v>
          </cell>
          <cell r="C598">
            <v>233</v>
          </cell>
          <cell r="D598" t="str">
            <v>1A2f</v>
          </cell>
          <cell r="E598" t="str">
            <v>2A4a</v>
          </cell>
          <cell r="F598" t="str">
            <v>2A4a_Other_process_uses_of_carbonates:ceramics</v>
          </cell>
          <cell r="G598">
            <v>0</v>
          </cell>
          <cell r="H598">
            <v>5</v>
          </cell>
        </row>
        <row r="599">
          <cell r="A599" t="str">
            <v>432_233</v>
          </cell>
          <cell r="B599">
            <v>432</v>
          </cell>
          <cell r="C599">
            <v>233</v>
          </cell>
          <cell r="D599" t="str">
            <v>1A2f</v>
          </cell>
          <cell r="E599" t="str">
            <v>2A4a</v>
          </cell>
          <cell r="F599" t="str">
            <v>2A4a_Other_process_uses_of_carbonates:ceramics</v>
          </cell>
          <cell r="G599">
            <v>0</v>
          </cell>
          <cell r="H599">
            <v>5</v>
          </cell>
        </row>
        <row r="600">
          <cell r="A600" t="str">
            <v>433_234</v>
          </cell>
          <cell r="B600">
            <v>433</v>
          </cell>
          <cell r="C600">
            <v>234</v>
          </cell>
          <cell r="D600" t="str">
            <v>2D1</v>
          </cell>
          <cell r="E600" t="str">
            <v>2H1</v>
          </cell>
          <cell r="F600" t="str">
            <v>2H1_Pulp_and_paper</v>
          </cell>
          <cell r="G600">
            <v>0</v>
          </cell>
          <cell r="H600">
            <v>358</v>
          </cell>
        </row>
        <row r="601">
          <cell r="A601" t="str">
            <v>434_236</v>
          </cell>
          <cell r="B601">
            <v>434</v>
          </cell>
          <cell r="C601">
            <v>236</v>
          </cell>
          <cell r="D601" t="str">
            <v>6C</v>
          </cell>
          <cell r="E601" t="str">
            <v>5C2.2b</v>
          </cell>
          <cell r="F601" t="str">
            <v>5C2.2b_Non-biogenic:Other</v>
          </cell>
          <cell r="G601">
            <v>0</v>
          </cell>
          <cell r="H601">
            <v>1</v>
          </cell>
        </row>
        <row r="602">
          <cell r="A602" t="str">
            <v>435_68</v>
          </cell>
          <cell r="B602">
            <v>435</v>
          </cell>
          <cell r="C602">
            <v>68</v>
          </cell>
          <cell r="D602" t="str">
            <v>2C1</v>
          </cell>
          <cell r="E602" t="str">
            <v>2C1b</v>
          </cell>
          <cell r="F602" t="str">
            <v>2C1b_Pig_iron</v>
          </cell>
          <cell r="G602">
            <v>0</v>
          </cell>
          <cell r="H602">
            <v>298</v>
          </cell>
        </row>
        <row r="603">
          <cell r="A603" t="str">
            <v>436_48</v>
          </cell>
          <cell r="B603">
            <v>436</v>
          </cell>
          <cell r="C603">
            <v>48</v>
          </cell>
          <cell r="D603" t="str">
            <v>non-IPCC</v>
          </cell>
          <cell r="E603" t="str">
            <v>non-IPCC</v>
          </cell>
          <cell r="F603" t="str">
            <v>non-IPCC</v>
          </cell>
          <cell r="G603">
            <v>0</v>
          </cell>
          <cell r="H603">
            <v>1</v>
          </cell>
        </row>
        <row r="604">
          <cell r="A604" t="str">
            <v>437_244</v>
          </cell>
          <cell r="B604">
            <v>437</v>
          </cell>
          <cell r="C604">
            <v>244</v>
          </cell>
          <cell r="D604" t="str">
            <v>non-IPCC</v>
          </cell>
          <cell r="E604" t="str">
            <v>non-IPCC</v>
          </cell>
          <cell r="F604" t="str">
            <v>non-IPCC</v>
          </cell>
          <cell r="G604">
            <v>0</v>
          </cell>
          <cell r="H604">
            <v>69</v>
          </cell>
        </row>
        <row r="605">
          <cell r="A605" t="str">
            <v>438_246</v>
          </cell>
          <cell r="B605">
            <v>438</v>
          </cell>
          <cell r="C605">
            <v>246</v>
          </cell>
          <cell r="D605" t="str">
            <v>non-IPCC</v>
          </cell>
          <cell r="E605" t="str">
            <v>non-IPCC</v>
          </cell>
          <cell r="F605" t="str">
            <v>non-IPCC</v>
          </cell>
          <cell r="G605">
            <v>0</v>
          </cell>
          <cell r="H605">
            <v>638</v>
          </cell>
        </row>
        <row r="606">
          <cell r="A606" t="str">
            <v>439_143</v>
          </cell>
          <cell r="B606">
            <v>439</v>
          </cell>
          <cell r="C606">
            <v>143</v>
          </cell>
          <cell r="D606" t="str">
            <v>2D2</v>
          </cell>
          <cell r="E606" t="str">
            <v>2H2</v>
          </cell>
          <cell r="F606" t="str">
            <v>2H2_Food_and_beverages_industry</v>
          </cell>
          <cell r="G606">
            <v>0</v>
          </cell>
          <cell r="H606">
            <v>527</v>
          </cell>
        </row>
        <row r="607">
          <cell r="A607" t="str">
            <v>440_249</v>
          </cell>
          <cell r="B607">
            <v>440</v>
          </cell>
          <cell r="C607">
            <v>249</v>
          </cell>
          <cell r="D607" t="str">
            <v>non-IPCC</v>
          </cell>
          <cell r="E607" t="str">
            <v>non-IPCC</v>
          </cell>
          <cell r="F607" t="str">
            <v>non-IPCC</v>
          </cell>
          <cell r="G607">
            <v>0</v>
          </cell>
          <cell r="H607">
            <v>1</v>
          </cell>
        </row>
        <row r="608">
          <cell r="A608" t="str">
            <v>441_249</v>
          </cell>
          <cell r="B608">
            <v>441</v>
          </cell>
          <cell r="C608">
            <v>249</v>
          </cell>
          <cell r="D608" t="str">
            <v>non-IPCC</v>
          </cell>
          <cell r="E608" t="str">
            <v>non-IPCC</v>
          </cell>
          <cell r="F608" t="str">
            <v>non-IPCC</v>
          </cell>
          <cell r="G608">
            <v>0</v>
          </cell>
          <cell r="H608">
            <v>1</v>
          </cell>
        </row>
        <row r="609">
          <cell r="A609" t="str">
            <v>442_250</v>
          </cell>
          <cell r="B609">
            <v>442</v>
          </cell>
          <cell r="C609">
            <v>250</v>
          </cell>
          <cell r="D609" t="str">
            <v>non-IPCC</v>
          </cell>
          <cell r="E609" t="str">
            <v>non-IPCC</v>
          </cell>
          <cell r="F609" t="str">
            <v>non-IPCC</v>
          </cell>
          <cell r="G609">
            <v>0</v>
          </cell>
          <cell r="H609">
            <v>642</v>
          </cell>
        </row>
        <row r="610">
          <cell r="A610" t="str">
            <v>443_250</v>
          </cell>
          <cell r="B610">
            <v>443</v>
          </cell>
          <cell r="C610">
            <v>250</v>
          </cell>
          <cell r="D610" t="str">
            <v>non-IPCC</v>
          </cell>
          <cell r="E610" t="str">
            <v>non-IPCC</v>
          </cell>
          <cell r="F610" t="str">
            <v>non-IPCC</v>
          </cell>
          <cell r="G610">
            <v>0</v>
          </cell>
          <cell r="H610">
            <v>213</v>
          </cell>
        </row>
        <row r="611">
          <cell r="A611" t="str">
            <v>444_249</v>
          </cell>
          <cell r="B611">
            <v>444</v>
          </cell>
          <cell r="C611">
            <v>249</v>
          </cell>
          <cell r="D611" t="str">
            <v>non-IPCC</v>
          </cell>
          <cell r="E611" t="str">
            <v>non-IPCC</v>
          </cell>
          <cell r="F611" t="str">
            <v>non-IPCC</v>
          </cell>
          <cell r="G611">
            <v>0</v>
          </cell>
          <cell r="H611">
            <v>268</v>
          </cell>
        </row>
        <row r="612">
          <cell r="A612" t="str">
            <v>445_249</v>
          </cell>
          <cell r="B612">
            <v>445</v>
          </cell>
          <cell r="C612">
            <v>249</v>
          </cell>
          <cell r="D612" t="str">
            <v>6C</v>
          </cell>
          <cell r="E612" t="str">
            <v>5C2.2b</v>
          </cell>
          <cell r="F612" t="str">
            <v>5C2.2b_Non-biogenic:Other</v>
          </cell>
          <cell r="G612">
            <v>0</v>
          </cell>
          <cell r="H612">
            <v>1000</v>
          </cell>
        </row>
        <row r="613">
          <cell r="A613" t="str">
            <v>446_251</v>
          </cell>
          <cell r="B613">
            <v>446</v>
          </cell>
          <cell r="C613">
            <v>251</v>
          </cell>
          <cell r="D613" t="str">
            <v>2A3</v>
          </cell>
          <cell r="E613" t="str">
            <v>2A4d</v>
          </cell>
          <cell r="F613" t="str">
            <v>2A4d_Other_process_uses_of_carbonates:other</v>
          </cell>
          <cell r="G613">
            <v>3</v>
          </cell>
          <cell r="H613">
            <v>3</v>
          </cell>
        </row>
        <row r="614">
          <cell r="A614" t="str">
            <v>448_249</v>
          </cell>
          <cell r="B614">
            <v>448</v>
          </cell>
          <cell r="C614">
            <v>249</v>
          </cell>
          <cell r="D614" t="str">
            <v>non-IPCC</v>
          </cell>
          <cell r="E614" t="str">
            <v>non-IPCC</v>
          </cell>
          <cell r="F614" t="str">
            <v>non-IPCC</v>
          </cell>
          <cell r="G614">
            <v>0</v>
          </cell>
          <cell r="H614">
            <v>1</v>
          </cell>
        </row>
        <row r="615">
          <cell r="A615" t="str">
            <v>449_66</v>
          </cell>
          <cell r="B615">
            <v>449</v>
          </cell>
          <cell r="C615">
            <v>66</v>
          </cell>
          <cell r="D615" t="str">
            <v>1A4c</v>
          </cell>
          <cell r="E615" t="str">
            <v>2D1</v>
          </cell>
          <cell r="F615" t="str">
            <v>2D1_Lubricant_Use</v>
          </cell>
          <cell r="G615">
            <v>21</v>
          </cell>
          <cell r="H615">
            <v>21</v>
          </cell>
        </row>
        <row r="616">
          <cell r="A616" t="str">
            <v>450_66</v>
          </cell>
          <cell r="B616">
            <v>450</v>
          </cell>
          <cell r="C616">
            <v>66</v>
          </cell>
          <cell r="D616" t="str">
            <v>1A2f</v>
          </cell>
          <cell r="E616" t="str">
            <v>2D1</v>
          </cell>
          <cell r="F616" t="str">
            <v>2D1_Lubricant_Use</v>
          </cell>
          <cell r="G616">
            <v>5</v>
          </cell>
          <cell r="H616">
            <v>5</v>
          </cell>
        </row>
        <row r="617">
          <cell r="A617" t="str">
            <v>451_66</v>
          </cell>
          <cell r="B617">
            <v>451</v>
          </cell>
          <cell r="C617">
            <v>66</v>
          </cell>
          <cell r="D617" t="str">
            <v>1A3d</v>
          </cell>
          <cell r="E617" t="str">
            <v>2D1</v>
          </cell>
          <cell r="F617" t="str">
            <v>2D1_Lubricant_Use</v>
          </cell>
          <cell r="G617">
            <v>62</v>
          </cell>
          <cell r="H617">
            <v>62</v>
          </cell>
        </row>
        <row r="618">
          <cell r="A618" t="str">
            <v>452_66</v>
          </cell>
          <cell r="B618">
            <v>452</v>
          </cell>
          <cell r="C618">
            <v>66</v>
          </cell>
          <cell r="D618" t="str">
            <v>Aviation_Bunkers</v>
          </cell>
          <cell r="E618" t="str">
            <v>Aviation_Bunkers</v>
          </cell>
          <cell r="F618" t="str">
            <v>Aviation_Bunkers</v>
          </cell>
          <cell r="G618">
            <v>0</v>
          </cell>
          <cell r="H618">
            <v>154</v>
          </cell>
        </row>
        <row r="619">
          <cell r="A619" t="str">
            <v>453_175</v>
          </cell>
          <cell r="B619">
            <v>453</v>
          </cell>
          <cell r="C619">
            <v>175</v>
          </cell>
          <cell r="D619" t="str">
            <v>2C1</v>
          </cell>
          <cell r="E619" t="str">
            <v>2C1a</v>
          </cell>
          <cell r="F619" t="str">
            <v>2C1a_Steel</v>
          </cell>
          <cell r="G619">
            <v>27</v>
          </cell>
          <cell r="H619">
            <v>295</v>
          </cell>
        </row>
        <row r="620">
          <cell r="A620" t="str">
            <v>453_176</v>
          </cell>
          <cell r="B620">
            <v>453</v>
          </cell>
          <cell r="C620">
            <v>176</v>
          </cell>
          <cell r="D620" t="str">
            <v>2C1</v>
          </cell>
          <cell r="E620" t="str">
            <v>2C1a</v>
          </cell>
          <cell r="F620" t="str">
            <v>2C1a_Steel</v>
          </cell>
          <cell r="G620">
            <v>125</v>
          </cell>
          <cell r="H620">
            <v>319</v>
          </cell>
        </row>
        <row r="621">
          <cell r="A621" t="str">
            <v>454_49</v>
          </cell>
          <cell r="B621">
            <v>454</v>
          </cell>
          <cell r="C621">
            <v>49</v>
          </cell>
          <cell r="D621">
            <v>3</v>
          </cell>
          <cell r="E621" t="str">
            <v>2D3</v>
          </cell>
          <cell r="F621" t="str">
            <v>2D3_Non-energy_products_from_fuels_and_solvent_use:Solvent Use</v>
          </cell>
          <cell r="G621">
            <v>1</v>
          </cell>
          <cell r="H621">
            <v>1</v>
          </cell>
        </row>
        <row r="622">
          <cell r="A622" t="str">
            <v>460_260</v>
          </cell>
          <cell r="B622">
            <v>460</v>
          </cell>
          <cell r="C622">
            <v>260</v>
          </cell>
          <cell r="D622" t="str">
            <v>2B5</v>
          </cell>
          <cell r="E622" t="str">
            <v>2G4</v>
          </cell>
          <cell r="F622" t="str">
            <v>2G4_Other_product_manufacture_and_use</v>
          </cell>
          <cell r="G622">
            <v>0</v>
          </cell>
          <cell r="H622">
            <v>1000</v>
          </cell>
        </row>
        <row r="623">
          <cell r="A623" t="str">
            <v>500_2</v>
          </cell>
          <cell r="B623">
            <v>500</v>
          </cell>
          <cell r="C623">
            <v>2</v>
          </cell>
          <cell r="D623" t="str">
            <v>1A3a</v>
          </cell>
          <cell r="E623" t="str">
            <v>1A3a</v>
          </cell>
          <cell r="F623" t="str">
            <v>1A3a_Domestic_aviation</v>
          </cell>
          <cell r="G623">
            <v>155</v>
          </cell>
          <cell r="H623">
            <v>1000</v>
          </cell>
        </row>
        <row r="624">
          <cell r="A624" t="str">
            <v>500_3</v>
          </cell>
          <cell r="B624">
            <v>500</v>
          </cell>
          <cell r="C624">
            <v>3</v>
          </cell>
          <cell r="D624" t="str">
            <v>1A3a</v>
          </cell>
          <cell r="E624" t="str">
            <v>1A3a</v>
          </cell>
          <cell r="F624" t="str">
            <v>1A3a_Domestic_aviation</v>
          </cell>
          <cell r="G624">
            <v>156</v>
          </cell>
          <cell r="H624">
            <v>1000</v>
          </cell>
        </row>
        <row r="625">
          <cell r="A625" t="str">
            <v>501_2</v>
          </cell>
          <cell r="B625">
            <v>501</v>
          </cell>
          <cell r="C625">
            <v>2</v>
          </cell>
          <cell r="D625" t="str">
            <v>Aviation_Bunkers</v>
          </cell>
          <cell r="E625" t="str">
            <v>Aviation_Bunkers</v>
          </cell>
          <cell r="F625" t="str">
            <v>Aviation_Bunkers</v>
          </cell>
          <cell r="G625">
            <v>130</v>
          </cell>
          <cell r="H625">
            <v>1000</v>
          </cell>
        </row>
        <row r="626">
          <cell r="A626" t="str">
            <v>501_3</v>
          </cell>
          <cell r="B626">
            <v>501</v>
          </cell>
          <cell r="C626">
            <v>3</v>
          </cell>
          <cell r="D626" t="str">
            <v>Aviation_Bunkers</v>
          </cell>
          <cell r="E626" t="str">
            <v>Aviation_Bunkers</v>
          </cell>
          <cell r="F626" t="str">
            <v>Aviation_Bunkers</v>
          </cell>
          <cell r="G626">
            <v>130</v>
          </cell>
          <cell r="H626">
            <v>1000</v>
          </cell>
        </row>
        <row r="627">
          <cell r="A627" t="str">
            <v>644_48</v>
          </cell>
          <cell r="B627">
            <v>644</v>
          </cell>
          <cell r="C627">
            <v>48</v>
          </cell>
          <cell r="D627" t="str">
            <v>non-IPCC</v>
          </cell>
          <cell r="E627" t="str">
            <v>non-IPCC</v>
          </cell>
          <cell r="F627" t="str">
            <v>non-IPCC</v>
          </cell>
          <cell r="G627">
            <v>0</v>
          </cell>
          <cell r="H627">
            <v>844</v>
          </cell>
        </row>
        <row r="628">
          <cell r="A628" t="str">
            <v>647_201</v>
          </cell>
          <cell r="B628">
            <v>647</v>
          </cell>
          <cell r="C628">
            <v>201</v>
          </cell>
          <cell r="D628" t="str">
            <v>2B5</v>
          </cell>
          <cell r="E628" t="str">
            <v>2B8g</v>
          </cell>
          <cell r="F628" t="str">
            <v>2B8g_Petrochemical_and_carbon_black_production:Other</v>
          </cell>
          <cell r="G628">
            <v>0</v>
          </cell>
          <cell r="H628">
            <v>1000</v>
          </cell>
        </row>
        <row r="629">
          <cell r="A629" t="str">
            <v>650_28</v>
          </cell>
          <cell r="B629">
            <v>650</v>
          </cell>
          <cell r="C629">
            <v>28</v>
          </cell>
          <cell r="D629" t="str">
            <v>1A3b</v>
          </cell>
          <cell r="E629" t="str">
            <v>1A3bi</v>
          </cell>
          <cell r="F629" t="str">
            <v>1A3bi_Cars</v>
          </cell>
          <cell r="G629">
            <v>167</v>
          </cell>
          <cell r="H629">
            <v>167</v>
          </cell>
        </row>
        <row r="630">
          <cell r="A630" t="str">
            <v>651_28</v>
          </cell>
          <cell r="B630">
            <v>651</v>
          </cell>
          <cell r="C630">
            <v>28</v>
          </cell>
          <cell r="D630" t="str">
            <v>1A3b</v>
          </cell>
          <cell r="E630" t="str">
            <v>1A3bi</v>
          </cell>
          <cell r="F630" t="str">
            <v>1A3bi_Cars</v>
          </cell>
          <cell r="G630">
            <v>170</v>
          </cell>
          <cell r="H630">
            <v>170</v>
          </cell>
        </row>
        <row r="631">
          <cell r="A631" t="str">
            <v>652_12</v>
          </cell>
          <cell r="B631">
            <v>652</v>
          </cell>
          <cell r="C631">
            <v>12</v>
          </cell>
          <cell r="D631" t="str">
            <v>1A3b</v>
          </cell>
          <cell r="E631" t="str">
            <v>1A3bi</v>
          </cell>
          <cell r="F631" t="str">
            <v>1A3bi_Cars</v>
          </cell>
          <cell r="G631">
            <v>173</v>
          </cell>
          <cell r="H631">
            <v>173</v>
          </cell>
        </row>
        <row r="632">
          <cell r="A632" t="str">
            <v>652_50</v>
          </cell>
          <cell r="B632">
            <v>652</v>
          </cell>
          <cell r="C632">
            <v>50</v>
          </cell>
          <cell r="D632" t="str">
            <v>non-IPCC</v>
          </cell>
          <cell r="E632" t="str">
            <v>non-IPCC</v>
          </cell>
          <cell r="F632" t="str">
            <v>non-IPCC</v>
          </cell>
          <cell r="G632">
            <v>0</v>
          </cell>
          <cell r="H632">
            <v>915</v>
          </cell>
        </row>
        <row r="633">
          <cell r="A633" t="str">
            <v>652_60</v>
          </cell>
          <cell r="B633">
            <v>652</v>
          </cell>
          <cell r="C633">
            <v>60</v>
          </cell>
          <cell r="D633" t="str">
            <v>1A3b</v>
          </cell>
          <cell r="E633" t="str">
            <v>1A3bi</v>
          </cell>
          <cell r="F633" t="str">
            <v>1A3bi_Cars</v>
          </cell>
          <cell r="G633">
            <v>0</v>
          </cell>
          <cell r="H633">
            <v>915</v>
          </cell>
        </row>
        <row r="634">
          <cell r="A634" t="str">
            <v>652_313</v>
          </cell>
          <cell r="B634">
            <v>652</v>
          </cell>
          <cell r="C634">
            <v>313</v>
          </cell>
          <cell r="D634" t="str">
            <v>non-IPCC</v>
          </cell>
          <cell r="E634" t="str">
            <v>non-IPCC</v>
          </cell>
          <cell r="F634" t="str">
            <v>non-IPCC</v>
          </cell>
          <cell r="G634">
            <v>0</v>
          </cell>
          <cell r="H634">
            <v>915</v>
          </cell>
        </row>
        <row r="635">
          <cell r="A635" t="str">
            <v>653_28</v>
          </cell>
          <cell r="B635">
            <v>653</v>
          </cell>
          <cell r="C635">
            <v>28</v>
          </cell>
          <cell r="D635" t="str">
            <v>1A3b</v>
          </cell>
          <cell r="E635" t="str">
            <v>1A3bii</v>
          </cell>
          <cell r="F635" t="str">
            <v>1A3bii_Light_duty_trucks</v>
          </cell>
          <cell r="G635">
            <v>176</v>
          </cell>
          <cell r="H635">
            <v>176</v>
          </cell>
        </row>
        <row r="636">
          <cell r="A636" t="str">
            <v>654_28</v>
          </cell>
          <cell r="B636">
            <v>654</v>
          </cell>
          <cell r="C636">
            <v>28</v>
          </cell>
          <cell r="D636" t="str">
            <v>1A3b</v>
          </cell>
          <cell r="E636" t="str">
            <v>1A3bii</v>
          </cell>
          <cell r="F636" t="str">
            <v>1A3bii_Light_duty_trucks</v>
          </cell>
          <cell r="G636">
            <v>179</v>
          </cell>
          <cell r="H636">
            <v>179</v>
          </cell>
        </row>
        <row r="637">
          <cell r="A637" t="str">
            <v>655_12</v>
          </cell>
          <cell r="B637">
            <v>655</v>
          </cell>
          <cell r="C637">
            <v>12</v>
          </cell>
          <cell r="D637" t="str">
            <v>1A3b</v>
          </cell>
          <cell r="E637" t="str">
            <v>1A3bii</v>
          </cell>
          <cell r="F637" t="str">
            <v>1A3bii_Light_duty_trucks</v>
          </cell>
          <cell r="G637">
            <v>182</v>
          </cell>
          <cell r="H637">
            <v>182</v>
          </cell>
        </row>
        <row r="638">
          <cell r="A638" t="str">
            <v>655_50</v>
          </cell>
          <cell r="B638">
            <v>655</v>
          </cell>
          <cell r="C638">
            <v>50</v>
          </cell>
          <cell r="D638" t="str">
            <v>non-IPCC</v>
          </cell>
          <cell r="E638" t="str">
            <v>non-IPCC</v>
          </cell>
          <cell r="F638" t="str">
            <v>non-IPCC</v>
          </cell>
          <cell r="G638">
            <v>0</v>
          </cell>
          <cell r="H638">
            <v>918</v>
          </cell>
        </row>
        <row r="639">
          <cell r="A639" t="str">
            <v>655_60</v>
          </cell>
          <cell r="B639">
            <v>655</v>
          </cell>
          <cell r="C639">
            <v>60</v>
          </cell>
          <cell r="D639" t="str">
            <v>non-IPCC</v>
          </cell>
          <cell r="E639" t="str">
            <v>non-IPCC</v>
          </cell>
          <cell r="F639" t="str">
            <v>non-IPCC</v>
          </cell>
          <cell r="G639">
            <v>0</v>
          </cell>
          <cell r="H639">
            <v>918</v>
          </cell>
        </row>
        <row r="640">
          <cell r="A640" t="str">
            <v>655_313</v>
          </cell>
          <cell r="B640">
            <v>655</v>
          </cell>
          <cell r="C640">
            <v>313</v>
          </cell>
          <cell r="D640" t="str">
            <v>non-IPCC</v>
          </cell>
          <cell r="E640" t="str">
            <v>non-IPCC</v>
          </cell>
          <cell r="F640" t="str">
            <v>non-IPCC</v>
          </cell>
          <cell r="G640">
            <v>0</v>
          </cell>
          <cell r="H640">
            <v>918</v>
          </cell>
        </row>
        <row r="641">
          <cell r="A641" t="str">
            <v>656_12</v>
          </cell>
          <cell r="B641">
            <v>656</v>
          </cell>
          <cell r="C641">
            <v>12</v>
          </cell>
          <cell r="D641" t="str">
            <v>1A3b</v>
          </cell>
          <cell r="E641" t="str">
            <v>1A3biii</v>
          </cell>
          <cell r="F641" t="str">
            <v>1A3biii_Heavy_duty_trucks_and_buses</v>
          </cell>
          <cell r="G641">
            <v>191</v>
          </cell>
          <cell r="H641">
            <v>191</v>
          </cell>
        </row>
        <row r="642">
          <cell r="A642" t="str">
            <v>656_50</v>
          </cell>
          <cell r="B642">
            <v>656</v>
          </cell>
          <cell r="C642">
            <v>50</v>
          </cell>
          <cell r="D642" t="str">
            <v>non-IPCC</v>
          </cell>
          <cell r="E642" t="str">
            <v>non-IPCC</v>
          </cell>
          <cell r="F642" t="str">
            <v>non-IPCC</v>
          </cell>
          <cell r="G642">
            <v>0</v>
          </cell>
          <cell r="H642">
            <v>927</v>
          </cell>
        </row>
        <row r="643">
          <cell r="A643" t="str">
            <v>656_60</v>
          </cell>
          <cell r="B643">
            <v>656</v>
          </cell>
          <cell r="C643">
            <v>60</v>
          </cell>
          <cell r="D643" t="str">
            <v>non-IPCC</v>
          </cell>
          <cell r="E643" t="str">
            <v>non-IPCC</v>
          </cell>
          <cell r="F643" t="str">
            <v>non-IPCC</v>
          </cell>
          <cell r="G643">
            <v>0</v>
          </cell>
          <cell r="H643">
            <v>927</v>
          </cell>
        </row>
        <row r="644">
          <cell r="A644" t="str">
            <v>656_313</v>
          </cell>
          <cell r="B644">
            <v>656</v>
          </cell>
          <cell r="C644">
            <v>313</v>
          </cell>
          <cell r="D644" t="str">
            <v>non-IPCC</v>
          </cell>
          <cell r="E644" t="str">
            <v>non-IPCC</v>
          </cell>
          <cell r="F644" t="str">
            <v>non-IPCC</v>
          </cell>
          <cell r="G644">
            <v>0</v>
          </cell>
          <cell r="H644">
            <v>927</v>
          </cell>
        </row>
        <row r="645">
          <cell r="A645" t="str">
            <v>657_12</v>
          </cell>
          <cell r="B645">
            <v>657</v>
          </cell>
          <cell r="C645">
            <v>12</v>
          </cell>
          <cell r="D645" t="str">
            <v>1A3b</v>
          </cell>
          <cell r="E645" t="str">
            <v>1A3biii</v>
          </cell>
          <cell r="F645" t="str">
            <v>1A3biii_Heavy_duty_trucks_and_buses</v>
          </cell>
          <cell r="G645">
            <v>188</v>
          </cell>
          <cell r="H645">
            <v>188</v>
          </cell>
        </row>
        <row r="646">
          <cell r="A646" t="str">
            <v>657_50</v>
          </cell>
          <cell r="B646">
            <v>657</v>
          </cell>
          <cell r="C646">
            <v>50</v>
          </cell>
          <cell r="D646" t="str">
            <v>non-IPCC</v>
          </cell>
          <cell r="E646" t="str">
            <v>non-IPCC</v>
          </cell>
          <cell r="F646" t="str">
            <v>non-IPCC</v>
          </cell>
          <cell r="G646">
            <v>0</v>
          </cell>
          <cell r="H646">
            <v>924</v>
          </cell>
        </row>
        <row r="647">
          <cell r="A647" t="str">
            <v>657_60</v>
          </cell>
          <cell r="B647">
            <v>657</v>
          </cell>
          <cell r="C647">
            <v>60</v>
          </cell>
          <cell r="D647" t="str">
            <v>non-IPCC</v>
          </cell>
          <cell r="E647" t="str">
            <v>non-IPCC</v>
          </cell>
          <cell r="F647" t="str">
            <v>non-IPCC</v>
          </cell>
          <cell r="G647">
            <v>0</v>
          </cell>
          <cell r="H647">
            <v>924</v>
          </cell>
        </row>
        <row r="648">
          <cell r="A648" t="str">
            <v>657_313</v>
          </cell>
          <cell r="B648">
            <v>657</v>
          </cell>
          <cell r="C648">
            <v>313</v>
          </cell>
          <cell r="D648" t="str">
            <v>non-IPCC</v>
          </cell>
          <cell r="E648" t="str">
            <v>non-IPCC</v>
          </cell>
          <cell r="F648" t="str">
            <v>non-IPCC</v>
          </cell>
          <cell r="G648">
            <v>0</v>
          </cell>
          <cell r="H648">
            <v>924</v>
          </cell>
        </row>
        <row r="649">
          <cell r="A649" t="str">
            <v>658_12</v>
          </cell>
          <cell r="B649">
            <v>658</v>
          </cell>
          <cell r="C649">
            <v>12</v>
          </cell>
          <cell r="D649" t="str">
            <v>1A3b</v>
          </cell>
          <cell r="E649" t="str">
            <v>1A3biii</v>
          </cell>
          <cell r="F649" t="str">
            <v>1A3biii_Heavy_duty_trucks_and_buses</v>
          </cell>
          <cell r="G649">
            <v>185</v>
          </cell>
          <cell r="H649">
            <v>185</v>
          </cell>
        </row>
        <row r="650">
          <cell r="A650" t="str">
            <v>658_50</v>
          </cell>
          <cell r="B650">
            <v>658</v>
          </cell>
          <cell r="C650">
            <v>50</v>
          </cell>
          <cell r="D650" t="str">
            <v>non-IPCC</v>
          </cell>
          <cell r="E650" t="str">
            <v>non-IPCC</v>
          </cell>
          <cell r="F650" t="str">
            <v>non-IPCC</v>
          </cell>
          <cell r="G650">
            <v>0</v>
          </cell>
          <cell r="H650">
            <v>921</v>
          </cell>
        </row>
        <row r="651">
          <cell r="A651" t="str">
            <v>658_60</v>
          </cell>
          <cell r="B651">
            <v>658</v>
          </cell>
          <cell r="C651">
            <v>60</v>
          </cell>
          <cell r="D651" t="str">
            <v>non-IPCC</v>
          </cell>
          <cell r="E651" t="str">
            <v>non-IPCC</v>
          </cell>
          <cell r="F651" t="str">
            <v>non-IPCC</v>
          </cell>
          <cell r="G651">
            <v>0</v>
          </cell>
          <cell r="H651">
            <v>921</v>
          </cell>
        </row>
        <row r="652">
          <cell r="A652" t="str">
            <v>658_313</v>
          </cell>
          <cell r="B652">
            <v>658</v>
          </cell>
          <cell r="C652">
            <v>313</v>
          </cell>
          <cell r="D652" t="str">
            <v>non-IPCC</v>
          </cell>
          <cell r="E652" t="str">
            <v>non-IPCC</v>
          </cell>
          <cell r="F652" t="str">
            <v>non-IPCC</v>
          </cell>
          <cell r="G652">
            <v>0</v>
          </cell>
          <cell r="H652">
            <v>921</v>
          </cell>
        </row>
        <row r="653">
          <cell r="A653" t="str">
            <v>659_50</v>
          </cell>
          <cell r="B653">
            <v>659</v>
          </cell>
          <cell r="C653">
            <v>50</v>
          </cell>
          <cell r="D653" t="str">
            <v>non-IPCC</v>
          </cell>
          <cell r="E653" t="str">
            <v>non-IPCC</v>
          </cell>
          <cell r="F653" t="str">
            <v>non-IPCC</v>
          </cell>
          <cell r="G653">
            <v>0</v>
          </cell>
          <cell r="H653">
            <v>930</v>
          </cell>
        </row>
        <row r="654">
          <cell r="A654" t="str">
            <v>659_60</v>
          </cell>
          <cell r="B654">
            <v>659</v>
          </cell>
          <cell r="C654">
            <v>60</v>
          </cell>
          <cell r="D654" t="str">
            <v>non-IPCC</v>
          </cell>
          <cell r="E654" t="str">
            <v>non-IPCC</v>
          </cell>
          <cell r="F654" t="str">
            <v>non-IPCC</v>
          </cell>
          <cell r="G654">
            <v>0</v>
          </cell>
          <cell r="H654">
            <v>930</v>
          </cell>
        </row>
        <row r="655">
          <cell r="A655" t="str">
            <v>659_313</v>
          </cell>
          <cell r="B655">
            <v>659</v>
          </cell>
          <cell r="C655">
            <v>313</v>
          </cell>
          <cell r="D655" t="str">
            <v>non-IPCC</v>
          </cell>
          <cell r="E655" t="str">
            <v>non-IPCC</v>
          </cell>
          <cell r="F655" t="str">
            <v>non-IPCC</v>
          </cell>
          <cell r="G655">
            <v>0</v>
          </cell>
          <cell r="H655">
            <v>930</v>
          </cell>
        </row>
        <row r="656">
          <cell r="A656" t="str">
            <v>660_28</v>
          </cell>
          <cell r="B656">
            <v>660</v>
          </cell>
          <cell r="C656">
            <v>28</v>
          </cell>
          <cell r="D656" t="str">
            <v>1A3b</v>
          </cell>
          <cell r="E656" t="str">
            <v>1A3biv</v>
          </cell>
          <cell r="F656" t="str">
            <v>1A3biv_Motorcycles</v>
          </cell>
          <cell r="G656">
            <v>194</v>
          </cell>
          <cell r="H656">
            <v>194</v>
          </cell>
        </row>
        <row r="657">
          <cell r="A657" t="str">
            <v>660_50</v>
          </cell>
          <cell r="B657">
            <v>660</v>
          </cell>
          <cell r="C657">
            <v>50</v>
          </cell>
          <cell r="D657" t="str">
            <v>non-IPCC</v>
          </cell>
          <cell r="E657" t="str">
            <v>non-IPCC</v>
          </cell>
          <cell r="F657" t="str">
            <v>non-IPCC</v>
          </cell>
          <cell r="G657">
            <v>0</v>
          </cell>
          <cell r="H657">
            <v>930</v>
          </cell>
        </row>
        <row r="658">
          <cell r="A658" t="str">
            <v>660_60</v>
          </cell>
          <cell r="B658">
            <v>660</v>
          </cell>
          <cell r="C658">
            <v>60</v>
          </cell>
          <cell r="D658" t="str">
            <v>non-IPCC</v>
          </cell>
          <cell r="E658" t="str">
            <v>non-IPCC</v>
          </cell>
          <cell r="F658" t="str">
            <v>non-IPCC</v>
          </cell>
          <cell r="G658">
            <v>0</v>
          </cell>
          <cell r="H658">
            <v>930</v>
          </cell>
        </row>
        <row r="659">
          <cell r="A659" t="str">
            <v>660_313</v>
          </cell>
          <cell r="B659">
            <v>660</v>
          </cell>
          <cell r="C659">
            <v>313</v>
          </cell>
          <cell r="D659" t="str">
            <v>non-IPCC</v>
          </cell>
          <cell r="E659" t="str">
            <v>non-IPCC</v>
          </cell>
          <cell r="F659" t="str">
            <v>non-IPCC</v>
          </cell>
          <cell r="G659">
            <v>0</v>
          </cell>
          <cell r="H659">
            <v>930</v>
          </cell>
        </row>
        <row r="660">
          <cell r="A660" t="str">
            <v>661_28</v>
          </cell>
          <cell r="B660">
            <v>661</v>
          </cell>
          <cell r="C660">
            <v>28</v>
          </cell>
          <cell r="D660" t="str">
            <v>1A3b</v>
          </cell>
          <cell r="E660" t="str">
            <v>1A3biv</v>
          </cell>
          <cell r="F660" t="str">
            <v>1A3biv_Motorcycles</v>
          </cell>
          <cell r="G660">
            <v>194</v>
          </cell>
          <cell r="H660">
            <v>194</v>
          </cell>
        </row>
        <row r="661">
          <cell r="A661" t="str">
            <v>661_50</v>
          </cell>
          <cell r="B661">
            <v>661</v>
          </cell>
          <cell r="C661">
            <v>50</v>
          </cell>
          <cell r="D661" t="str">
            <v>non-IPCC</v>
          </cell>
          <cell r="E661" t="str">
            <v>non-IPCC</v>
          </cell>
          <cell r="F661" t="str">
            <v>non-IPCC</v>
          </cell>
          <cell r="G661">
            <v>0</v>
          </cell>
          <cell r="H661">
            <v>930</v>
          </cell>
        </row>
        <row r="662">
          <cell r="A662" t="str">
            <v>661_60</v>
          </cell>
          <cell r="B662">
            <v>661</v>
          </cell>
          <cell r="C662">
            <v>60</v>
          </cell>
          <cell r="D662" t="str">
            <v>non-IPCC</v>
          </cell>
          <cell r="E662" t="str">
            <v>non-IPCC</v>
          </cell>
          <cell r="F662" t="str">
            <v>non-IPCC</v>
          </cell>
          <cell r="G662">
            <v>0</v>
          </cell>
          <cell r="H662">
            <v>930</v>
          </cell>
        </row>
        <row r="663">
          <cell r="A663" t="str">
            <v>661_313</v>
          </cell>
          <cell r="B663">
            <v>661</v>
          </cell>
          <cell r="C663">
            <v>313</v>
          </cell>
          <cell r="D663" t="str">
            <v>non-IPCC</v>
          </cell>
          <cell r="E663" t="str">
            <v>non-IPCC</v>
          </cell>
          <cell r="F663" t="str">
            <v>non-IPCC</v>
          </cell>
          <cell r="G663">
            <v>0</v>
          </cell>
          <cell r="H663">
            <v>930</v>
          </cell>
        </row>
        <row r="664">
          <cell r="A664" t="str">
            <v>662_28</v>
          </cell>
          <cell r="B664">
            <v>662</v>
          </cell>
          <cell r="C664">
            <v>28</v>
          </cell>
          <cell r="D664" t="str">
            <v>1A3b</v>
          </cell>
          <cell r="E664" t="str">
            <v>1A3bi</v>
          </cell>
          <cell r="F664" t="str">
            <v>1A3bi_Cars</v>
          </cell>
          <cell r="G664">
            <v>166</v>
          </cell>
          <cell r="H664">
            <v>166</v>
          </cell>
        </row>
        <row r="665">
          <cell r="A665" t="str">
            <v>663_28</v>
          </cell>
          <cell r="B665">
            <v>663</v>
          </cell>
          <cell r="C665">
            <v>28</v>
          </cell>
          <cell r="D665" t="str">
            <v>1A3b</v>
          </cell>
          <cell r="E665" t="str">
            <v>1A3bi</v>
          </cell>
          <cell r="F665" t="str">
            <v>1A3bi_Cars</v>
          </cell>
          <cell r="G665">
            <v>169</v>
          </cell>
          <cell r="H665">
            <v>169</v>
          </cell>
        </row>
        <row r="666">
          <cell r="A666" t="str">
            <v>664_12</v>
          </cell>
          <cell r="B666">
            <v>664</v>
          </cell>
          <cell r="C666">
            <v>12</v>
          </cell>
          <cell r="D666" t="str">
            <v>1A3b</v>
          </cell>
          <cell r="E666" t="str">
            <v>1A3bi</v>
          </cell>
          <cell r="F666" t="str">
            <v>1A3bi_Cars</v>
          </cell>
          <cell r="G666">
            <v>172</v>
          </cell>
          <cell r="H666">
            <v>172</v>
          </cell>
        </row>
        <row r="667">
          <cell r="A667" t="str">
            <v>664_50</v>
          </cell>
          <cell r="B667">
            <v>664</v>
          </cell>
          <cell r="C667">
            <v>50</v>
          </cell>
          <cell r="D667" t="str">
            <v>non-IPCC</v>
          </cell>
          <cell r="E667" t="str">
            <v>non-IPCC</v>
          </cell>
          <cell r="F667" t="str">
            <v>non-IPCC</v>
          </cell>
          <cell r="G667">
            <v>0</v>
          </cell>
          <cell r="H667">
            <v>914</v>
          </cell>
        </row>
        <row r="668">
          <cell r="A668" t="str">
            <v>664_60</v>
          </cell>
          <cell r="B668">
            <v>664</v>
          </cell>
          <cell r="C668">
            <v>60</v>
          </cell>
          <cell r="D668" t="str">
            <v>1A3b</v>
          </cell>
          <cell r="E668" t="str">
            <v>1A3bi</v>
          </cell>
          <cell r="F668" t="str">
            <v>1A3bi_Cars</v>
          </cell>
          <cell r="G668">
            <v>0</v>
          </cell>
          <cell r="H668">
            <v>914</v>
          </cell>
        </row>
        <row r="669">
          <cell r="A669" t="str">
            <v>664_313</v>
          </cell>
          <cell r="B669">
            <v>664</v>
          </cell>
          <cell r="C669">
            <v>313</v>
          </cell>
          <cell r="D669" t="str">
            <v>non-IPCC</v>
          </cell>
          <cell r="E669" t="str">
            <v>non-IPCC</v>
          </cell>
          <cell r="F669" t="str">
            <v>non-IPCC</v>
          </cell>
          <cell r="G669">
            <v>0</v>
          </cell>
          <cell r="H669">
            <v>914</v>
          </cell>
        </row>
        <row r="670">
          <cell r="A670" t="str">
            <v>665_28</v>
          </cell>
          <cell r="B670">
            <v>665</v>
          </cell>
          <cell r="C670">
            <v>28</v>
          </cell>
          <cell r="D670" t="str">
            <v>1A3b</v>
          </cell>
          <cell r="E670" t="str">
            <v>1A3bii</v>
          </cell>
          <cell r="F670" t="str">
            <v>1A3bii_Light_duty_trucks</v>
          </cell>
          <cell r="G670">
            <v>175</v>
          </cell>
          <cell r="H670">
            <v>175</v>
          </cell>
        </row>
        <row r="671">
          <cell r="A671" t="str">
            <v>666_28</v>
          </cell>
          <cell r="B671">
            <v>666</v>
          </cell>
          <cell r="C671">
            <v>28</v>
          </cell>
          <cell r="D671" t="str">
            <v>1A3b</v>
          </cell>
          <cell r="E671" t="str">
            <v>1A3bii</v>
          </cell>
          <cell r="F671" t="str">
            <v>1A3bii_Light_duty_trucks</v>
          </cell>
          <cell r="G671">
            <v>178</v>
          </cell>
          <cell r="H671">
            <v>178</v>
          </cell>
        </row>
        <row r="672">
          <cell r="A672" t="str">
            <v>667_12</v>
          </cell>
          <cell r="B672">
            <v>667</v>
          </cell>
          <cell r="C672">
            <v>12</v>
          </cell>
          <cell r="D672" t="str">
            <v>1A3b</v>
          </cell>
          <cell r="E672" t="str">
            <v>1A3bii</v>
          </cell>
          <cell r="F672" t="str">
            <v>1A3bii_Light_duty_trucks</v>
          </cell>
          <cell r="G672">
            <v>181</v>
          </cell>
          <cell r="H672">
            <v>181</v>
          </cell>
        </row>
        <row r="673">
          <cell r="A673" t="str">
            <v>667_50</v>
          </cell>
          <cell r="B673">
            <v>667</v>
          </cell>
          <cell r="C673">
            <v>50</v>
          </cell>
          <cell r="D673" t="str">
            <v>non-IPCC</v>
          </cell>
          <cell r="E673" t="str">
            <v>non-IPCC</v>
          </cell>
          <cell r="F673" t="str">
            <v>non-IPCC</v>
          </cell>
          <cell r="G673">
            <v>0</v>
          </cell>
          <cell r="H673">
            <v>917</v>
          </cell>
        </row>
        <row r="674">
          <cell r="A674" t="str">
            <v>667_60</v>
          </cell>
          <cell r="B674">
            <v>667</v>
          </cell>
          <cell r="C674">
            <v>60</v>
          </cell>
          <cell r="D674" t="str">
            <v>non-IPCC</v>
          </cell>
          <cell r="E674" t="str">
            <v>non-IPCC</v>
          </cell>
          <cell r="F674" t="str">
            <v>non-IPCC</v>
          </cell>
          <cell r="G674">
            <v>0</v>
          </cell>
          <cell r="H674">
            <v>917</v>
          </cell>
        </row>
        <row r="675">
          <cell r="A675" t="str">
            <v>667_313</v>
          </cell>
          <cell r="B675">
            <v>667</v>
          </cell>
          <cell r="C675">
            <v>313</v>
          </cell>
          <cell r="D675" t="str">
            <v>non-IPCC</v>
          </cell>
          <cell r="E675" t="str">
            <v>non-IPCC</v>
          </cell>
          <cell r="F675" t="str">
            <v>non-IPCC</v>
          </cell>
          <cell r="G675">
            <v>0</v>
          </cell>
          <cell r="H675">
            <v>917</v>
          </cell>
        </row>
        <row r="676">
          <cell r="A676" t="str">
            <v>668_12</v>
          </cell>
          <cell r="B676">
            <v>668</v>
          </cell>
          <cell r="C676">
            <v>12</v>
          </cell>
          <cell r="D676" t="str">
            <v>1A3b</v>
          </cell>
          <cell r="E676" t="str">
            <v>1A3biii</v>
          </cell>
          <cell r="F676" t="str">
            <v>1A3biii_Heavy_duty_trucks_and_buses</v>
          </cell>
          <cell r="G676">
            <v>190</v>
          </cell>
          <cell r="H676">
            <v>190</v>
          </cell>
        </row>
        <row r="677">
          <cell r="A677" t="str">
            <v>668_50</v>
          </cell>
          <cell r="B677">
            <v>668</v>
          </cell>
          <cell r="C677">
            <v>50</v>
          </cell>
          <cell r="D677" t="str">
            <v>non-IPCC</v>
          </cell>
          <cell r="E677" t="str">
            <v>non-IPCC</v>
          </cell>
          <cell r="F677" t="str">
            <v>non-IPCC</v>
          </cell>
          <cell r="G677">
            <v>0</v>
          </cell>
          <cell r="H677">
            <v>926</v>
          </cell>
        </row>
        <row r="678">
          <cell r="A678" t="str">
            <v>668_60</v>
          </cell>
          <cell r="B678">
            <v>668</v>
          </cell>
          <cell r="C678">
            <v>60</v>
          </cell>
          <cell r="D678" t="str">
            <v>non-IPCC</v>
          </cell>
          <cell r="E678" t="str">
            <v>non-IPCC</v>
          </cell>
          <cell r="F678" t="str">
            <v>non-IPCC</v>
          </cell>
          <cell r="G678">
            <v>0</v>
          </cell>
          <cell r="H678">
            <v>926</v>
          </cell>
        </row>
        <row r="679">
          <cell r="A679" t="str">
            <v>668_313</v>
          </cell>
          <cell r="B679">
            <v>668</v>
          </cell>
          <cell r="C679">
            <v>313</v>
          </cell>
          <cell r="D679" t="str">
            <v>non-IPCC</v>
          </cell>
          <cell r="E679" t="str">
            <v>non-IPCC</v>
          </cell>
          <cell r="F679" t="str">
            <v>non-IPCC</v>
          </cell>
          <cell r="G679">
            <v>0</v>
          </cell>
          <cell r="H679">
            <v>926</v>
          </cell>
        </row>
        <row r="680">
          <cell r="A680" t="str">
            <v>669_12</v>
          </cell>
          <cell r="B680">
            <v>669</v>
          </cell>
          <cell r="C680">
            <v>12</v>
          </cell>
          <cell r="D680" t="str">
            <v>1A3b</v>
          </cell>
          <cell r="E680" t="str">
            <v>1A3biii</v>
          </cell>
          <cell r="F680" t="str">
            <v>1A3biii_Heavy_duty_trucks_and_buses</v>
          </cell>
          <cell r="G680">
            <v>187</v>
          </cell>
          <cell r="H680">
            <v>187</v>
          </cell>
        </row>
        <row r="681">
          <cell r="A681" t="str">
            <v>669_50</v>
          </cell>
          <cell r="B681">
            <v>669</v>
          </cell>
          <cell r="C681">
            <v>50</v>
          </cell>
          <cell r="D681" t="str">
            <v>non-IPCC</v>
          </cell>
          <cell r="E681" t="str">
            <v>non-IPCC</v>
          </cell>
          <cell r="F681" t="str">
            <v>non-IPCC</v>
          </cell>
          <cell r="G681">
            <v>0</v>
          </cell>
          <cell r="H681">
            <v>923</v>
          </cell>
        </row>
        <row r="682">
          <cell r="A682" t="str">
            <v>669_60</v>
          </cell>
          <cell r="B682">
            <v>669</v>
          </cell>
          <cell r="C682">
            <v>60</v>
          </cell>
          <cell r="D682" t="str">
            <v>non-IPCC</v>
          </cell>
          <cell r="E682" t="str">
            <v>non-IPCC</v>
          </cell>
          <cell r="F682" t="str">
            <v>non-IPCC</v>
          </cell>
          <cell r="G682">
            <v>0</v>
          </cell>
          <cell r="H682">
            <v>923</v>
          </cell>
        </row>
        <row r="683">
          <cell r="A683" t="str">
            <v>669_313</v>
          </cell>
          <cell r="B683">
            <v>669</v>
          </cell>
          <cell r="C683">
            <v>313</v>
          </cell>
          <cell r="D683" t="str">
            <v>non-IPCC</v>
          </cell>
          <cell r="E683" t="str">
            <v>non-IPCC</v>
          </cell>
          <cell r="F683" t="str">
            <v>non-IPCC</v>
          </cell>
          <cell r="G683">
            <v>0</v>
          </cell>
          <cell r="H683">
            <v>923</v>
          </cell>
        </row>
        <row r="684">
          <cell r="A684" t="str">
            <v>670_12</v>
          </cell>
          <cell r="B684">
            <v>670</v>
          </cell>
          <cell r="C684">
            <v>12</v>
          </cell>
          <cell r="D684" t="str">
            <v>1A3b</v>
          </cell>
          <cell r="E684" t="str">
            <v>1A3biii</v>
          </cell>
          <cell r="F684" t="str">
            <v>1A3biii_Heavy_duty_trucks_and_buses</v>
          </cell>
          <cell r="G684">
            <v>184</v>
          </cell>
          <cell r="H684">
            <v>184</v>
          </cell>
        </row>
        <row r="685">
          <cell r="A685" t="str">
            <v>670_50</v>
          </cell>
          <cell r="B685">
            <v>670</v>
          </cell>
          <cell r="C685">
            <v>50</v>
          </cell>
          <cell r="D685" t="str">
            <v>non-IPCC</v>
          </cell>
          <cell r="E685" t="str">
            <v>non-IPCC</v>
          </cell>
          <cell r="F685" t="str">
            <v>non-IPCC</v>
          </cell>
          <cell r="G685">
            <v>0</v>
          </cell>
          <cell r="H685">
            <v>920</v>
          </cell>
        </row>
        <row r="686">
          <cell r="A686" t="str">
            <v>670_60</v>
          </cell>
          <cell r="B686">
            <v>670</v>
          </cell>
          <cell r="C686">
            <v>60</v>
          </cell>
          <cell r="D686" t="str">
            <v>non-IPCC</v>
          </cell>
          <cell r="E686" t="str">
            <v>non-IPCC</v>
          </cell>
          <cell r="F686" t="str">
            <v>non-IPCC</v>
          </cell>
          <cell r="G686">
            <v>0</v>
          </cell>
          <cell r="H686">
            <v>920</v>
          </cell>
        </row>
        <row r="687">
          <cell r="A687" t="str">
            <v>670_313</v>
          </cell>
          <cell r="B687">
            <v>670</v>
          </cell>
          <cell r="C687">
            <v>313</v>
          </cell>
          <cell r="D687" t="str">
            <v>non-IPCC</v>
          </cell>
          <cell r="E687" t="str">
            <v>non-IPCC</v>
          </cell>
          <cell r="F687" t="str">
            <v>non-IPCC</v>
          </cell>
          <cell r="G687">
            <v>0</v>
          </cell>
          <cell r="H687">
            <v>920</v>
          </cell>
        </row>
        <row r="688">
          <cell r="A688" t="str">
            <v>671_28</v>
          </cell>
          <cell r="B688">
            <v>671</v>
          </cell>
          <cell r="C688">
            <v>28</v>
          </cell>
          <cell r="D688" t="str">
            <v>1A3b</v>
          </cell>
          <cell r="E688" t="str">
            <v>1A3biv</v>
          </cell>
          <cell r="F688" t="str">
            <v>1A3biv_Motorcycles</v>
          </cell>
          <cell r="G688">
            <v>193</v>
          </cell>
          <cell r="H688">
            <v>193</v>
          </cell>
        </row>
        <row r="689">
          <cell r="A689" t="str">
            <v>671_50</v>
          </cell>
          <cell r="B689">
            <v>671</v>
          </cell>
          <cell r="C689">
            <v>50</v>
          </cell>
          <cell r="D689" t="str">
            <v>non-IPCC</v>
          </cell>
          <cell r="E689" t="str">
            <v>non-IPCC</v>
          </cell>
          <cell r="F689" t="str">
            <v>non-IPCC</v>
          </cell>
          <cell r="G689">
            <v>0</v>
          </cell>
          <cell r="H689">
            <v>929</v>
          </cell>
        </row>
        <row r="690">
          <cell r="A690" t="str">
            <v>671_60</v>
          </cell>
          <cell r="B690">
            <v>671</v>
          </cell>
          <cell r="C690">
            <v>60</v>
          </cell>
          <cell r="D690" t="str">
            <v>non-IPCC</v>
          </cell>
          <cell r="E690" t="str">
            <v>non-IPCC</v>
          </cell>
          <cell r="F690" t="str">
            <v>non-IPCC</v>
          </cell>
          <cell r="G690">
            <v>0</v>
          </cell>
          <cell r="H690">
            <v>929</v>
          </cell>
        </row>
        <row r="691">
          <cell r="A691" t="str">
            <v>671_313</v>
          </cell>
          <cell r="B691">
            <v>671</v>
          </cell>
          <cell r="C691">
            <v>313</v>
          </cell>
          <cell r="D691" t="str">
            <v>non-IPCC</v>
          </cell>
          <cell r="E691" t="str">
            <v>non-IPCC</v>
          </cell>
          <cell r="F691" t="str">
            <v>non-IPCC</v>
          </cell>
          <cell r="G691">
            <v>0</v>
          </cell>
          <cell r="H691">
            <v>929</v>
          </cell>
        </row>
        <row r="692">
          <cell r="A692" t="str">
            <v>672_28</v>
          </cell>
          <cell r="B692">
            <v>672</v>
          </cell>
          <cell r="C692">
            <v>28</v>
          </cell>
          <cell r="D692" t="str">
            <v>1A3b</v>
          </cell>
          <cell r="E692" t="str">
            <v>1A3biv</v>
          </cell>
          <cell r="F692" t="str">
            <v>1A3biv_Motorcycles</v>
          </cell>
          <cell r="G692">
            <v>193</v>
          </cell>
          <cell r="H692">
            <v>193</v>
          </cell>
        </row>
        <row r="693">
          <cell r="A693" t="str">
            <v>672_50</v>
          </cell>
          <cell r="B693">
            <v>672</v>
          </cell>
          <cell r="C693">
            <v>50</v>
          </cell>
          <cell r="D693" t="str">
            <v>non-IPCC</v>
          </cell>
          <cell r="E693" t="str">
            <v>non-IPCC</v>
          </cell>
          <cell r="F693" t="str">
            <v>non-IPCC</v>
          </cell>
          <cell r="G693">
            <v>0</v>
          </cell>
          <cell r="H693">
            <v>929</v>
          </cell>
        </row>
        <row r="694">
          <cell r="A694" t="str">
            <v>672_60</v>
          </cell>
          <cell r="B694">
            <v>672</v>
          </cell>
          <cell r="C694">
            <v>60</v>
          </cell>
          <cell r="D694" t="str">
            <v>non-IPCC</v>
          </cell>
          <cell r="E694" t="str">
            <v>non-IPCC</v>
          </cell>
          <cell r="F694" t="str">
            <v>non-IPCC</v>
          </cell>
          <cell r="G694">
            <v>0</v>
          </cell>
          <cell r="H694">
            <v>929</v>
          </cell>
        </row>
        <row r="695">
          <cell r="A695" t="str">
            <v>672_313</v>
          </cell>
          <cell r="B695">
            <v>672</v>
          </cell>
          <cell r="C695">
            <v>313</v>
          </cell>
          <cell r="D695" t="str">
            <v>non-IPCC</v>
          </cell>
          <cell r="E695" t="str">
            <v>non-IPCC</v>
          </cell>
          <cell r="F695" t="str">
            <v>non-IPCC</v>
          </cell>
          <cell r="G695">
            <v>0</v>
          </cell>
          <cell r="H695">
            <v>929</v>
          </cell>
        </row>
        <row r="696">
          <cell r="A696" t="str">
            <v>673_28</v>
          </cell>
          <cell r="B696">
            <v>673</v>
          </cell>
          <cell r="C696">
            <v>28</v>
          </cell>
          <cell r="D696" t="str">
            <v>1A3b</v>
          </cell>
          <cell r="E696" t="str">
            <v>1A3biv</v>
          </cell>
          <cell r="F696" t="str">
            <v>1A3biv_Motorcycles</v>
          </cell>
          <cell r="G696">
            <v>193</v>
          </cell>
          <cell r="H696">
            <v>193</v>
          </cell>
        </row>
        <row r="697">
          <cell r="A697" t="str">
            <v>673_50</v>
          </cell>
          <cell r="B697">
            <v>673</v>
          </cell>
          <cell r="C697">
            <v>50</v>
          </cell>
          <cell r="D697" t="str">
            <v>non-IPCC</v>
          </cell>
          <cell r="E697" t="str">
            <v>non-IPCC</v>
          </cell>
          <cell r="F697" t="str">
            <v>non-IPCC</v>
          </cell>
          <cell r="G697">
            <v>0</v>
          </cell>
          <cell r="H697">
            <v>929</v>
          </cell>
        </row>
        <row r="698">
          <cell r="A698" t="str">
            <v>673_60</v>
          </cell>
          <cell r="B698">
            <v>673</v>
          </cell>
          <cell r="C698">
            <v>60</v>
          </cell>
          <cell r="D698" t="str">
            <v>non-IPCC</v>
          </cell>
          <cell r="E698" t="str">
            <v>non-IPCC</v>
          </cell>
          <cell r="F698" t="str">
            <v>non-IPCC</v>
          </cell>
          <cell r="G698">
            <v>0</v>
          </cell>
          <cell r="H698">
            <v>929</v>
          </cell>
        </row>
        <row r="699">
          <cell r="A699" t="str">
            <v>673_313</v>
          </cell>
          <cell r="B699">
            <v>673</v>
          </cell>
          <cell r="C699">
            <v>313</v>
          </cell>
          <cell r="D699" t="str">
            <v>non-IPCC</v>
          </cell>
          <cell r="E699" t="str">
            <v>non-IPCC</v>
          </cell>
          <cell r="F699" t="str">
            <v>non-IPCC</v>
          </cell>
          <cell r="G699">
            <v>0</v>
          </cell>
          <cell r="H699">
            <v>929</v>
          </cell>
        </row>
        <row r="700">
          <cell r="A700" t="str">
            <v>674_28</v>
          </cell>
          <cell r="B700">
            <v>674</v>
          </cell>
          <cell r="C700">
            <v>28</v>
          </cell>
          <cell r="D700" t="str">
            <v>1A3b</v>
          </cell>
          <cell r="E700" t="str">
            <v>1A3bi</v>
          </cell>
          <cell r="F700" t="str">
            <v>1A3bi_Cars</v>
          </cell>
          <cell r="G700">
            <v>168</v>
          </cell>
          <cell r="H700">
            <v>168</v>
          </cell>
        </row>
        <row r="701">
          <cell r="A701" t="str">
            <v>675_28</v>
          </cell>
          <cell r="B701">
            <v>675</v>
          </cell>
          <cell r="C701">
            <v>28</v>
          </cell>
          <cell r="D701" t="str">
            <v>1A3b</v>
          </cell>
          <cell r="E701" t="str">
            <v>1A3bi</v>
          </cell>
          <cell r="F701" t="str">
            <v>1A3bi_Cars</v>
          </cell>
          <cell r="G701">
            <v>171</v>
          </cell>
          <cell r="H701">
            <v>171</v>
          </cell>
        </row>
        <row r="702">
          <cell r="A702" t="str">
            <v>676_12</v>
          </cell>
          <cell r="B702">
            <v>676</v>
          </cell>
          <cell r="C702">
            <v>12</v>
          </cell>
          <cell r="D702" t="str">
            <v>1A3b</v>
          </cell>
          <cell r="E702" t="str">
            <v>1A3bi</v>
          </cell>
          <cell r="F702" t="str">
            <v>1A3bi_Cars</v>
          </cell>
          <cell r="G702">
            <v>174</v>
          </cell>
          <cell r="H702">
            <v>174</v>
          </cell>
        </row>
        <row r="703">
          <cell r="A703" t="str">
            <v>676_50</v>
          </cell>
          <cell r="B703">
            <v>676</v>
          </cell>
          <cell r="C703">
            <v>50</v>
          </cell>
          <cell r="D703" t="str">
            <v>non-IPCC</v>
          </cell>
          <cell r="E703" t="str">
            <v>non-IPCC</v>
          </cell>
          <cell r="F703" t="str">
            <v>non-IPCC</v>
          </cell>
          <cell r="G703">
            <v>0</v>
          </cell>
          <cell r="H703">
            <v>916</v>
          </cell>
        </row>
        <row r="704">
          <cell r="A704" t="str">
            <v>676_60</v>
          </cell>
          <cell r="B704">
            <v>676</v>
          </cell>
          <cell r="C704">
            <v>60</v>
          </cell>
          <cell r="D704" t="str">
            <v>1A3b</v>
          </cell>
          <cell r="E704" t="str">
            <v>1A3bi</v>
          </cell>
          <cell r="F704" t="str">
            <v>1A3bi_Cars</v>
          </cell>
          <cell r="G704">
            <v>0</v>
          </cell>
          <cell r="H704">
            <v>916</v>
          </cell>
        </row>
        <row r="705">
          <cell r="A705" t="str">
            <v>676_313</v>
          </cell>
          <cell r="B705">
            <v>676</v>
          </cell>
          <cell r="C705">
            <v>313</v>
          </cell>
          <cell r="D705" t="str">
            <v>non-IPCC</v>
          </cell>
          <cell r="E705" t="str">
            <v>non-IPCC</v>
          </cell>
          <cell r="F705" t="str">
            <v>non-IPCC</v>
          </cell>
          <cell r="G705">
            <v>0</v>
          </cell>
          <cell r="H705">
            <v>916</v>
          </cell>
        </row>
        <row r="706">
          <cell r="A706" t="str">
            <v>677_28</v>
          </cell>
          <cell r="B706">
            <v>677</v>
          </cell>
          <cell r="C706">
            <v>28</v>
          </cell>
          <cell r="D706" t="str">
            <v>1A3b</v>
          </cell>
          <cell r="E706" t="str">
            <v>1A3bii</v>
          </cell>
          <cell r="F706" t="str">
            <v>1A3bii_Light_duty_trucks</v>
          </cell>
          <cell r="G706">
            <v>177</v>
          </cell>
          <cell r="H706">
            <v>177</v>
          </cell>
        </row>
        <row r="707">
          <cell r="A707" t="str">
            <v>678_28</v>
          </cell>
          <cell r="B707">
            <v>678</v>
          </cell>
          <cell r="C707">
            <v>28</v>
          </cell>
          <cell r="D707" t="str">
            <v>1A3b</v>
          </cell>
          <cell r="E707" t="str">
            <v>1A3bii</v>
          </cell>
          <cell r="F707" t="str">
            <v>1A3bii_Light_duty_trucks</v>
          </cell>
          <cell r="G707">
            <v>180</v>
          </cell>
          <cell r="H707">
            <v>180</v>
          </cell>
        </row>
        <row r="708">
          <cell r="A708" t="str">
            <v>679_12</v>
          </cell>
          <cell r="B708">
            <v>679</v>
          </cell>
          <cell r="C708">
            <v>12</v>
          </cell>
          <cell r="D708" t="str">
            <v>1A3b</v>
          </cell>
          <cell r="E708" t="str">
            <v>1A3bii</v>
          </cell>
          <cell r="F708" t="str">
            <v>1A3bii_Light_duty_trucks</v>
          </cell>
          <cell r="G708">
            <v>183</v>
          </cell>
          <cell r="H708">
            <v>183</v>
          </cell>
        </row>
        <row r="709">
          <cell r="A709" t="str">
            <v>679_50</v>
          </cell>
          <cell r="B709">
            <v>679</v>
          </cell>
          <cell r="C709">
            <v>50</v>
          </cell>
          <cell r="D709" t="str">
            <v>non-IPCC</v>
          </cell>
          <cell r="E709" t="str">
            <v>non-IPCC</v>
          </cell>
          <cell r="F709" t="str">
            <v>non-IPCC</v>
          </cell>
          <cell r="G709">
            <v>0</v>
          </cell>
          <cell r="H709">
            <v>919</v>
          </cell>
        </row>
        <row r="710">
          <cell r="A710" t="str">
            <v>679_60</v>
          </cell>
          <cell r="B710">
            <v>679</v>
          </cell>
          <cell r="C710">
            <v>60</v>
          </cell>
          <cell r="D710" t="str">
            <v>non-IPCC</v>
          </cell>
          <cell r="E710" t="str">
            <v>non-IPCC</v>
          </cell>
          <cell r="F710" t="str">
            <v>non-IPCC</v>
          </cell>
          <cell r="G710">
            <v>0</v>
          </cell>
          <cell r="H710">
            <v>919</v>
          </cell>
        </row>
        <row r="711">
          <cell r="A711" t="str">
            <v>679_313</v>
          </cell>
          <cell r="B711">
            <v>679</v>
          </cell>
          <cell r="C711">
            <v>313</v>
          </cell>
          <cell r="D711" t="str">
            <v>non-IPCC</v>
          </cell>
          <cell r="E711" t="str">
            <v>non-IPCC</v>
          </cell>
          <cell r="F711" t="str">
            <v>non-IPCC</v>
          </cell>
          <cell r="G711">
            <v>0</v>
          </cell>
          <cell r="H711">
            <v>919</v>
          </cell>
        </row>
        <row r="712">
          <cell r="A712" t="str">
            <v>680_12</v>
          </cell>
          <cell r="B712">
            <v>680</v>
          </cell>
          <cell r="C712">
            <v>12</v>
          </cell>
          <cell r="D712" t="str">
            <v>1A3b</v>
          </cell>
          <cell r="E712" t="str">
            <v>1A3biii</v>
          </cell>
          <cell r="F712" t="str">
            <v>1A3biii_Heavy_duty_trucks_and_buses</v>
          </cell>
          <cell r="G712">
            <v>192</v>
          </cell>
          <cell r="H712">
            <v>192</v>
          </cell>
        </row>
        <row r="713">
          <cell r="A713" t="str">
            <v>680_50</v>
          </cell>
          <cell r="B713">
            <v>680</v>
          </cell>
          <cell r="C713">
            <v>50</v>
          </cell>
          <cell r="D713" t="str">
            <v>non-IPCC</v>
          </cell>
          <cell r="E713" t="str">
            <v>non-IPCC</v>
          </cell>
          <cell r="F713" t="str">
            <v>non-IPCC</v>
          </cell>
          <cell r="G713">
            <v>0</v>
          </cell>
          <cell r="H713">
            <v>928</v>
          </cell>
        </row>
        <row r="714">
          <cell r="A714" t="str">
            <v>680_60</v>
          </cell>
          <cell r="B714">
            <v>680</v>
          </cell>
          <cell r="C714">
            <v>60</v>
          </cell>
          <cell r="D714" t="str">
            <v>non-IPCC</v>
          </cell>
          <cell r="E714" t="str">
            <v>non-IPCC</v>
          </cell>
          <cell r="F714" t="str">
            <v>non-IPCC</v>
          </cell>
          <cell r="G714">
            <v>0</v>
          </cell>
          <cell r="H714">
            <v>928</v>
          </cell>
        </row>
        <row r="715">
          <cell r="A715" t="str">
            <v>680_313</v>
          </cell>
          <cell r="B715">
            <v>680</v>
          </cell>
          <cell r="C715">
            <v>313</v>
          </cell>
          <cell r="D715" t="str">
            <v>non-IPCC</v>
          </cell>
          <cell r="E715" t="str">
            <v>non-IPCC</v>
          </cell>
          <cell r="F715" t="str">
            <v>non-IPCC</v>
          </cell>
          <cell r="G715">
            <v>0</v>
          </cell>
          <cell r="H715">
            <v>928</v>
          </cell>
        </row>
        <row r="716">
          <cell r="A716" t="str">
            <v>681_12</v>
          </cell>
          <cell r="B716">
            <v>681</v>
          </cell>
          <cell r="C716">
            <v>12</v>
          </cell>
          <cell r="D716" t="str">
            <v>1A3b</v>
          </cell>
          <cell r="E716" t="str">
            <v>1A3biii</v>
          </cell>
          <cell r="F716" t="str">
            <v>1A3biii_Heavy_duty_trucks_and_buses</v>
          </cell>
          <cell r="G716">
            <v>189</v>
          </cell>
          <cell r="H716">
            <v>189</v>
          </cell>
        </row>
        <row r="717">
          <cell r="A717" t="str">
            <v>681_50</v>
          </cell>
          <cell r="B717">
            <v>681</v>
          </cell>
          <cell r="C717">
            <v>50</v>
          </cell>
          <cell r="D717" t="str">
            <v>non-IPCC</v>
          </cell>
          <cell r="E717" t="str">
            <v>non-IPCC</v>
          </cell>
          <cell r="F717" t="str">
            <v>non-IPCC</v>
          </cell>
          <cell r="G717">
            <v>0</v>
          </cell>
          <cell r="H717">
            <v>925</v>
          </cell>
        </row>
        <row r="718">
          <cell r="A718" t="str">
            <v>681_60</v>
          </cell>
          <cell r="B718">
            <v>681</v>
          </cell>
          <cell r="C718">
            <v>60</v>
          </cell>
          <cell r="D718" t="str">
            <v>non-IPCC</v>
          </cell>
          <cell r="E718" t="str">
            <v>non-IPCC</v>
          </cell>
          <cell r="F718" t="str">
            <v>non-IPCC</v>
          </cell>
          <cell r="G718">
            <v>0</v>
          </cell>
          <cell r="H718">
            <v>925</v>
          </cell>
        </row>
        <row r="719">
          <cell r="A719" t="str">
            <v>681_313</v>
          </cell>
          <cell r="B719">
            <v>681</v>
          </cell>
          <cell r="C719">
            <v>313</v>
          </cell>
          <cell r="D719" t="str">
            <v>non-IPCC</v>
          </cell>
          <cell r="E719" t="str">
            <v>non-IPCC</v>
          </cell>
          <cell r="F719" t="str">
            <v>non-IPCC</v>
          </cell>
          <cell r="G719">
            <v>0</v>
          </cell>
          <cell r="H719">
            <v>925</v>
          </cell>
        </row>
        <row r="720">
          <cell r="A720" t="str">
            <v>682_12</v>
          </cell>
          <cell r="B720">
            <v>682</v>
          </cell>
          <cell r="C720">
            <v>12</v>
          </cell>
          <cell r="D720" t="str">
            <v>1A3b</v>
          </cell>
          <cell r="E720" t="str">
            <v>1A3biii</v>
          </cell>
          <cell r="F720" t="str">
            <v>1A3biii_Heavy_duty_trucks_and_buses</v>
          </cell>
          <cell r="G720">
            <v>186</v>
          </cell>
          <cell r="H720">
            <v>186</v>
          </cell>
        </row>
        <row r="721">
          <cell r="A721" t="str">
            <v>682_50</v>
          </cell>
          <cell r="B721">
            <v>682</v>
          </cell>
          <cell r="C721">
            <v>50</v>
          </cell>
          <cell r="D721" t="str">
            <v>non-IPCC</v>
          </cell>
          <cell r="E721" t="str">
            <v>non-IPCC</v>
          </cell>
          <cell r="F721" t="str">
            <v>non-IPCC</v>
          </cell>
          <cell r="G721">
            <v>0</v>
          </cell>
          <cell r="H721">
            <v>922</v>
          </cell>
        </row>
        <row r="722">
          <cell r="A722" t="str">
            <v>682_60</v>
          </cell>
          <cell r="B722">
            <v>682</v>
          </cell>
          <cell r="C722">
            <v>60</v>
          </cell>
          <cell r="D722" t="str">
            <v>non-IPCC</v>
          </cell>
          <cell r="E722" t="str">
            <v>non-IPCC</v>
          </cell>
          <cell r="F722" t="str">
            <v>non-IPCC</v>
          </cell>
          <cell r="G722">
            <v>0</v>
          </cell>
          <cell r="H722">
            <v>922</v>
          </cell>
        </row>
        <row r="723">
          <cell r="A723" t="str">
            <v>682_313</v>
          </cell>
          <cell r="B723">
            <v>682</v>
          </cell>
          <cell r="C723">
            <v>313</v>
          </cell>
          <cell r="D723" t="str">
            <v>non-IPCC</v>
          </cell>
          <cell r="E723" t="str">
            <v>non-IPCC</v>
          </cell>
          <cell r="F723" t="str">
            <v>non-IPCC</v>
          </cell>
          <cell r="G723">
            <v>0</v>
          </cell>
          <cell r="H723">
            <v>922</v>
          </cell>
        </row>
        <row r="724">
          <cell r="A724" t="str">
            <v>683_50</v>
          </cell>
          <cell r="B724">
            <v>683</v>
          </cell>
          <cell r="C724">
            <v>50</v>
          </cell>
          <cell r="D724" t="str">
            <v>non-IPCC</v>
          </cell>
          <cell r="E724" t="str">
            <v>non-IPCC</v>
          </cell>
          <cell r="F724" t="str">
            <v>non-IPCC</v>
          </cell>
          <cell r="G724">
            <v>0</v>
          </cell>
          <cell r="H724">
            <v>931</v>
          </cell>
        </row>
        <row r="725">
          <cell r="A725" t="str">
            <v>683_60</v>
          </cell>
          <cell r="B725">
            <v>683</v>
          </cell>
          <cell r="C725">
            <v>60</v>
          </cell>
          <cell r="D725" t="str">
            <v>non-IPCC</v>
          </cell>
          <cell r="E725" t="str">
            <v>non-IPCC</v>
          </cell>
          <cell r="F725" t="str">
            <v>non-IPCC</v>
          </cell>
          <cell r="G725">
            <v>0</v>
          </cell>
          <cell r="H725">
            <v>931</v>
          </cell>
        </row>
        <row r="726">
          <cell r="A726" t="str">
            <v>683_313</v>
          </cell>
          <cell r="B726">
            <v>683</v>
          </cell>
          <cell r="C726">
            <v>313</v>
          </cell>
          <cell r="D726" t="str">
            <v>non-IPCC</v>
          </cell>
          <cell r="E726" t="str">
            <v>non-IPCC</v>
          </cell>
          <cell r="F726" t="str">
            <v>non-IPCC</v>
          </cell>
          <cell r="G726">
            <v>0</v>
          </cell>
          <cell r="H726">
            <v>931</v>
          </cell>
        </row>
        <row r="727">
          <cell r="A727" t="str">
            <v>684_50</v>
          </cell>
          <cell r="B727">
            <v>684</v>
          </cell>
          <cell r="C727">
            <v>50</v>
          </cell>
          <cell r="D727" t="str">
            <v>non-IPCC</v>
          </cell>
          <cell r="E727" t="str">
            <v>non-IPCC</v>
          </cell>
          <cell r="F727" t="str">
            <v>non-IPCC</v>
          </cell>
          <cell r="G727">
            <v>0</v>
          </cell>
          <cell r="H727">
            <v>931</v>
          </cell>
        </row>
        <row r="728">
          <cell r="A728" t="str">
            <v>684_60</v>
          </cell>
          <cell r="B728">
            <v>684</v>
          </cell>
          <cell r="C728">
            <v>60</v>
          </cell>
          <cell r="D728" t="str">
            <v>non-IPCC</v>
          </cell>
          <cell r="E728" t="str">
            <v>non-IPCC</v>
          </cell>
          <cell r="F728" t="str">
            <v>non-IPCC</v>
          </cell>
          <cell r="G728">
            <v>0</v>
          </cell>
          <cell r="H728">
            <v>931</v>
          </cell>
        </row>
        <row r="729">
          <cell r="A729" t="str">
            <v>684_313</v>
          </cell>
          <cell r="B729">
            <v>684</v>
          </cell>
          <cell r="C729">
            <v>313</v>
          </cell>
          <cell r="D729" t="str">
            <v>non-IPCC</v>
          </cell>
          <cell r="E729" t="str">
            <v>non-IPCC</v>
          </cell>
          <cell r="F729" t="str">
            <v>non-IPCC</v>
          </cell>
          <cell r="G729">
            <v>0</v>
          </cell>
          <cell r="H729">
            <v>931</v>
          </cell>
        </row>
        <row r="730">
          <cell r="A730" t="str">
            <v>685_28</v>
          </cell>
          <cell r="B730">
            <v>685</v>
          </cell>
          <cell r="C730">
            <v>28</v>
          </cell>
          <cell r="D730" t="str">
            <v>1A3b</v>
          </cell>
          <cell r="E730" t="str">
            <v>1A3biv</v>
          </cell>
          <cell r="F730" t="str">
            <v>1A3biv_Motorcycles</v>
          </cell>
          <cell r="G730">
            <v>195</v>
          </cell>
          <cell r="H730">
            <v>195</v>
          </cell>
        </row>
        <row r="731">
          <cell r="A731" t="str">
            <v>685_50</v>
          </cell>
          <cell r="B731">
            <v>685</v>
          </cell>
          <cell r="C731">
            <v>50</v>
          </cell>
          <cell r="D731" t="str">
            <v>non-IPCC</v>
          </cell>
          <cell r="E731" t="str">
            <v>non-IPCC</v>
          </cell>
          <cell r="F731" t="str">
            <v>non-IPCC</v>
          </cell>
          <cell r="G731">
            <v>0</v>
          </cell>
          <cell r="H731">
            <v>931</v>
          </cell>
        </row>
        <row r="732">
          <cell r="A732" t="str">
            <v>685_60</v>
          </cell>
          <cell r="B732">
            <v>685</v>
          </cell>
          <cell r="C732">
            <v>60</v>
          </cell>
          <cell r="D732" t="str">
            <v>non-IPCC</v>
          </cell>
          <cell r="E732" t="str">
            <v>non-IPCC</v>
          </cell>
          <cell r="F732" t="str">
            <v>non-IPCC</v>
          </cell>
          <cell r="G732">
            <v>0</v>
          </cell>
          <cell r="H732">
            <v>931</v>
          </cell>
        </row>
        <row r="733">
          <cell r="A733" t="str">
            <v>685_313</v>
          </cell>
          <cell r="B733">
            <v>685</v>
          </cell>
          <cell r="C733">
            <v>313</v>
          </cell>
          <cell r="D733" t="str">
            <v>non-IPCC</v>
          </cell>
          <cell r="E733" t="str">
            <v>non-IPCC</v>
          </cell>
          <cell r="F733" t="str">
            <v>non-IPCC</v>
          </cell>
          <cell r="G733">
            <v>0</v>
          </cell>
          <cell r="H733">
            <v>931</v>
          </cell>
        </row>
        <row r="734">
          <cell r="A734" t="str">
            <v>686_28</v>
          </cell>
          <cell r="B734">
            <v>686</v>
          </cell>
          <cell r="C734">
            <v>28</v>
          </cell>
          <cell r="D734" t="str">
            <v>1A3b</v>
          </cell>
          <cell r="E734" t="str">
            <v>1A3bi</v>
          </cell>
          <cell r="F734" t="str">
            <v>1A3bi_Cars</v>
          </cell>
          <cell r="G734">
            <v>199</v>
          </cell>
          <cell r="H734">
            <v>199</v>
          </cell>
        </row>
        <row r="735">
          <cell r="A735" t="str">
            <v>687_28</v>
          </cell>
          <cell r="B735">
            <v>687</v>
          </cell>
          <cell r="C735">
            <v>28</v>
          </cell>
          <cell r="D735" t="str">
            <v>1A3b</v>
          </cell>
          <cell r="E735" t="str">
            <v>1A3bi</v>
          </cell>
          <cell r="F735" t="str">
            <v>1A3bi_Cars</v>
          </cell>
          <cell r="G735">
            <v>200</v>
          </cell>
          <cell r="H735">
            <v>200</v>
          </cell>
        </row>
        <row r="736">
          <cell r="A736" t="str">
            <v>688_12</v>
          </cell>
          <cell r="B736">
            <v>688</v>
          </cell>
          <cell r="C736">
            <v>12</v>
          </cell>
          <cell r="D736" t="str">
            <v>1A3b</v>
          </cell>
          <cell r="E736" t="str">
            <v>1A3bi</v>
          </cell>
          <cell r="F736" t="str">
            <v>1A3bi_Cars</v>
          </cell>
          <cell r="G736">
            <v>198</v>
          </cell>
          <cell r="H736">
            <v>198</v>
          </cell>
        </row>
        <row r="737">
          <cell r="A737" t="str">
            <v>689_28</v>
          </cell>
          <cell r="B737">
            <v>689</v>
          </cell>
          <cell r="C737">
            <v>28</v>
          </cell>
          <cell r="D737" t="str">
            <v>1A3b</v>
          </cell>
          <cell r="E737" t="str">
            <v>1A3bii</v>
          </cell>
          <cell r="F737" t="str">
            <v>1A3bii_Light_duty_trucks</v>
          </cell>
          <cell r="G737">
            <v>202</v>
          </cell>
          <cell r="H737">
            <v>202</v>
          </cell>
        </row>
        <row r="738">
          <cell r="A738" t="str">
            <v>690_28</v>
          </cell>
          <cell r="B738">
            <v>690</v>
          </cell>
          <cell r="C738">
            <v>28</v>
          </cell>
          <cell r="D738" t="str">
            <v>1A3b</v>
          </cell>
          <cell r="E738" t="str">
            <v>1A3bii</v>
          </cell>
          <cell r="F738" t="str">
            <v>1A3bii_Light_duty_trucks</v>
          </cell>
          <cell r="G738">
            <v>203</v>
          </cell>
          <cell r="H738">
            <v>203</v>
          </cell>
        </row>
        <row r="739">
          <cell r="A739" t="str">
            <v>691_12</v>
          </cell>
          <cell r="B739">
            <v>691</v>
          </cell>
          <cell r="C739">
            <v>12</v>
          </cell>
          <cell r="D739" t="str">
            <v>1A3b</v>
          </cell>
          <cell r="E739" t="str">
            <v>1A3bii</v>
          </cell>
          <cell r="F739" t="str">
            <v>1A3bii_Light_duty_trucks</v>
          </cell>
          <cell r="G739">
            <v>201</v>
          </cell>
          <cell r="H739">
            <v>201</v>
          </cell>
        </row>
        <row r="740">
          <cell r="A740" t="str">
            <v>698_28</v>
          </cell>
          <cell r="B740">
            <v>698</v>
          </cell>
          <cell r="C740">
            <v>28</v>
          </cell>
          <cell r="D740" t="str">
            <v>1A3b</v>
          </cell>
          <cell r="E740" t="str">
            <v>1A3bi</v>
          </cell>
          <cell r="F740" t="str">
            <v>1A3bi_Cars</v>
          </cell>
          <cell r="G740">
            <v>43</v>
          </cell>
          <cell r="H740">
            <v>892</v>
          </cell>
        </row>
        <row r="741">
          <cell r="A741" t="str">
            <v>699_28</v>
          </cell>
          <cell r="B741">
            <v>699</v>
          </cell>
          <cell r="C741">
            <v>28</v>
          </cell>
          <cell r="D741" t="str">
            <v>1A3b</v>
          </cell>
          <cell r="E741" t="str">
            <v>1A3bii</v>
          </cell>
          <cell r="F741" t="str">
            <v>1A3bii_Light_duty_trucks</v>
          </cell>
          <cell r="G741">
            <v>43</v>
          </cell>
          <cell r="H741">
            <v>893</v>
          </cell>
        </row>
        <row r="742">
          <cell r="A742" t="str">
            <v>700_28</v>
          </cell>
          <cell r="B742">
            <v>700</v>
          </cell>
          <cell r="C742">
            <v>28</v>
          </cell>
          <cell r="D742" t="str">
            <v>1A3b</v>
          </cell>
          <cell r="E742" t="str">
            <v>1A3biv</v>
          </cell>
          <cell r="F742" t="str">
            <v>1A3biv_Motorcycles</v>
          </cell>
          <cell r="G742">
            <v>43</v>
          </cell>
          <cell r="H742">
            <v>894</v>
          </cell>
        </row>
        <row r="743">
          <cell r="A743" t="str">
            <v>701_28</v>
          </cell>
          <cell r="B743">
            <v>701</v>
          </cell>
          <cell r="C743">
            <v>28</v>
          </cell>
          <cell r="D743" t="str">
            <v>1A3b</v>
          </cell>
          <cell r="E743" t="str">
            <v>1A3biv</v>
          </cell>
          <cell r="F743" t="str">
            <v>1A3biv_Motorcycles</v>
          </cell>
          <cell r="G743">
            <v>43</v>
          </cell>
          <cell r="H743">
            <v>894</v>
          </cell>
        </row>
        <row r="744">
          <cell r="A744" t="str">
            <v>702_28</v>
          </cell>
          <cell r="B744">
            <v>702</v>
          </cell>
          <cell r="C744">
            <v>28</v>
          </cell>
          <cell r="D744" t="str">
            <v>1A3b</v>
          </cell>
          <cell r="E744" t="str">
            <v>1A3biv</v>
          </cell>
          <cell r="F744" t="str">
            <v>1A3biv_Motorcycles</v>
          </cell>
          <cell r="G744">
            <v>43</v>
          </cell>
          <cell r="H744">
            <v>894</v>
          </cell>
        </row>
        <row r="745">
          <cell r="A745" t="str">
            <v>703_16</v>
          </cell>
          <cell r="B745">
            <v>703</v>
          </cell>
          <cell r="C745">
            <v>16</v>
          </cell>
          <cell r="D745" t="str">
            <v>1A3b</v>
          </cell>
          <cell r="E745" t="str">
            <v>1A3bv</v>
          </cell>
          <cell r="F745" t="str">
            <v>1A3bv_Other_road_transport</v>
          </cell>
          <cell r="G745">
            <v>158</v>
          </cell>
          <cell r="H745">
            <v>158</v>
          </cell>
        </row>
        <row r="746">
          <cell r="A746" t="str">
            <v>704_237</v>
          </cell>
          <cell r="B746">
            <v>704</v>
          </cell>
          <cell r="C746">
            <v>237</v>
          </cell>
          <cell r="D746" t="str">
            <v>1A3b</v>
          </cell>
          <cell r="E746" t="str">
            <v>non-IPCC</v>
          </cell>
          <cell r="F746" t="str">
            <v>1A3bv_Other_road_transport</v>
          </cell>
          <cell r="G746">
            <v>0</v>
          </cell>
          <cell r="H746">
            <v>1000</v>
          </cell>
        </row>
        <row r="747">
          <cell r="A747" t="str">
            <v>705_13</v>
          </cell>
          <cell r="B747">
            <v>705</v>
          </cell>
          <cell r="C747">
            <v>13</v>
          </cell>
          <cell r="D747" t="str">
            <v>non-IPCC</v>
          </cell>
          <cell r="E747" t="str">
            <v>non-IPCC</v>
          </cell>
          <cell r="F747" t="str">
            <v>non-IPCC</v>
          </cell>
          <cell r="G747">
            <v>43</v>
          </cell>
          <cell r="H747">
            <v>43</v>
          </cell>
        </row>
        <row r="748">
          <cell r="A748" t="str">
            <v>705_66</v>
          </cell>
          <cell r="B748">
            <v>705</v>
          </cell>
          <cell r="C748">
            <v>66</v>
          </cell>
          <cell r="D748" t="str">
            <v>1A3b</v>
          </cell>
          <cell r="E748" t="str">
            <v>2D1</v>
          </cell>
          <cell r="F748" t="str">
            <v>2D1_Lubricant_Use</v>
          </cell>
          <cell r="G748">
            <v>43</v>
          </cell>
          <cell r="H748">
            <v>43</v>
          </cell>
        </row>
        <row r="749">
          <cell r="A749" t="str">
            <v>706_12</v>
          </cell>
          <cell r="B749">
            <v>706</v>
          </cell>
          <cell r="C749">
            <v>12</v>
          </cell>
          <cell r="D749" t="str">
            <v>1A3b</v>
          </cell>
          <cell r="E749" t="str">
            <v>non-IPCC</v>
          </cell>
          <cell r="F749" t="str">
            <v>non-IPCC</v>
          </cell>
          <cell r="G749">
            <v>44</v>
          </cell>
          <cell r="H749">
            <v>1000</v>
          </cell>
        </row>
        <row r="750">
          <cell r="A750" t="str">
            <v>706_28</v>
          </cell>
          <cell r="B750">
            <v>706</v>
          </cell>
          <cell r="C750">
            <v>28</v>
          </cell>
          <cell r="D750" t="str">
            <v>1A3b</v>
          </cell>
          <cell r="E750" t="str">
            <v>non-IPCC</v>
          </cell>
          <cell r="F750" t="str">
            <v>non-IPCC</v>
          </cell>
          <cell r="G750">
            <v>43</v>
          </cell>
          <cell r="H750">
            <v>1000</v>
          </cell>
        </row>
        <row r="751">
          <cell r="A751" t="str">
            <v>707_12</v>
          </cell>
          <cell r="B751">
            <v>707</v>
          </cell>
          <cell r="C751">
            <v>12</v>
          </cell>
          <cell r="D751" t="str">
            <v>1A3b</v>
          </cell>
          <cell r="E751" t="str">
            <v>non-IPCC</v>
          </cell>
          <cell r="F751" t="str">
            <v>non-IPCC</v>
          </cell>
          <cell r="G751">
            <v>44</v>
          </cell>
          <cell r="H751">
            <v>1000</v>
          </cell>
        </row>
        <row r="752">
          <cell r="A752" t="str">
            <v>707_28</v>
          </cell>
          <cell r="B752">
            <v>707</v>
          </cell>
          <cell r="C752">
            <v>28</v>
          </cell>
          <cell r="D752" t="str">
            <v>1A3b</v>
          </cell>
          <cell r="E752" t="str">
            <v>non-IPCC</v>
          </cell>
          <cell r="F752" t="str">
            <v>non-IPCC</v>
          </cell>
          <cell r="G752">
            <v>43</v>
          </cell>
          <cell r="H752">
            <v>1000</v>
          </cell>
        </row>
        <row r="753">
          <cell r="A753" t="str">
            <v>708_12</v>
          </cell>
          <cell r="B753">
            <v>708</v>
          </cell>
          <cell r="C753">
            <v>12</v>
          </cell>
          <cell r="D753" t="str">
            <v>1A3b</v>
          </cell>
          <cell r="E753" t="str">
            <v>non-IPCC</v>
          </cell>
          <cell r="F753" t="str">
            <v>non-IPCC</v>
          </cell>
          <cell r="G753">
            <v>44</v>
          </cell>
          <cell r="H753">
            <v>1000</v>
          </cell>
        </row>
        <row r="754">
          <cell r="A754" t="str">
            <v>709_28</v>
          </cell>
          <cell r="B754">
            <v>709</v>
          </cell>
          <cell r="C754">
            <v>28</v>
          </cell>
          <cell r="D754" t="str">
            <v>1A3b</v>
          </cell>
          <cell r="E754" t="str">
            <v>non-IPCC</v>
          </cell>
          <cell r="F754" t="str">
            <v>non-IPCC</v>
          </cell>
          <cell r="G754">
            <v>43</v>
          </cell>
          <cell r="H754">
            <v>1000</v>
          </cell>
        </row>
        <row r="755">
          <cell r="A755" t="str">
            <v>710_78</v>
          </cell>
          <cell r="B755">
            <v>710</v>
          </cell>
          <cell r="C755">
            <v>78</v>
          </cell>
          <cell r="D755" t="str">
            <v>non-IPCC</v>
          </cell>
          <cell r="E755" t="str">
            <v>3B4</v>
          </cell>
          <cell r="F755" t="str">
            <v>3B4_Manure_Management_other:horses</v>
          </cell>
          <cell r="G755">
            <v>0</v>
          </cell>
          <cell r="H755">
            <v>913</v>
          </cell>
        </row>
        <row r="756">
          <cell r="A756" t="str">
            <v>711_21</v>
          </cell>
          <cell r="B756">
            <v>711</v>
          </cell>
          <cell r="C756">
            <v>21</v>
          </cell>
          <cell r="D756" t="str">
            <v>2F5</v>
          </cell>
          <cell r="E756" t="str">
            <v>2F5</v>
          </cell>
          <cell r="F756" t="str">
            <v>2F5_Solvents</v>
          </cell>
          <cell r="G756">
            <v>1</v>
          </cell>
          <cell r="H756">
            <v>1000</v>
          </cell>
        </row>
        <row r="757">
          <cell r="A757" t="str">
            <v>712_239</v>
          </cell>
          <cell r="B757">
            <v>712</v>
          </cell>
          <cell r="C757">
            <v>239</v>
          </cell>
          <cell r="D757" t="str">
            <v>6C</v>
          </cell>
          <cell r="E757" t="str">
            <v>5C2.1b</v>
          </cell>
          <cell r="F757" t="str">
            <v>5C2.1b_Biogenic:Other</v>
          </cell>
          <cell r="G757">
            <v>0</v>
          </cell>
          <cell r="H757">
            <v>722</v>
          </cell>
        </row>
        <row r="758">
          <cell r="A758" t="str">
            <v>712_240</v>
          </cell>
          <cell r="B758">
            <v>712</v>
          </cell>
          <cell r="C758">
            <v>240</v>
          </cell>
          <cell r="D758" t="str">
            <v>6C</v>
          </cell>
          <cell r="E758" t="str">
            <v>5C2.1b</v>
          </cell>
          <cell r="F758" t="str">
            <v>5C2.1b_Biogenic:Other</v>
          </cell>
          <cell r="G758">
            <v>0</v>
          </cell>
          <cell r="H758">
            <v>723</v>
          </cell>
        </row>
        <row r="759">
          <cell r="A759" t="str">
            <v>712_241</v>
          </cell>
          <cell r="B759">
            <v>712</v>
          </cell>
          <cell r="C759">
            <v>241</v>
          </cell>
          <cell r="D759" t="str">
            <v>6C</v>
          </cell>
          <cell r="E759" t="str">
            <v>5C2.1b</v>
          </cell>
          <cell r="F759" t="str">
            <v>5C2.1b_Biogenic:Other</v>
          </cell>
          <cell r="G759">
            <v>0</v>
          </cell>
          <cell r="H759">
            <v>724</v>
          </cell>
        </row>
        <row r="760">
          <cell r="A760" t="str">
            <v>712_242</v>
          </cell>
          <cell r="B760">
            <v>712</v>
          </cell>
          <cell r="C760">
            <v>242</v>
          </cell>
          <cell r="D760" t="str">
            <v>6C</v>
          </cell>
          <cell r="E760" t="str">
            <v>5C2.1b</v>
          </cell>
          <cell r="F760" t="str">
            <v>5C2.1b_Biogenic:Other</v>
          </cell>
          <cell r="G760">
            <v>0</v>
          </cell>
          <cell r="H760">
            <v>723</v>
          </cell>
        </row>
        <row r="761">
          <cell r="A761" t="str">
            <v>712_243</v>
          </cell>
          <cell r="B761">
            <v>712</v>
          </cell>
          <cell r="C761">
            <v>243</v>
          </cell>
          <cell r="D761" t="str">
            <v>6C</v>
          </cell>
          <cell r="E761" t="str">
            <v>5C2.1b</v>
          </cell>
          <cell r="F761" t="str">
            <v>5C2.1b_Biogenic:Other</v>
          </cell>
          <cell r="G761">
            <v>0</v>
          </cell>
          <cell r="H761">
            <v>723</v>
          </cell>
        </row>
        <row r="762">
          <cell r="A762" t="str">
            <v>713_21</v>
          </cell>
          <cell r="B762">
            <v>713</v>
          </cell>
          <cell r="C762">
            <v>21</v>
          </cell>
          <cell r="D762" t="str">
            <v>2F9</v>
          </cell>
          <cell r="E762" t="str">
            <v>2F2b</v>
          </cell>
          <cell r="F762" t="str">
            <v>2F2b_Open_foam_blowing_agents</v>
          </cell>
          <cell r="G762">
            <v>1</v>
          </cell>
          <cell r="H762">
            <v>1000</v>
          </cell>
        </row>
        <row r="763">
          <cell r="A763" t="str">
            <v>715_21</v>
          </cell>
          <cell r="B763">
            <v>715</v>
          </cell>
          <cell r="C763">
            <v>21</v>
          </cell>
          <cell r="D763" t="str">
            <v>1B1c</v>
          </cell>
          <cell r="E763" t="str">
            <v>1B1a1iii</v>
          </cell>
          <cell r="F763" t="str">
            <v>1B1ai_Underground_mines:Abandoned</v>
          </cell>
          <cell r="G763">
            <v>151</v>
          </cell>
          <cell r="H763">
            <v>1000</v>
          </cell>
        </row>
        <row r="764">
          <cell r="A764" t="str">
            <v>716_78</v>
          </cell>
          <cell r="B764">
            <v>716</v>
          </cell>
          <cell r="C764">
            <v>78</v>
          </cell>
          <cell r="D764" t="str">
            <v>non-IPCC</v>
          </cell>
          <cell r="E764" t="str">
            <v>non-IPCC</v>
          </cell>
          <cell r="F764" t="str">
            <v>non-IPCC</v>
          </cell>
          <cell r="G764">
            <v>0</v>
          </cell>
          <cell r="H764">
            <v>213</v>
          </cell>
        </row>
        <row r="765">
          <cell r="A765" t="str">
            <v>717_48</v>
          </cell>
          <cell r="B765">
            <v>717</v>
          </cell>
          <cell r="C765">
            <v>48</v>
          </cell>
          <cell r="D765" t="str">
            <v>4D</v>
          </cell>
          <cell r="E765" t="str">
            <v>5B1a</v>
          </cell>
          <cell r="F765" t="str">
            <v>5B1a_composting_municipal_solid_waste</v>
          </cell>
          <cell r="G765">
            <v>100</v>
          </cell>
          <cell r="H765">
            <v>100</v>
          </cell>
        </row>
        <row r="766">
          <cell r="A766" t="str">
            <v>722_21</v>
          </cell>
          <cell r="B766">
            <v>722</v>
          </cell>
          <cell r="C766">
            <v>21</v>
          </cell>
          <cell r="D766" t="str">
            <v>2F1</v>
          </cell>
          <cell r="E766" t="str">
            <v>not in use</v>
          </cell>
          <cell r="F766" t="str">
            <v>not in use</v>
          </cell>
          <cell r="G766">
            <v>3</v>
          </cell>
          <cell r="H766">
            <v>1000</v>
          </cell>
        </row>
        <row r="767">
          <cell r="A767" t="str">
            <v>723_21</v>
          </cell>
          <cell r="B767">
            <v>723</v>
          </cell>
          <cell r="C767">
            <v>21</v>
          </cell>
          <cell r="D767" t="str">
            <v>3D</v>
          </cell>
          <cell r="E767" t="str">
            <v>2D3</v>
          </cell>
          <cell r="F767" t="str">
            <v>2D3_Non-energy_products_from_fuels_and_solvent_use:Solvent Use</v>
          </cell>
          <cell r="G767">
            <v>3</v>
          </cell>
          <cell r="H767">
            <v>3</v>
          </cell>
        </row>
        <row r="768">
          <cell r="A768" t="str">
            <v>731_21</v>
          </cell>
          <cell r="B768">
            <v>731</v>
          </cell>
          <cell r="C768">
            <v>21</v>
          </cell>
          <cell r="D768" t="str">
            <v>2F1</v>
          </cell>
          <cell r="E768" t="str">
            <v>not in use</v>
          </cell>
          <cell r="F768" t="str">
            <v>not in use</v>
          </cell>
          <cell r="G768">
            <v>0</v>
          </cell>
          <cell r="H768">
            <v>1000</v>
          </cell>
        </row>
        <row r="769">
          <cell r="A769" t="str">
            <v>733_21</v>
          </cell>
          <cell r="B769">
            <v>733</v>
          </cell>
          <cell r="C769">
            <v>21</v>
          </cell>
          <cell r="D769" t="str">
            <v>Aviation_Bunkers</v>
          </cell>
          <cell r="E769" t="str">
            <v>Aviation_Bunkers</v>
          </cell>
          <cell r="F769" t="str">
            <v>Aviation_Bunkers</v>
          </cell>
          <cell r="G769">
            <v>0</v>
          </cell>
          <cell r="H769">
            <v>154</v>
          </cell>
        </row>
        <row r="770">
          <cell r="A770" t="str">
            <v>734_15</v>
          </cell>
          <cell r="B770">
            <v>734</v>
          </cell>
          <cell r="C770">
            <v>15</v>
          </cell>
          <cell r="D770" t="str">
            <v>1A4c</v>
          </cell>
          <cell r="E770" t="str">
            <v>1A4cii</v>
          </cell>
          <cell r="F770" t="str">
            <v>1A4cii_Agriculture/Forestry/Fishing:Off-road</v>
          </cell>
          <cell r="G770">
            <v>0</v>
          </cell>
          <cell r="H770">
            <v>255</v>
          </cell>
        </row>
        <row r="771">
          <cell r="A771" t="str">
            <v>739_21</v>
          </cell>
          <cell r="B771">
            <v>739</v>
          </cell>
          <cell r="C771">
            <v>21</v>
          </cell>
          <cell r="D771" t="str">
            <v>5A1</v>
          </cell>
          <cell r="E771" t="str">
            <v>4A1</v>
          </cell>
          <cell r="F771" t="str">
            <v>4A1_Forest Land Remaining Forest Land</v>
          </cell>
          <cell r="G771">
            <v>134</v>
          </cell>
          <cell r="H771">
            <v>999</v>
          </cell>
        </row>
        <row r="772">
          <cell r="A772" t="str">
            <v>740_21</v>
          </cell>
          <cell r="B772">
            <v>740</v>
          </cell>
          <cell r="C772">
            <v>21</v>
          </cell>
          <cell r="D772" t="str">
            <v>5A2</v>
          </cell>
          <cell r="E772" t="str">
            <v>4A2</v>
          </cell>
          <cell r="F772" t="str">
            <v>4A2_Land Converted to Forest Land</v>
          </cell>
          <cell r="G772">
            <v>135</v>
          </cell>
          <cell r="H772">
            <v>999</v>
          </cell>
        </row>
        <row r="773">
          <cell r="A773" t="str">
            <v>741_253</v>
          </cell>
          <cell r="B773">
            <v>741</v>
          </cell>
          <cell r="C773">
            <v>253</v>
          </cell>
          <cell r="D773" t="str">
            <v>5A</v>
          </cell>
          <cell r="E773" t="str">
            <v>4A</v>
          </cell>
          <cell r="F773" t="str">
            <v>4A_Forest Land (Biomass Burning - wildfires)</v>
          </cell>
          <cell r="G773">
            <v>159</v>
          </cell>
          <cell r="H773">
            <v>999</v>
          </cell>
        </row>
        <row r="774">
          <cell r="A774" t="str">
            <v>742_21</v>
          </cell>
          <cell r="B774">
            <v>742</v>
          </cell>
          <cell r="C774">
            <v>21</v>
          </cell>
          <cell r="D774" t="str">
            <v>5B1</v>
          </cell>
          <cell r="E774" t="str">
            <v>4B1</v>
          </cell>
          <cell r="F774" t="str">
            <v>4B1_Cropland Remaining Cropland</v>
          </cell>
          <cell r="G774">
            <v>136</v>
          </cell>
          <cell r="H774">
            <v>999</v>
          </cell>
        </row>
        <row r="775">
          <cell r="A775" t="str">
            <v>743_21</v>
          </cell>
          <cell r="B775">
            <v>743</v>
          </cell>
          <cell r="C775">
            <v>21</v>
          </cell>
          <cell r="D775" t="str">
            <v>5B2</v>
          </cell>
          <cell r="E775" t="str">
            <v>4B2</v>
          </cell>
          <cell r="F775" t="str">
            <v>4B2_Land Converted to Cropland</v>
          </cell>
          <cell r="G775">
            <v>137</v>
          </cell>
          <cell r="H775">
            <v>999</v>
          </cell>
        </row>
        <row r="776">
          <cell r="A776" t="str">
            <v>744_46</v>
          </cell>
          <cell r="B776">
            <v>744</v>
          </cell>
          <cell r="C776">
            <v>46</v>
          </cell>
          <cell r="D776" t="str">
            <v>5B1</v>
          </cell>
          <cell r="E776" t="str">
            <v>3G</v>
          </cell>
          <cell r="F776" t="str">
            <v>3G_Liming</v>
          </cell>
          <cell r="G776">
            <v>138</v>
          </cell>
          <cell r="H776">
            <v>999</v>
          </cell>
        </row>
        <row r="777">
          <cell r="A777" t="str">
            <v>744_47</v>
          </cell>
          <cell r="B777">
            <v>744</v>
          </cell>
          <cell r="C777">
            <v>47</v>
          </cell>
          <cell r="D777" t="str">
            <v>5B1</v>
          </cell>
          <cell r="E777" t="str">
            <v>3G</v>
          </cell>
          <cell r="F777" t="str">
            <v>3G_Liming</v>
          </cell>
          <cell r="G777">
            <v>138</v>
          </cell>
          <cell r="H777">
            <v>999</v>
          </cell>
        </row>
        <row r="778">
          <cell r="A778" t="str">
            <v>745_253</v>
          </cell>
          <cell r="B778">
            <v>745</v>
          </cell>
          <cell r="C778">
            <v>253</v>
          </cell>
          <cell r="D778" t="str">
            <v>5B</v>
          </cell>
          <cell r="E778" t="str">
            <v>4B</v>
          </cell>
          <cell r="F778" t="str">
            <v>4B_Cropland (Biomass Burning - controlled)</v>
          </cell>
          <cell r="G778">
            <v>205</v>
          </cell>
          <cell r="H778">
            <v>999</v>
          </cell>
        </row>
        <row r="779">
          <cell r="A779" t="str">
            <v>746_21</v>
          </cell>
          <cell r="B779">
            <v>746</v>
          </cell>
          <cell r="C779">
            <v>21</v>
          </cell>
          <cell r="D779" t="str">
            <v>5C1</v>
          </cell>
          <cell r="E779" t="str">
            <v>4C1</v>
          </cell>
          <cell r="F779" t="str">
            <v>4C1_Grassland Remaining Grassland</v>
          </cell>
          <cell r="G779">
            <v>139</v>
          </cell>
          <cell r="H779">
            <v>999</v>
          </cell>
        </row>
        <row r="780">
          <cell r="A780" t="str">
            <v>747_21</v>
          </cell>
          <cell r="B780">
            <v>747</v>
          </cell>
          <cell r="C780">
            <v>21</v>
          </cell>
          <cell r="D780" t="str">
            <v>5C2</v>
          </cell>
          <cell r="E780" t="str">
            <v>4C2</v>
          </cell>
          <cell r="F780" t="str">
            <v>4C2_Land converted to grassland</v>
          </cell>
          <cell r="G780">
            <v>150</v>
          </cell>
          <cell r="H780">
            <v>999</v>
          </cell>
        </row>
        <row r="781">
          <cell r="A781" t="str">
            <v>748_46</v>
          </cell>
          <cell r="B781">
            <v>748</v>
          </cell>
          <cell r="C781">
            <v>46</v>
          </cell>
          <cell r="D781" t="str">
            <v>5C1</v>
          </cell>
          <cell r="E781" t="str">
            <v>3G</v>
          </cell>
          <cell r="F781" t="str">
            <v>3G_Liming</v>
          </cell>
          <cell r="G781">
            <v>141</v>
          </cell>
          <cell r="H781">
            <v>999</v>
          </cell>
        </row>
        <row r="782">
          <cell r="A782" t="str">
            <v>748_47</v>
          </cell>
          <cell r="B782">
            <v>748</v>
          </cell>
          <cell r="C782">
            <v>47</v>
          </cell>
          <cell r="D782" t="str">
            <v>5C1</v>
          </cell>
          <cell r="E782" t="str">
            <v>3G</v>
          </cell>
          <cell r="F782" t="str">
            <v>3G_Liming</v>
          </cell>
          <cell r="G782">
            <v>141</v>
          </cell>
          <cell r="H782">
            <v>999</v>
          </cell>
        </row>
        <row r="783">
          <cell r="A783" t="str">
            <v>749_253</v>
          </cell>
          <cell r="B783">
            <v>749</v>
          </cell>
          <cell r="C783">
            <v>253</v>
          </cell>
          <cell r="D783" t="str">
            <v>5C</v>
          </cell>
          <cell r="E783" t="str">
            <v>4C</v>
          </cell>
          <cell r="F783" t="str">
            <v>4C_Grassland (Biomass burning - controlled)</v>
          </cell>
          <cell r="G783">
            <v>140</v>
          </cell>
          <cell r="H783">
            <v>999</v>
          </cell>
        </row>
        <row r="784">
          <cell r="A784" t="str">
            <v>750_21</v>
          </cell>
          <cell r="B784">
            <v>750</v>
          </cell>
          <cell r="C784">
            <v>21</v>
          </cell>
          <cell r="D784" t="str">
            <v>5D1</v>
          </cell>
          <cell r="E784" t="str">
            <v>4D1</v>
          </cell>
          <cell r="F784" t="str">
            <v>4D1_Wetlands remaining wetlands</v>
          </cell>
          <cell r="G784">
            <v>147</v>
          </cell>
          <cell r="H784">
            <v>999</v>
          </cell>
        </row>
        <row r="785">
          <cell r="A785" t="str">
            <v>751_21</v>
          </cell>
          <cell r="B785">
            <v>751</v>
          </cell>
          <cell r="C785">
            <v>21</v>
          </cell>
          <cell r="D785" t="str">
            <v>5D2</v>
          </cell>
          <cell r="E785" t="str">
            <v>4D2</v>
          </cell>
          <cell r="F785" t="str">
            <v>4D2_Land converted to wetlands</v>
          </cell>
          <cell r="G785">
            <v>206</v>
          </cell>
          <cell r="H785">
            <v>999</v>
          </cell>
        </row>
        <row r="786">
          <cell r="A786" t="str">
            <v>752_253</v>
          </cell>
          <cell r="B786">
            <v>752</v>
          </cell>
          <cell r="C786">
            <v>253</v>
          </cell>
          <cell r="D786" t="str">
            <v>5D</v>
          </cell>
          <cell r="E786" t="str">
            <v>4D</v>
          </cell>
          <cell r="F786" t="str">
            <v>4D_Wetlands (Biomass burning - controlled)</v>
          </cell>
          <cell r="G786">
            <v>999</v>
          </cell>
          <cell r="H786">
            <v>999</v>
          </cell>
        </row>
        <row r="787">
          <cell r="A787" t="str">
            <v>753_21</v>
          </cell>
          <cell r="B787">
            <v>753</v>
          </cell>
          <cell r="C787">
            <v>21</v>
          </cell>
          <cell r="D787">
            <v>50</v>
          </cell>
          <cell r="E787" t="str">
            <v>4E</v>
          </cell>
          <cell r="F787" t="str">
            <v>4E1_Settlements remaining settlements</v>
          </cell>
          <cell r="G787">
            <v>144</v>
          </cell>
          <cell r="H787">
            <v>999</v>
          </cell>
        </row>
        <row r="788">
          <cell r="A788" t="str">
            <v>754_21</v>
          </cell>
          <cell r="B788">
            <v>754</v>
          </cell>
          <cell r="C788">
            <v>21</v>
          </cell>
          <cell r="D788">
            <v>500</v>
          </cell>
          <cell r="E788" t="str">
            <v>4E</v>
          </cell>
          <cell r="F788" t="str">
            <v>4E2_Land converted to settlements</v>
          </cell>
          <cell r="G788">
            <v>145</v>
          </cell>
          <cell r="H788">
            <v>999</v>
          </cell>
        </row>
        <row r="789">
          <cell r="A789" t="str">
            <v>755_253</v>
          </cell>
          <cell r="B789">
            <v>755</v>
          </cell>
          <cell r="C789">
            <v>253</v>
          </cell>
          <cell r="D789" t="str">
            <v>5E</v>
          </cell>
          <cell r="E789" t="str">
            <v>4E</v>
          </cell>
          <cell r="F789" t="str">
            <v>4E_Settlements (Biomass burning - controlled)</v>
          </cell>
          <cell r="G789">
            <v>146</v>
          </cell>
          <cell r="H789">
            <v>999</v>
          </cell>
        </row>
        <row r="790">
          <cell r="A790" t="str">
            <v>756_21</v>
          </cell>
          <cell r="B790">
            <v>756</v>
          </cell>
          <cell r="C790">
            <v>21</v>
          </cell>
          <cell r="D790" t="str">
            <v>5F1</v>
          </cell>
          <cell r="E790" t="str">
            <v>4F1</v>
          </cell>
          <cell r="F790" t="str">
            <v>4F1_Other land remaining other land</v>
          </cell>
          <cell r="G790">
            <v>999</v>
          </cell>
          <cell r="H790">
            <v>999</v>
          </cell>
        </row>
        <row r="791">
          <cell r="A791" t="str">
            <v>757_21</v>
          </cell>
          <cell r="B791">
            <v>757</v>
          </cell>
          <cell r="C791">
            <v>21</v>
          </cell>
          <cell r="D791" t="str">
            <v>5F2</v>
          </cell>
          <cell r="E791" t="str">
            <v>4F2</v>
          </cell>
          <cell r="F791" t="str">
            <v>4F2_Land converted to other land</v>
          </cell>
          <cell r="G791">
            <v>999</v>
          </cell>
          <cell r="H791">
            <v>999</v>
          </cell>
        </row>
        <row r="792">
          <cell r="A792" t="str">
            <v>758_253</v>
          </cell>
          <cell r="B792">
            <v>758</v>
          </cell>
          <cell r="C792">
            <v>253</v>
          </cell>
          <cell r="D792" t="str">
            <v>5F</v>
          </cell>
          <cell r="E792" t="str">
            <v>4F</v>
          </cell>
          <cell r="F792" t="str">
            <v>4F_Other land (Biomass burning)</v>
          </cell>
          <cell r="G792">
            <v>999</v>
          </cell>
          <cell r="H792">
            <v>999</v>
          </cell>
        </row>
        <row r="793">
          <cell r="A793" t="str">
            <v>759_21</v>
          </cell>
          <cell r="B793">
            <v>759</v>
          </cell>
          <cell r="C793">
            <v>21</v>
          </cell>
          <cell r="D793" t="str">
            <v>5G</v>
          </cell>
          <cell r="E793" t="str">
            <v>4G</v>
          </cell>
          <cell r="F793" t="str">
            <v>4G_Harvested wood products</v>
          </cell>
          <cell r="G793">
            <v>149</v>
          </cell>
          <cell r="H793">
            <v>999</v>
          </cell>
        </row>
        <row r="794">
          <cell r="A794" t="str">
            <v>760_21</v>
          </cell>
          <cell r="B794">
            <v>760</v>
          </cell>
          <cell r="C794">
            <v>21</v>
          </cell>
          <cell r="D794" t="str">
            <v>5A</v>
          </cell>
          <cell r="E794" t="str">
            <v>4A</v>
          </cell>
          <cell r="F794" t="str">
            <v>4A_Forest Land (organic soils drainage)</v>
          </cell>
          <cell r="G794">
            <v>204</v>
          </cell>
          <cell r="H794">
            <v>999</v>
          </cell>
        </row>
        <row r="795">
          <cell r="A795" t="str">
            <v>761_253</v>
          </cell>
          <cell r="B795">
            <v>761</v>
          </cell>
          <cell r="C795">
            <v>253</v>
          </cell>
          <cell r="D795" t="str">
            <v>non-IPCC</v>
          </cell>
          <cell r="E795" t="str">
            <v>non-IPCC</v>
          </cell>
          <cell r="F795" t="str">
            <v>non-IPCC</v>
          </cell>
          <cell r="G795">
            <v>999</v>
          </cell>
          <cell r="H795">
            <v>140</v>
          </cell>
        </row>
        <row r="796">
          <cell r="A796" t="str">
            <v>801_307</v>
          </cell>
          <cell r="B796">
            <v>801</v>
          </cell>
          <cell r="C796">
            <v>307</v>
          </cell>
          <cell r="D796" t="str">
            <v>2F1</v>
          </cell>
          <cell r="E796" t="str">
            <v>2F1b</v>
          </cell>
          <cell r="F796" t="str">
            <v>2F1b_Domestic_refrigeration</v>
          </cell>
          <cell r="G796">
            <v>1</v>
          </cell>
          <cell r="H796">
            <v>1000</v>
          </cell>
        </row>
        <row r="797">
          <cell r="A797" t="str">
            <v>801_308</v>
          </cell>
          <cell r="B797">
            <v>801</v>
          </cell>
          <cell r="C797">
            <v>308</v>
          </cell>
          <cell r="D797" t="str">
            <v>2F1</v>
          </cell>
          <cell r="E797" t="str">
            <v>2F1b</v>
          </cell>
          <cell r="F797" t="str">
            <v>2F1b_Domestic_refrigeration</v>
          </cell>
          <cell r="G797">
            <v>1</v>
          </cell>
          <cell r="H797">
            <v>1000</v>
          </cell>
        </row>
        <row r="798">
          <cell r="A798" t="str">
            <v>801_309</v>
          </cell>
          <cell r="B798">
            <v>801</v>
          </cell>
          <cell r="C798">
            <v>309</v>
          </cell>
          <cell r="D798" t="str">
            <v>2F1</v>
          </cell>
          <cell r="E798" t="str">
            <v>2F1b</v>
          </cell>
          <cell r="F798" t="str">
            <v>2F1b_Domestic_refrigeration</v>
          </cell>
          <cell r="G798">
            <v>1</v>
          </cell>
          <cell r="H798">
            <v>1000</v>
          </cell>
        </row>
        <row r="799">
          <cell r="A799" t="str">
            <v>802_307</v>
          </cell>
          <cell r="B799">
            <v>802</v>
          </cell>
          <cell r="C799">
            <v>307</v>
          </cell>
          <cell r="D799" t="str">
            <v>2F1</v>
          </cell>
          <cell r="E799" t="str">
            <v>2F1a</v>
          </cell>
          <cell r="F799" t="str">
            <v>2F1a_Commercial_refrigeration</v>
          </cell>
          <cell r="G799">
            <v>5</v>
          </cell>
          <cell r="H799">
            <v>1000</v>
          </cell>
        </row>
        <row r="800">
          <cell r="A800" t="str">
            <v>802_308</v>
          </cell>
          <cell r="B800">
            <v>802</v>
          </cell>
          <cell r="C800">
            <v>308</v>
          </cell>
          <cell r="D800" t="str">
            <v>2F1</v>
          </cell>
          <cell r="E800" t="str">
            <v>2F1a</v>
          </cell>
          <cell r="F800" t="str">
            <v>2F1a_Commercial_refrigeration</v>
          </cell>
          <cell r="G800">
            <v>5</v>
          </cell>
          <cell r="H800">
            <v>1000</v>
          </cell>
        </row>
        <row r="801">
          <cell r="A801" t="str">
            <v>802_309</v>
          </cell>
          <cell r="B801">
            <v>802</v>
          </cell>
          <cell r="C801">
            <v>309</v>
          </cell>
          <cell r="D801" t="str">
            <v>2F1</v>
          </cell>
          <cell r="E801" t="str">
            <v>2F1a</v>
          </cell>
          <cell r="F801" t="str">
            <v>2F1a_Commercial_refrigeration</v>
          </cell>
          <cell r="G801">
            <v>5</v>
          </cell>
          <cell r="H801">
            <v>1000</v>
          </cell>
        </row>
        <row r="802">
          <cell r="A802" t="str">
            <v>803_307</v>
          </cell>
          <cell r="B802">
            <v>803</v>
          </cell>
          <cell r="C802">
            <v>307</v>
          </cell>
          <cell r="D802" t="str">
            <v>2F1</v>
          </cell>
          <cell r="E802" t="str">
            <v>2F1d</v>
          </cell>
          <cell r="F802" t="str">
            <v>2F1d_Transport_refrigeration</v>
          </cell>
          <cell r="G802">
            <v>5</v>
          </cell>
          <cell r="H802">
            <v>1000</v>
          </cell>
        </row>
        <row r="803">
          <cell r="A803" t="str">
            <v>803_308</v>
          </cell>
          <cell r="B803">
            <v>803</v>
          </cell>
          <cell r="C803">
            <v>308</v>
          </cell>
          <cell r="D803" t="str">
            <v>2F1</v>
          </cell>
          <cell r="E803" t="str">
            <v>2F1d</v>
          </cell>
          <cell r="F803" t="str">
            <v>2F1d_Transport_refrigeration</v>
          </cell>
          <cell r="G803">
            <v>5</v>
          </cell>
          <cell r="H803">
            <v>1000</v>
          </cell>
        </row>
        <row r="804">
          <cell r="A804" t="str">
            <v>803_309</v>
          </cell>
          <cell r="B804">
            <v>803</v>
          </cell>
          <cell r="C804">
            <v>309</v>
          </cell>
          <cell r="D804" t="str">
            <v>2F1</v>
          </cell>
          <cell r="E804" t="str">
            <v>2F1d</v>
          </cell>
          <cell r="F804" t="str">
            <v>2F1d_Transport_refrigeration</v>
          </cell>
          <cell r="G804">
            <v>5</v>
          </cell>
          <cell r="H804">
            <v>1000</v>
          </cell>
        </row>
        <row r="805">
          <cell r="A805" t="str">
            <v>804_307</v>
          </cell>
          <cell r="B805">
            <v>804</v>
          </cell>
          <cell r="C805">
            <v>307</v>
          </cell>
          <cell r="D805" t="str">
            <v>2F1</v>
          </cell>
          <cell r="E805" t="str">
            <v>2F1c</v>
          </cell>
          <cell r="F805" t="str">
            <v>2F1c_Industrial_refrigeration</v>
          </cell>
          <cell r="G805">
            <v>5</v>
          </cell>
          <cell r="H805">
            <v>1000</v>
          </cell>
        </row>
        <row r="806">
          <cell r="A806" t="str">
            <v>804_308</v>
          </cell>
          <cell r="B806">
            <v>804</v>
          </cell>
          <cell r="C806">
            <v>308</v>
          </cell>
          <cell r="D806" t="str">
            <v>2F1</v>
          </cell>
          <cell r="E806" t="str">
            <v>2F1c</v>
          </cell>
          <cell r="F806" t="str">
            <v>2F1c_Industrial_refrigeration</v>
          </cell>
          <cell r="G806">
            <v>5</v>
          </cell>
          <cell r="H806">
            <v>1000</v>
          </cell>
        </row>
        <row r="807">
          <cell r="A807" t="str">
            <v>804_309</v>
          </cell>
          <cell r="B807">
            <v>804</v>
          </cell>
          <cell r="C807">
            <v>309</v>
          </cell>
          <cell r="D807" t="str">
            <v>2F1</v>
          </cell>
          <cell r="E807" t="str">
            <v>2F1c</v>
          </cell>
          <cell r="F807" t="str">
            <v>2F1c_Industrial_refrigeration</v>
          </cell>
          <cell r="G807">
            <v>5</v>
          </cell>
          <cell r="H807">
            <v>1000</v>
          </cell>
        </row>
        <row r="808">
          <cell r="A808" t="str">
            <v>805_307</v>
          </cell>
          <cell r="B808">
            <v>805</v>
          </cell>
          <cell r="C808">
            <v>307</v>
          </cell>
          <cell r="D808" t="str">
            <v>2F1</v>
          </cell>
          <cell r="E808" t="str">
            <v>2F1f</v>
          </cell>
          <cell r="F808" t="str">
            <v>2F1f_Stationary_air_conditioning</v>
          </cell>
          <cell r="G808">
            <v>1</v>
          </cell>
          <cell r="H808">
            <v>1000</v>
          </cell>
        </row>
        <row r="809">
          <cell r="A809" t="str">
            <v>805_308</v>
          </cell>
          <cell r="B809">
            <v>805</v>
          </cell>
          <cell r="C809">
            <v>308</v>
          </cell>
          <cell r="D809" t="str">
            <v>2F1</v>
          </cell>
          <cell r="E809" t="str">
            <v>2F1f</v>
          </cell>
          <cell r="F809" t="str">
            <v>2F1f_Stationary_air_conditioning</v>
          </cell>
          <cell r="G809">
            <v>1</v>
          </cell>
          <cell r="H809">
            <v>1000</v>
          </cell>
        </row>
        <row r="810">
          <cell r="A810" t="str">
            <v>805_309</v>
          </cell>
          <cell r="B810">
            <v>805</v>
          </cell>
          <cell r="C810">
            <v>309</v>
          </cell>
          <cell r="D810" t="str">
            <v>2F1</v>
          </cell>
          <cell r="E810" t="str">
            <v>2F1f</v>
          </cell>
          <cell r="F810" t="str">
            <v>2F1f_Stationary_air_conditioning</v>
          </cell>
          <cell r="G810">
            <v>1</v>
          </cell>
          <cell r="H810">
            <v>1000</v>
          </cell>
        </row>
        <row r="811">
          <cell r="A811" t="str">
            <v>806_307</v>
          </cell>
          <cell r="B811">
            <v>806</v>
          </cell>
          <cell r="C811">
            <v>307</v>
          </cell>
          <cell r="D811" t="str">
            <v>2F1</v>
          </cell>
          <cell r="E811" t="str">
            <v>2F1e</v>
          </cell>
          <cell r="F811" t="str">
            <v>2F1e_Mobile_air_conditioning</v>
          </cell>
          <cell r="G811">
            <v>11</v>
          </cell>
          <cell r="H811">
            <v>1000</v>
          </cell>
        </row>
        <row r="812">
          <cell r="A812" t="str">
            <v>806_308</v>
          </cell>
          <cell r="B812">
            <v>806</v>
          </cell>
          <cell r="C812">
            <v>308</v>
          </cell>
          <cell r="D812" t="str">
            <v>2F1</v>
          </cell>
          <cell r="E812" t="str">
            <v>2F1e</v>
          </cell>
          <cell r="F812" t="str">
            <v>2F1e_Mobile_air_conditioning</v>
          </cell>
          <cell r="G812">
            <v>11</v>
          </cell>
          <cell r="H812">
            <v>1000</v>
          </cell>
        </row>
        <row r="813">
          <cell r="A813" t="str">
            <v>806_309</v>
          </cell>
          <cell r="B813">
            <v>806</v>
          </cell>
          <cell r="C813">
            <v>309</v>
          </cell>
          <cell r="D813" t="str">
            <v>2F1</v>
          </cell>
          <cell r="E813" t="str">
            <v>2F1e</v>
          </cell>
          <cell r="F813" t="str">
            <v>2F1e_Mobile_air_conditioning</v>
          </cell>
          <cell r="G813">
            <v>11</v>
          </cell>
          <cell r="H813">
            <v>1000</v>
          </cell>
        </row>
        <row r="814">
          <cell r="A814" t="str">
            <v>807_21</v>
          </cell>
          <cell r="B814">
            <v>807</v>
          </cell>
          <cell r="C814">
            <v>21</v>
          </cell>
          <cell r="D814" t="str">
            <v>5A2</v>
          </cell>
          <cell r="E814" t="str">
            <v>4A2</v>
          </cell>
          <cell r="F814" t="str">
            <v>4A2</v>
          </cell>
          <cell r="G814">
            <v>160</v>
          </cell>
          <cell r="H814">
            <v>1000</v>
          </cell>
        </row>
        <row r="815">
          <cell r="A815" t="str">
            <v>808_21</v>
          </cell>
          <cell r="B815">
            <v>808</v>
          </cell>
          <cell r="C815">
            <v>21</v>
          </cell>
          <cell r="D815" t="str">
            <v>non-IPCC</v>
          </cell>
          <cell r="E815" t="str">
            <v>non-IPCC</v>
          </cell>
          <cell r="F815" t="str">
            <v>non-IPCC</v>
          </cell>
          <cell r="G815">
            <v>999</v>
          </cell>
          <cell r="H815">
            <v>1000</v>
          </cell>
        </row>
        <row r="816">
          <cell r="A816" t="str">
            <v>809_21</v>
          </cell>
          <cell r="B816">
            <v>809</v>
          </cell>
          <cell r="C816">
            <v>21</v>
          </cell>
          <cell r="D816" t="str">
            <v>5G</v>
          </cell>
          <cell r="E816" t="str">
            <v>not in use</v>
          </cell>
          <cell r="F816" t="str">
            <v>not in use</v>
          </cell>
          <cell r="G816">
            <v>999</v>
          </cell>
          <cell r="H816">
            <v>999</v>
          </cell>
        </row>
        <row r="817">
          <cell r="A817" t="str">
            <v>810_21</v>
          </cell>
          <cell r="B817">
            <v>810</v>
          </cell>
          <cell r="C817">
            <v>21</v>
          </cell>
          <cell r="D817" t="str">
            <v>5G</v>
          </cell>
          <cell r="E817" t="str">
            <v>not in use</v>
          </cell>
          <cell r="F817" t="str">
            <v>not in use</v>
          </cell>
          <cell r="G817">
            <v>3</v>
          </cell>
          <cell r="H817">
            <v>999</v>
          </cell>
        </row>
        <row r="818">
          <cell r="A818" t="str">
            <v>811_21</v>
          </cell>
          <cell r="B818">
            <v>811</v>
          </cell>
          <cell r="C818">
            <v>21</v>
          </cell>
          <cell r="D818" t="str">
            <v>3D</v>
          </cell>
          <cell r="E818" t="str">
            <v>2D3</v>
          </cell>
          <cell r="F818" t="str">
            <v>2D3_Non-energy_products_from_fuels_and_solvent_use:Solvent Use</v>
          </cell>
          <cell r="G818">
            <v>3</v>
          </cell>
          <cell r="H818">
            <v>3</v>
          </cell>
        </row>
        <row r="819">
          <cell r="A819" t="str">
            <v>812_340</v>
          </cell>
          <cell r="B819">
            <v>812</v>
          </cell>
          <cell r="C819">
            <v>340</v>
          </cell>
          <cell r="D819" t="str">
            <v>2B5</v>
          </cell>
          <cell r="E819" t="str">
            <v>2B8c</v>
          </cell>
          <cell r="F819" t="str">
            <v>2B8c_Ethylene_Dichloride_and_Vinyl_Chloride_Monomer</v>
          </cell>
          <cell r="G819">
            <v>124</v>
          </cell>
          <cell r="H819">
            <v>613</v>
          </cell>
        </row>
        <row r="820">
          <cell r="A820" t="str">
            <v>813_87</v>
          </cell>
          <cell r="B820">
            <v>813</v>
          </cell>
          <cell r="C820">
            <v>87</v>
          </cell>
          <cell r="D820" t="str">
            <v>1B2a</v>
          </cell>
          <cell r="E820" t="str">
            <v>1B2a5</v>
          </cell>
          <cell r="F820" t="str">
            <v>1B2a5_Oil_ditribution_of_oil_products</v>
          </cell>
          <cell r="G820">
            <v>0</v>
          </cell>
          <cell r="H820">
            <v>43</v>
          </cell>
        </row>
        <row r="821">
          <cell r="A821" t="str">
            <v>813_88</v>
          </cell>
          <cell r="B821">
            <v>813</v>
          </cell>
          <cell r="C821">
            <v>88</v>
          </cell>
          <cell r="D821" t="str">
            <v>1B2a</v>
          </cell>
          <cell r="E821" t="str">
            <v>1B2a5</v>
          </cell>
          <cell r="F821" t="str">
            <v>1B2a5_Oil_ditribution_of_oil_products</v>
          </cell>
          <cell r="G821">
            <v>0</v>
          </cell>
          <cell r="H821">
            <v>43</v>
          </cell>
        </row>
        <row r="822">
          <cell r="A822" t="str">
            <v>814_310</v>
          </cell>
          <cell r="B822">
            <v>814</v>
          </cell>
          <cell r="C822">
            <v>310</v>
          </cell>
          <cell r="D822" t="str">
            <v>1A3b</v>
          </cell>
          <cell r="E822" t="str">
            <v>1A3bv</v>
          </cell>
          <cell r="F822" t="str">
            <v>1A3bv_Other_road_transport</v>
          </cell>
          <cell r="G822">
            <v>0</v>
          </cell>
          <cell r="H822">
            <v>0</v>
          </cell>
        </row>
        <row r="823">
          <cell r="A823" t="str">
            <v>814_311</v>
          </cell>
          <cell r="B823">
            <v>814</v>
          </cell>
          <cell r="C823">
            <v>311</v>
          </cell>
          <cell r="D823" t="str">
            <v>1A3b</v>
          </cell>
          <cell r="E823" t="str">
            <v>1A3bv</v>
          </cell>
          <cell r="F823" t="str">
            <v>1A3bv_Other_road_transport</v>
          </cell>
          <cell r="G823">
            <v>0</v>
          </cell>
          <cell r="H823">
            <v>0</v>
          </cell>
        </row>
        <row r="824">
          <cell r="A824" t="str">
            <v>815_7</v>
          </cell>
          <cell r="B824">
            <v>815</v>
          </cell>
          <cell r="C824">
            <v>7</v>
          </cell>
          <cell r="D824" t="str">
            <v>1A3c</v>
          </cell>
          <cell r="E824" t="str">
            <v>1A3c</v>
          </cell>
          <cell r="F824" t="str">
            <v>1A3c_Railways</v>
          </cell>
          <cell r="G824">
            <v>207</v>
          </cell>
          <cell r="H824">
            <v>932</v>
          </cell>
        </row>
        <row r="825">
          <cell r="A825" t="str">
            <v>816_21</v>
          </cell>
          <cell r="B825">
            <v>816</v>
          </cell>
          <cell r="C825">
            <v>21</v>
          </cell>
          <cell r="D825" t="str">
            <v>1B2cii</v>
          </cell>
          <cell r="E825" t="str">
            <v>1B2c2ii</v>
          </cell>
          <cell r="F825" t="str">
            <v>1B2c_Flaring_Gas</v>
          </cell>
          <cell r="G825">
            <v>38</v>
          </cell>
          <cell r="H825">
            <v>816</v>
          </cell>
        </row>
        <row r="826">
          <cell r="A826" t="str">
            <v>817_21</v>
          </cell>
          <cell r="B826">
            <v>817</v>
          </cell>
          <cell r="C826">
            <v>21</v>
          </cell>
          <cell r="D826" t="str">
            <v>1B2b</v>
          </cell>
          <cell r="E826" t="str">
            <v>1B2b3</v>
          </cell>
          <cell r="F826" t="str">
            <v>1B2b3_Gas_processing</v>
          </cell>
          <cell r="G826">
            <v>39</v>
          </cell>
          <cell r="H826">
            <v>817</v>
          </cell>
        </row>
        <row r="827">
          <cell r="A827" t="str">
            <v>818_15</v>
          </cell>
          <cell r="B827">
            <v>818</v>
          </cell>
          <cell r="C827">
            <v>15</v>
          </cell>
          <cell r="D827" t="str">
            <v>1A1c</v>
          </cell>
          <cell r="E827" t="str">
            <v>1A1cii</v>
          </cell>
          <cell r="F827" t="str">
            <v>1A1cii_Oil_and_gas_extraction</v>
          </cell>
          <cell r="G827">
            <v>209</v>
          </cell>
          <cell r="H827">
            <v>209</v>
          </cell>
        </row>
        <row r="828">
          <cell r="A828" t="str">
            <v>818_19</v>
          </cell>
          <cell r="B828">
            <v>818</v>
          </cell>
          <cell r="C828">
            <v>19</v>
          </cell>
          <cell r="D828" t="str">
            <v>1A1c</v>
          </cell>
          <cell r="E828" t="str">
            <v>1A1cii</v>
          </cell>
          <cell r="F828" t="str">
            <v>1A1cii_Oil_and_gas_extraction</v>
          </cell>
          <cell r="G828">
            <v>40</v>
          </cell>
          <cell r="H828">
            <v>818</v>
          </cell>
        </row>
        <row r="829">
          <cell r="A829" t="str">
            <v>819_157</v>
          </cell>
          <cell r="B829">
            <v>819</v>
          </cell>
          <cell r="C829">
            <v>157</v>
          </cell>
          <cell r="D829" t="str">
            <v>1B2a</v>
          </cell>
          <cell r="E829" t="str">
            <v>1B2a3</v>
          </cell>
          <cell r="F829" t="str">
            <v>1B2a3_Oil_transport</v>
          </cell>
          <cell r="G829">
            <v>41</v>
          </cell>
          <cell r="H829">
            <v>819</v>
          </cell>
        </row>
        <row r="830">
          <cell r="A830" t="str">
            <v>820_21</v>
          </cell>
          <cell r="B830">
            <v>820</v>
          </cell>
          <cell r="C830">
            <v>21</v>
          </cell>
          <cell r="D830" t="str">
            <v>1B2b</v>
          </cell>
          <cell r="E830" t="str">
            <v>1B2b4</v>
          </cell>
          <cell r="F830" t="str">
            <v>1B2b4_Gas_transmission_and_storage</v>
          </cell>
          <cell r="G830">
            <v>42</v>
          </cell>
          <cell r="H830">
            <v>820</v>
          </cell>
        </row>
        <row r="831">
          <cell r="A831" t="str">
            <v>821_187</v>
          </cell>
          <cell r="B831">
            <v>821</v>
          </cell>
          <cell r="C831">
            <v>187</v>
          </cell>
          <cell r="D831" t="str">
            <v>1B2b</v>
          </cell>
          <cell r="E831" t="str">
            <v>1B2b1</v>
          </cell>
          <cell r="F831" t="str">
            <v>1B2b1_Gas_exploration</v>
          </cell>
          <cell r="G831">
            <v>2</v>
          </cell>
          <cell r="H831">
            <v>2</v>
          </cell>
        </row>
        <row r="832">
          <cell r="A832" t="str">
            <v>822_21</v>
          </cell>
          <cell r="B832">
            <v>822</v>
          </cell>
          <cell r="C832">
            <v>21</v>
          </cell>
          <cell r="D832" t="str">
            <v>1B2ci</v>
          </cell>
          <cell r="E832" t="str">
            <v>1B2c1ii</v>
          </cell>
          <cell r="F832" t="str">
            <v>1B2c_Venting_Gas</v>
          </cell>
          <cell r="G832">
            <v>45</v>
          </cell>
          <cell r="H832">
            <v>822</v>
          </cell>
        </row>
        <row r="833">
          <cell r="A833" t="str">
            <v>823_21</v>
          </cell>
          <cell r="B833">
            <v>823</v>
          </cell>
          <cell r="C833">
            <v>21</v>
          </cell>
          <cell r="D833" t="str">
            <v>non-IPCC</v>
          </cell>
          <cell r="E833" t="str">
            <v>2F2a</v>
          </cell>
          <cell r="F833" t="str">
            <v>2F2a_Closed_foam_blowing_agents</v>
          </cell>
          <cell r="G833">
            <v>999</v>
          </cell>
          <cell r="H833">
            <v>999</v>
          </cell>
        </row>
        <row r="834">
          <cell r="A834" t="str">
            <v>824_21</v>
          </cell>
          <cell r="B834">
            <v>824</v>
          </cell>
          <cell r="C834">
            <v>21</v>
          </cell>
          <cell r="D834" t="str">
            <v>5B2</v>
          </cell>
          <cell r="E834" t="str">
            <v>4B2</v>
          </cell>
          <cell r="F834" t="str">
            <v>4B2_Land Converted to Cropland</v>
          </cell>
          <cell r="G834">
            <v>142</v>
          </cell>
          <cell r="H834">
            <v>999</v>
          </cell>
        </row>
        <row r="835">
          <cell r="A835" t="str">
            <v>825_2</v>
          </cell>
          <cell r="B835">
            <v>825</v>
          </cell>
          <cell r="C835">
            <v>2</v>
          </cell>
          <cell r="D835" t="str">
            <v>1A3a</v>
          </cell>
          <cell r="E835" t="str">
            <v>1A3a</v>
          </cell>
          <cell r="F835" t="str">
            <v>1A3a_Domestic_aviation</v>
          </cell>
          <cell r="G835">
            <v>248</v>
          </cell>
          <cell r="H835">
            <v>248</v>
          </cell>
        </row>
        <row r="836">
          <cell r="A836" t="str">
            <v>825_3</v>
          </cell>
          <cell r="B836">
            <v>825</v>
          </cell>
          <cell r="C836">
            <v>3</v>
          </cell>
          <cell r="D836" t="str">
            <v>1A3a</v>
          </cell>
          <cell r="E836" t="str">
            <v>1A3a</v>
          </cell>
          <cell r="F836" t="str">
            <v>1A3a_Domestic_aviation</v>
          </cell>
          <cell r="G836">
            <v>248</v>
          </cell>
          <cell r="H836">
            <v>248</v>
          </cell>
        </row>
        <row r="837">
          <cell r="A837" t="str">
            <v>826_2</v>
          </cell>
          <cell r="B837">
            <v>826</v>
          </cell>
          <cell r="C837">
            <v>2</v>
          </cell>
          <cell r="D837" t="str">
            <v>1A3a</v>
          </cell>
          <cell r="E837" t="str">
            <v>1A3a</v>
          </cell>
          <cell r="F837" t="str">
            <v>1A3a_Domestic_aviation</v>
          </cell>
          <cell r="G837">
            <v>3</v>
          </cell>
          <cell r="H837">
            <v>3</v>
          </cell>
        </row>
        <row r="838">
          <cell r="A838" t="str">
            <v>826_3</v>
          </cell>
          <cell r="B838">
            <v>826</v>
          </cell>
          <cell r="C838">
            <v>3</v>
          </cell>
          <cell r="D838" t="str">
            <v>1A3a</v>
          </cell>
          <cell r="E838" t="str">
            <v>1A3a</v>
          </cell>
          <cell r="F838" t="str">
            <v>1A3a_Domestic_aviation</v>
          </cell>
          <cell r="G838">
            <v>3</v>
          </cell>
          <cell r="H838">
            <v>3</v>
          </cell>
        </row>
        <row r="839">
          <cell r="A839" t="str">
            <v>827_2</v>
          </cell>
          <cell r="B839">
            <v>827</v>
          </cell>
          <cell r="C839">
            <v>2</v>
          </cell>
          <cell r="D839" t="str">
            <v>1A3a</v>
          </cell>
          <cell r="E839" t="str">
            <v>1A3a</v>
          </cell>
          <cell r="F839" t="str">
            <v>1A3a_Domestic_aviation</v>
          </cell>
          <cell r="G839">
            <v>249</v>
          </cell>
          <cell r="H839">
            <v>249</v>
          </cell>
        </row>
        <row r="840">
          <cell r="A840" t="str">
            <v>827_3</v>
          </cell>
          <cell r="B840">
            <v>827</v>
          </cell>
          <cell r="C840">
            <v>3</v>
          </cell>
          <cell r="D840" t="str">
            <v>1A3a</v>
          </cell>
          <cell r="E840" t="str">
            <v>1A3a</v>
          </cell>
          <cell r="F840" t="str">
            <v>1A3a_Domestic_aviation</v>
          </cell>
          <cell r="G840">
            <v>249</v>
          </cell>
          <cell r="H840">
            <v>249</v>
          </cell>
        </row>
        <row r="841">
          <cell r="A841" t="str">
            <v>828_2</v>
          </cell>
          <cell r="B841">
            <v>828</v>
          </cell>
          <cell r="C841">
            <v>2</v>
          </cell>
          <cell r="D841" t="str">
            <v>1A3a</v>
          </cell>
          <cell r="E841" t="str">
            <v>1A3a</v>
          </cell>
          <cell r="F841" t="str">
            <v>1A3a_Domestic_aviation</v>
          </cell>
          <cell r="G841">
            <v>252</v>
          </cell>
          <cell r="H841">
            <v>1000</v>
          </cell>
        </row>
        <row r="842">
          <cell r="A842" t="str">
            <v>828_3</v>
          </cell>
          <cell r="B842">
            <v>828</v>
          </cell>
          <cell r="C842">
            <v>3</v>
          </cell>
          <cell r="D842" t="str">
            <v>1A3a</v>
          </cell>
          <cell r="E842" t="str">
            <v>1A3a</v>
          </cell>
          <cell r="F842" t="str">
            <v>1A3a_Domestic_aviation</v>
          </cell>
          <cell r="G842">
            <v>252</v>
          </cell>
          <cell r="H842">
            <v>1000</v>
          </cell>
        </row>
        <row r="843">
          <cell r="A843" t="str">
            <v>829_2</v>
          </cell>
          <cell r="B843">
            <v>829</v>
          </cell>
          <cell r="C843">
            <v>2</v>
          </cell>
          <cell r="D843" t="str">
            <v>1A3a</v>
          </cell>
          <cell r="E843" t="str">
            <v>1A3a</v>
          </cell>
          <cell r="F843" t="str">
            <v>1A3a_Domestic_aviation</v>
          </cell>
          <cell r="G843">
            <v>3</v>
          </cell>
          <cell r="H843">
            <v>1000</v>
          </cell>
        </row>
        <row r="844">
          <cell r="A844" t="str">
            <v>829_3</v>
          </cell>
          <cell r="B844">
            <v>829</v>
          </cell>
          <cell r="C844">
            <v>3</v>
          </cell>
          <cell r="D844" t="str">
            <v>1A3a</v>
          </cell>
          <cell r="E844" t="str">
            <v>1A3a</v>
          </cell>
          <cell r="F844" t="str">
            <v>1A3a_Domestic_aviation</v>
          </cell>
          <cell r="G844">
            <v>3</v>
          </cell>
          <cell r="H844">
            <v>1000</v>
          </cell>
        </row>
        <row r="845">
          <cell r="A845" t="str">
            <v>830_2</v>
          </cell>
          <cell r="B845">
            <v>830</v>
          </cell>
          <cell r="C845">
            <v>2</v>
          </cell>
          <cell r="D845" t="str">
            <v>1A3a</v>
          </cell>
          <cell r="E845" t="str">
            <v>1A3a</v>
          </cell>
          <cell r="F845" t="str">
            <v>1A3a_Domestic_aviation</v>
          </cell>
          <cell r="G845">
            <v>253</v>
          </cell>
          <cell r="H845">
            <v>1000</v>
          </cell>
        </row>
        <row r="846">
          <cell r="A846" t="str">
            <v>830_3</v>
          </cell>
          <cell r="B846">
            <v>830</v>
          </cell>
          <cell r="C846">
            <v>3</v>
          </cell>
          <cell r="D846" t="str">
            <v>1A3a</v>
          </cell>
          <cell r="E846" t="str">
            <v>1A3a</v>
          </cell>
          <cell r="F846" t="str">
            <v>1A3a_Domestic_aviation</v>
          </cell>
          <cell r="G846">
            <v>253</v>
          </cell>
          <cell r="H846">
            <v>1000</v>
          </cell>
        </row>
        <row r="847">
          <cell r="A847" t="str">
            <v>831_78</v>
          </cell>
          <cell r="B847">
            <v>831</v>
          </cell>
          <cell r="C847">
            <v>78</v>
          </cell>
          <cell r="D847" t="str">
            <v>4D</v>
          </cell>
          <cell r="E847" t="str">
            <v>3D</v>
          </cell>
          <cell r="F847" t="str">
            <v>3D_Agricultural_Soils</v>
          </cell>
          <cell r="G847">
            <v>100</v>
          </cell>
          <cell r="H847">
            <v>100</v>
          </cell>
        </row>
        <row r="848">
          <cell r="A848" t="str">
            <v>832_21</v>
          </cell>
          <cell r="B848">
            <v>832</v>
          </cell>
          <cell r="C848">
            <v>21</v>
          </cell>
          <cell r="D848" t="str">
            <v>5D2</v>
          </cell>
          <cell r="E848" t="str">
            <v>4D2</v>
          </cell>
          <cell r="F848" t="str">
            <v>4D2</v>
          </cell>
          <cell r="G848">
            <v>143</v>
          </cell>
          <cell r="H848">
            <v>999</v>
          </cell>
        </row>
        <row r="849">
          <cell r="A849" t="str">
            <v>833_7</v>
          </cell>
          <cell r="B849">
            <v>833</v>
          </cell>
          <cell r="C849">
            <v>7</v>
          </cell>
          <cell r="D849" t="str">
            <v>1A2f</v>
          </cell>
          <cell r="E849" t="str">
            <v>1A2b</v>
          </cell>
          <cell r="F849" t="str">
            <v>1A2b_Non-Ferrous_Metals</v>
          </cell>
          <cell r="G849">
            <v>254</v>
          </cell>
          <cell r="H849">
            <v>254</v>
          </cell>
        </row>
        <row r="850">
          <cell r="A850" t="str">
            <v>833_19</v>
          </cell>
          <cell r="B850">
            <v>833</v>
          </cell>
          <cell r="C850">
            <v>19</v>
          </cell>
          <cell r="D850" t="str">
            <v>1A2f</v>
          </cell>
          <cell r="E850" t="str">
            <v>1A2gviii</v>
          </cell>
          <cell r="F850" t="str">
            <v>1A2gviii_Other_manufacturing_industries_and_construction</v>
          </cell>
          <cell r="G850">
            <v>126</v>
          </cell>
          <cell r="H850">
            <v>126</v>
          </cell>
        </row>
        <row r="851">
          <cell r="A851" t="str">
            <v>834_7</v>
          </cell>
          <cell r="B851">
            <v>834</v>
          </cell>
          <cell r="C851">
            <v>7</v>
          </cell>
          <cell r="D851" t="str">
            <v>1A2b</v>
          </cell>
          <cell r="E851" t="str">
            <v>1A2b</v>
          </cell>
          <cell r="F851" t="str">
            <v>1A2b_Non-Ferrous_Metals</v>
          </cell>
          <cell r="G851">
            <v>214</v>
          </cell>
          <cell r="H851">
            <v>214</v>
          </cell>
        </row>
        <row r="852">
          <cell r="A852" t="str">
            <v>834_8</v>
          </cell>
          <cell r="B852">
            <v>834</v>
          </cell>
          <cell r="C852">
            <v>8</v>
          </cell>
          <cell r="D852" t="str">
            <v>1A2b</v>
          </cell>
          <cell r="E852" t="str">
            <v>1A2b</v>
          </cell>
          <cell r="F852" t="str">
            <v>1A2b_Non-Ferrous_Metals</v>
          </cell>
          <cell r="G852">
            <v>114</v>
          </cell>
          <cell r="H852">
            <v>114</v>
          </cell>
        </row>
        <row r="853">
          <cell r="A853" t="str">
            <v>834_13</v>
          </cell>
          <cell r="B853">
            <v>834</v>
          </cell>
          <cell r="C853">
            <v>13</v>
          </cell>
          <cell r="D853" t="str">
            <v>non-IPCC</v>
          </cell>
          <cell r="E853" t="str">
            <v>non-IPCC</v>
          </cell>
          <cell r="F853" t="str">
            <v>non-IPCC</v>
          </cell>
          <cell r="G853">
            <v>210</v>
          </cell>
          <cell r="H853">
            <v>999</v>
          </cell>
        </row>
        <row r="854">
          <cell r="A854" t="str">
            <v>834_14</v>
          </cell>
          <cell r="B854">
            <v>834</v>
          </cell>
          <cell r="C854">
            <v>14</v>
          </cell>
          <cell r="D854" t="str">
            <v>1A2b</v>
          </cell>
          <cell r="E854" t="str">
            <v>1A2b</v>
          </cell>
          <cell r="F854" t="str">
            <v>1A2b_Non-Ferrous_Metals</v>
          </cell>
          <cell r="G854">
            <v>218</v>
          </cell>
          <cell r="H854">
            <v>218</v>
          </cell>
        </row>
        <row r="855">
          <cell r="A855" t="str">
            <v>834_15</v>
          </cell>
          <cell r="B855">
            <v>834</v>
          </cell>
          <cell r="C855">
            <v>15</v>
          </cell>
          <cell r="D855" t="str">
            <v>1A2b</v>
          </cell>
          <cell r="E855" t="str">
            <v>1A2b</v>
          </cell>
          <cell r="F855" t="str">
            <v>1A2b_Non-Ferrous_Metals</v>
          </cell>
          <cell r="G855">
            <v>222</v>
          </cell>
          <cell r="H855">
            <v>222</v>
          </cell>
        </row>
        <row r="856">
          <cell r="A856" t="str">
            <v>834_19</v>
          </cell>
          <cell r="B856">
            <v>834</v>
          </cell>
          <cell r="C856">
            <v>19</v>
          </cell>
          <cell r="D856" t="str">
            <v>1A2b</v>
          </cell>
          <cell r="E856" t="str">
            <v>1A2b</v>
          </cell>
          <cell r="F856" t="str">
            <v>1A2b_Non-Ferrous_Metals</v>
          </cell>
          <cell r="G856">
            <v>235</v>
          </cell>
          <cell r="H856">
            <v>235</v>
          </cell>
        </row>
        <row r="857">
          <cell r="A857" t="str">
            <v>835_7</v>
          </cell>
          <cell r="B857">
            <v>835</v>
          </cell>
          <cell r="C857">
            <v>7</v>
          </cell>
          <cell r="D857" t="str">
            <v>1A2c</v>
          </cell>
          <cell r="E857" t="str">
            <v>1A2c</v>
          </cell>
          <cell r="F857" t="str">
            <v>1A2c_Chemicals</v>
          </cell>
          <cell r="G857">
            <v>215</v>
          </cell>
          <cell r="H857">
            <v>215</v>
          </cell>
        </row>
        <row r="858">
          <cell r="A858" t="str">
            <v>835_13</v>
          </cell>
          <cell r="B858">
            <v>835</v>
          </cell>
          <cell r="C858">
            <v>13</v>
          </cell>
          <cell r="D858" t="str">
            <v>non-IPCC</v>
          </cell>
          <cell r="E858" t="str">
            <v>non-IPCC</v>
          </cell>
          <cell r="F858" t="str">
            <v>non-IPCC</v>
          </cell>
          <cell r="G858">
            <v>211</v>
          </cell>
          <cell r="H858">
            <v>999</v>
          </cell>
        </row>
        <row r="859">
          <cell r="A859" t="str">
            <v>835_14</v>
          </cell>
          <cell r="B859">
            <v>835</v>
          </cell>
          <cell r="C859">
            <v>14</v>
          </cell>
          <cell r="D859" t="str">
            <v>1A2c</v>
          </cell>
          <cell r="E859" t="str">
            <v>1A2c</v>
          </cell>
          <cell r="F859" t="str">
            <v>1A2c_Chemicals</v>
          </cell>
          <cell r="G859">
            <v>219</v>
          </cell>
          <cell r="H859">
            <v>219</v>
          </cell>
        </row>
        <row r="860">
          <cell r="A860" t="str">
            <v>835_15</v>
          </cell>
          <cell r="B860">
            <v>835</v>
          </cell>
          <cell r="C860">
            <v>15</v>
          </cell>
          <cell r="D860" t="str">
            <v>1A2c</v>
          </cell>
          <cell r="E860" t="str">
            <v>1A2c</v>
          </cell>
          <cell r="F860" t="str">
            <v>1A2c_Chemicals</v>
          </cell>
          <cell r="G860">
            <v>223</v>
          </cell>
          <cell r="H860">
            <v>223</v>
          </cell>
        </row>
        <row r="861">
          <cell r="A861" t="str">
            <v>835_19</v>
          </cell>
          <cell r="B861">
            <v>835</v>
          </cell>
          <cell r="C861">
            <v>19</v>
          </cell>
          <cell r="D861" t="str">
            <v>1A2c</v>
          </cell>
          <cell r="E861" t="str">
            <v>1A2c</v>
          </cell>
          <cell r="F861" t="str">
            <v>1A2c_Chemicals</v>
          </cell>
          <cell r="G861">
            <v>227</v>
          </cell>
          <cell r="H861">
            <v>227</v>
          </cell>
        </row>
        <row r="862">
          <cell r="A862" t="str">
            <v>835_26</v>
          </cell>
          <cell r="B862">
            <v>835</v>
          </cell>
          <cell r="C862">
            <v>26</v>
          </cell>
          <cell r="D862" t="str">
            <v>1A2c</v>
          </cell>
          <cell r="E862" t="str">
            <v>2B8g</v>
          </cell>
          <cell r="F862" t="str">
            <v>2B8g_Petrochemical_and_carbon_black_production:Other</v>
          </cell>
          <cell r="G862">
            <v>46</v>
          </cell>
          <cell r="H862">
            <v>46</v>
          </cell>
        </row>
        <row r="863">
          <cell r="A863" t="str">
            <v>836_7</v>
          </cell>
          <cell r="B863">
            <v>836</v>
          </cell>
          <cell r="C863">
            <v>7</v>
          </cell>
          <cell r="D863" t="str">
            <v>1A2d</v>
          </cell>
          <cell r="E863" t="str">
            <v>1A2d</v>
          </cell>
          <cell r="F863" t="str">
            <v>1A2d_Pulp_Paper_Print</v>
          </cell>
          <cell r="G863">
            <v>230</v>
          </cell>
          <cell r="H863">
            <v>230</v>
          </cell>
        </row>
        <row r="864">
          <cell r="A864" t="str">
            <v>836_13</v>
          </cell>
          <cell r="B864">
            <v>836</v>
          </cell>
          <cell r="C864">
            <v>13</v>
          </cell>
          <cell r="D864" t="str">
            <v>non-IPCC</v>
          </cell>
          <cell r="E864" t="str">
            <v>non-IPCC</v>
          </cell>
          <cell r="F864" t="str">
            <v>non-IPCC</v>
          </cell>
          <cell r="G864">
            <v>212</v>
          </cell>
          <cell r="H864">
            <v>999</v>
          </cell>
        </row>
        <row r="865">
          <cell r="A865" t="str">
            <v>836_14</v>
          </cell>
          <cell r="B865">
            <v>836</v>
          </cell>
          <cell r="C865">
            <v>14</v>
          </cell>
          <cell r="D865" t="str">
            <v>1A2d</v>
          </cell>
          <cell r="E865" t="str">
            <v>1A2d</v>
          </cell>
          <cell r="F865" t="str">
            <v>1A2d_Pulp_Paper_Print</v>
          </cell>
          <cell r="G865">
            <v>220</v>
          </cell>
          <cell r="H865">
            <v>220</v>
          </cell>
        </row>
        <row r="866">
          <cell r="A866" t="str">
            <v>836_15</v>
          </cell>
          <cell r="B866">
            <v>836</v>
          </cell>
          <cell r="C866">
            <v>15</v>
          </cell>
          <cell r="D866" t="str">
            <v>1A2d</v>
          </cell>
          <cell r="E866" t="str">
            <v>1A2d</v>
          </cell>
          <cell r="F866" t="str">
            <v>1A2d_Pulp_Paper_Print</v>
          </cell>
          <cell r="G866">
            <v>232</v>
          </cell>
          <cell r="H866">
            <v>232</v>
          </cell>
        </row>
        <row r="867">
          <cell r="A867" t="str">
            <v>836_19</v>
          </cell>
          <cell r="B867">
            <v>836</v>
          </cell>
          <cell r="C867">
            <v>19</v>
          </cell>
          <cell r="D867" t="str">
            <v>1A2d</v>
          </cell>
          <cell r="E867" t="str">
            <v>1A2d</v>
          </cell>
          <cell r="F867" t="str">
            <v>1A2d_Pulp_Paper_Print</v>
          </cell>
          <cell r="G867">
            <v>228</v>
          </cell>
          <cell r="H867">
            <v>228</v>
          </cell>
        </row>
        <row r="868">
          <cell r="A868" t="str">
            <v>837_7</v>
          </cell>
          <cell r="B868">
            <v>837</v>
          </cell>
          <cell r="C868">
            <v>7</v>
          </cell>
          <cell r="D868" t="str">
            <v>1A2e</v>
          </cell>
          <cell r="E868" t="str">
            <v>1A2e</v>
          </cell>
          <cell r="F868" t="str">
            <v>1A2e_food_processing_beverages_and_tobacco</v>
          </cell>
          <cell r="G868">
            <v>231</v>
          </cell>
          <cell r="H868">
            <v>231</v>
          </cell>
        </row>
        <row r="869">
          <cell r="A869" t="str">
            <v>837_13</v>
          </cell>
          <cell r="B869">
            <v>837</v>
          </cell>
          <cell r="C869">
            <v>13</v>
          </cell>
          <cell r="D869" t="str">
            <v>non-IPCC</v>
          </cell>
          <cell r="E869" t="str">
            <v>non-IPCC</v>
          </cell>
          <cell r="F869" t="str">
            <v>non-IPCC</v>
          </cell>
          <cell r="G869">
            <v>213</v>
          </cell>
          <cell r="H869">
            <v>999</v>
          </cell>
        </row>
        <row r="870">
          <cell r="A870" t="str">
            <v>837_14</v>
          </cell>
          <cell r="B870">
            <v>837</v>
          </cell>
          <cell r="C870">
            <v>14</v>
          </cell>
          <cell r="D870" t="str">
            <v>1A2e</v>
          </cell>
          <cell r="E870" t="str">
            <v>1A2e</v>
          </cell>
          <cell r="F870" t="str">
            <v>1A2e_food_processing_beverages_and_tobacco</v>
          </cell>
          <cell r="G870">
            <v>221</v>
          </cell>
          <cell r="H870">
            <v>221</v>
          </cell>
        </row>
        <row r="871">
          <cell r="A871" t="str">
            <v>837_15</v>
          </cell>
          <cell r="B871">
            <v>837</v>
          </cell>
          <cell r="C871">
            <v>15</v>
          </cell>
          <cell r="D871" t="str">
            <v>1A2e</v>
          </cell>
          <cell r="E871" t="str">
            <v>1A2e</v>
          </cell>
          <cell r="F871" t="str">
            <v>1A2e_food_processing_beverages_and_tobacco</v>
          </cell>
          <cell r="G871">
            <v>234</v>
          </cell>
          <cell r="H871">
            <v>234</v>
          </cell>
        </row>
        <row r="872">
          <cell r="A872" t="str">
            <v>837_19</v>
          </cell>
          <cell r="B872">
            <v>837</v>
          </cell>
          <cell r="C872">
            <v>19</v>
          </cell>
          <cell r="D872" t="str">
            <v>1A2e</v>
          </cell>
          <cell r="E872" t="str">
            <v>1A2e</v>
          </cell>
          <cell r="F872" t="str">
            <v>1A2e_food_processing_beverages_and_tobacco</v>
          </cell>
          <cell r="G872">
            <v>229</v>
          </cell>
          <cell r="H872">
            <v>229</v>
          </cell>
        </row>
        <row r="873">
          <cell r="A873" t="str">
            <v>901_12</v>
          </cell>
          <cell r="B873">
            <v>901</v>
          </cell>
          <cell r="C873">
            <v>12</v>
          </cell>
          <cell r="D873" t="str">
            <v>1A3d</v>
          </cell>
          <cell r="E873" t="str">
            <v>1A3d</v>
          </cell>
          <cell r="F873" t="str">
            <v>1A3d_Domestic_navigation</v>
          </cell>
          <cell r="G873">
            <v>236</v>
          </cell>
          <cell r="H873">
            <v>236</v>
          </cell>
        </row>
        <row r="874">
          <cell r="A874" t="str">
            <v>901_15</v>
          </cell>
          <cell r="B874">
            <v>901</v>
          </cell>
          <cell r="C874">
            <v>15</v>
          </cell>
          <cell r="D874" t="str">
            <v>1A3d</v>
          </cell>
          <cell r="E874" t="str">
            <v>1A3d</v>
          </cell>
          <cell r="F874" t="str">
            <v>1A3d_Domestic_navigation</v>
          </cell>
          <cell r="G874">
            <v>236</v>
          </cell>
          <cell r="H874">
            <v>236</v>
          </cell>
        </row>
        <row r="875">
          <cell r="A875" t="str">
            <v>901_28</v>
          </cell>
          <cell r="B875">
            <v>901</v>
          </cell>
          <cell r="C875">
            <v>28</v>
          </cell>
          <cell r="D875" t="str">
            <v>1A3d</v>
          </cell>
          <cell r="E875" t="str">
            <v>1A3d</v>
          </cell>
          <cell r="F875" t="str">
            <v>1A3d_Domestic_navigation</v>
          </cell>
          <cell r="G875">
            <v>236</v>
          </cell>
          <cell r="H875">
            <v>236</v>
          </cell>
        </row>
        <row r="876">
          <cell r="A876" t="str">
            <v>902_12</v>
          </cell>
          <cell r="B876">
            <v>902</v>
          </cell>
          <cell r="C876">
            <v>12</v>
          </cell>
          <cell r="D876" t="str">
            <v>1A3d</v>
          </cell>
          <cell r="E876" t="str">
            <v>1A3d</v>
          </cell>
          <cell r="F876" t="str">
            <v>1A3d_Domestic_navigation</v>
          </cell>
          <cell r="G876">
            <v>236</v>
          </cell>
          <cell r="H876">
            <v>236</v>
          </cell>
        </row>
        <row r="877">
          <cell r="A877" t="str">
            <v>902_15</v>
          </cell>
          <cell r="B877">
            <v>902</v>
          </cell>
          <cell r="C877">
            <v>15</v>
          </cell>
          <cell r="D877" t="str">
            <v>1A3d</v>
          </cell>
          <cell r="E877" t="str">
            <v>1A3d</v>
          </cell>
          <cell r="F877" t="str">
            <v>1A3d_Domestic_navigation</v>
          </cell>
          <cell r="G877">
            <v>236</v>
          </cell>
          <cell r="H877">
            <v>236</v>
          </cell>
        </row>
        <row r="878">
          <cell r="A878" t="str">
            <v>902_28</v>
          </cell>
          <cell r="B878">
            <v>902</v>
          </cell>
          <cell r="C878">
            <v>28</v>
          </cell>
          <cell r="D878" t="str">
            <v>1A3d</v>
          </cell>
          <cell r="E878" t="str">
            <v>1A3d</v>
          </cell>
          <cell r="F878" t="str">
            <v>1A3d_Domestic_navigation</v>
          </cell>
          <cell r="G878">
            <v>236</v>
          </cell>
          <cell r="H878">
            <v>236</v>
          </cell>
        </row>
        <row r="879">
          <cell r="A879" t="str">
            <v>903_12</v>
          </cell>
          <cell r="B879">
            <v>903</v>
          </cell>
          <cell r="C879">
            <v>12</v>
          </cell>
          <cell r="D879" t="str">
            <v>1A3d</v>
          </cell>
          <cell r="E879" t="str">
            <v>1A3d</v>
          </cell>
          <cell r="F879" t="str">
            <v>1A3d_Domestic_navigation</v>
          </cell>
          <cell r="G879">
            <v>236</v>
          </cell>
          <cell r="H879">
            <v>236</v>
          </cell>
        </row>
        <row r="880">
          <cell r="A880" t="str">
            <v>903_15</v>
          </cell>
          <cell r="B880">
            <v>903</v>
          </cell>
          <cell r="C880">
            <v>15</v>
          </cell>
          <cell r="D880" t="str">
            <v>1A3d</v>
          </cell>
          <cell r="E880" t="str">
            <v>1A3d</v>
          </cell>
          <cell r="F880" t="str">
            <v>1A3d_Domestic_navigation</v>
          </cell>
          <cell r="G880">
            <v>236</v>
          </cell>
          <cell r="H880">
            <v>236</v>
          </cell>
        </row>
        <row r="881">
          <cell r="A881" t="str">
            <v>903_28</v>
          </cell>
          <cell r="B881">
            <v>903</v>
          </cell>
          <cell r="C881">
            <v>28</v>
          </cell>
          <cell r="D881" t="str">
            <v>1A3d</v>
          </cell>
          <cell r="E881" t="str">
            <v>1A3d</v>
          </cell>
          <cell r="F881" t="str">
            <v>1A3d_Domestic_navigation</v>
          </cell>
          <cell r="G881">
            <v>236</v>
          </cell>
          <cell r="H881">
            <v>236</v>
          </cell>
        </row>
        <row r="882">
          <cell r="A882" t="str">
            <v>904_12</v>
          </cell>
          <cell r="B882">
            <v>904</v>
          </cell>
          <cell r="C882">
            <v>12</v>
          </cell>
          <cell r="D882" t="str">
            <v>1A3d</v>
          </cell>
          <cell r="E882" t="str">
            <v>1A3d</v>
          </cell>
          <cell r="F882" t="str">
            <v>1A3d_Domestic_navigation</v>
          </cell>
          <cell r="G882">
            <v>236</v>
          </cell>
          <cell r="H882">
            <v>236</v>
          </cell>
        </row>
        <row r="883">
          <cell r="A883" t="str">
            <v>904_15</v>
          </cell>
          <cell r="B883">
            <v>904</v>
          </cell>
          <cell r="C883">
            <v>15</v>
          </cell>
          <cell r="D883" t="str">
            <v>1A3d</v>
          </cell>
          <cell r="E883" t="str">
            <v>1A3d</v>
          </cell>
          <cell r="F883" t="str">
            <v>1A3d_Domestic_navigation</v>
          </cell>
          <cell r="G883">
            <v>236</v>
          </cell>
          <cell r="H883">
            <v>236</v>
          </cell>
        </row>
        <row r="884">
          <cell r="A884" t="str">
            <v>904_28</v>
          </cell>
          <cell r="B884">
            <v>904</v>
          </cell>
          <cell r="C884">
            <v>28</v>
          </cell>
          <cell r="D884" t="str">
            <v>1A3d</v>
          </cell>
          <cell r="E884" t="str">
            <v>1A3d</v>
          </cell>
          <cell r="F884" t="str">
            <v>1A3d_Domestic_navigation</v>
          </cell>
          <cell r="G884">
            <v>236</v>
          </cell>
          <cell r="H884">
            <v>236</v>
          </cell>
        </row>
        <row r="885">
          <cell r="A885" t="str">
            <v>906_14</v>
          </cell>
          <cell r="B885">
            <v>906</v>
          </cell>
          <cell r="C885">
            <v>14</v>
          </cell>
          <cell r="D885" t="str">
            <v>1A3d</v>
          </cell>
          <cell r="E885" t="str">
            <v>1A3d</v>
          </cell>
          <cell r="F885" t="str">
            <v>1A3d_Domestic_navigation</v>
          </cell>
          <cell r="G885">
            <v>62</v>
          </cell>
          <cell r="H885">
            <v>62</v>
          </cell>
        </row>
        <row r="886">
          <cell r="A886" t="str">
            <v>907_14</v>
          </cell>
          <cell r="B886">
            <v>907</v>
          </cell>
          <cell r="C886">
            <v>14</v>
          </cell>
          <cell r="D886" t="str">
            <v>1A3d</v>
          </cell>
          <cell r="E886" t="str">
            <v>1A3d</v>
          </cell>
          <cell r="F886" t="str">
            <v>1A3d_Domestic_navigation</v>
          </cell>
          <cell r="G886">
            <v>62</v>
          </cell>
          <cell r="H886">
            <v>62</v>
          </cell>
        </row>
        <row r="887">
          <cell r="A887" t="str">
            <v>908_253</v>
          </cell>
          <cell r="B887">
            <v>908</v>
          </cell>
          <cell r="C887">
            <v>253</v>
          </cell>
          <cell r="D887" t="str">
            <v>5B</v>
          </cell>
          <cell r="E887" t="str">
            <v>4B</v>
          </cell>
          <cell r="F887" t="str">
            <v>4B_Cropland (Biomass Burning - wildfires)</v>
          </cell>
          <cell r="G887">
            <v>217</v>
          </cell>
          <cell r="H887">
            <v>999</v>
          </cell>
        </row>
        <row r="888">
          <cell r="A888" t="str">
            <v>909_253</v>
          </cell>
          <cell r="B888">
            <v>909</v>
          </cell>
          <cell r="C888">
            <v>253</v>
          </cell>
          <cell r="D888" t="str">
            <v>5C</v>
          </cell>
          <cell r="E888" t="str">
            <v>4C</v>
          </cell>
          <cell r="F888" t="str">
            <v>4C_Grassland (Biomass Burning - wildfires)</v>
          </cell>
          <cell r="G888">
            <v>224</v>
          </cell>
          <cell r="H888">
            <v>999</v>
          </cell>
        </row>
        <row r="889">
          <cell r="A889" t="str">
            <v>910_253</v>
          </cell>
          <cell r="B889">
            <v>910</v>
          </cell>
          <cell r="C889">
            <v>253</v>
          </cell>
          <cell r="D889" t="str">
            <v>5D</v>
          </cell>
          <cell r="E889" t="str">
            <v>4D</v>
          </cell>
          <cell r="F889" t="str">
            <v>4D_Wetlands (Biomass Burning - wildfires)</v>
          </cell>
          <cell r="G889">
            <v>0</v>
          </cell>
          <cell r="H889">
            <v>999</v>
          </cell>
        </row>
        <row r="890">
          <cell r="A890" t="str">
            <v>911_253</v>
          </cell>
          <cell r="B890">
            <v>911</v>
          </cell>
          <cell r="C890">
            <v>253</v>
          </cell>
          <cell r="D890" t="str">
            <v>5E</v>
          </cell>
          <cell r="E890" t="str">
            <v>4E</v>
          </cell>
          <cell r="F890" t="str">
            <v>4E_Settlements (Biomass Burning - wildfires)</v>
          </cell>
          <cell r="G890">
            <v>0</v>
          </cell>
          <cell r="H890">
            <v>999</v>
          </cell>
        </row>
        <row r="891">
          <cell r="A891" t="str">
            <v>912_48</v>
          </cell>
          <cell r="B891">
            <v>912</v>
          </cell>
          <cell r="C891">
            <v>48</v>
          </cell>
          <cell r="D891" t="str">
            <v>6D</v>
          </cell>
          <cell r="E891" t="str">
            <v>5B2a</v>
          </cell>
          <cell r="F891" t="str">
            <v>5B2a_Anaerobic_digestion_municipal_solid_waste</v>
          </cell>
          <cell r="G891">
            <v>0</v>
          </cell>
          <cell r="H891">
            <v>573</v>
          </cell>
        </row>
        <row r="892">
          <cell r="A892" t="str">
            <v>913_317</v>
          </cell>
          <cell r="B892">
            <v>913</v>
          </cell>
          <cell r="C892">
            <v>317</v>
          </cell>
          <cell r="D892" t="str">
            <v>1B1b</v>
          </cell>
          <cell r="E892" t="str">
            <v>1B1b</v>
          </cell>
          <cell r="F892" t="str">
            <v>1B1b_Solid_Fuel_Transformation</v>
          </cell>
          <cell r="G892">
            <v>5</v>
          </cell>
          <cell r="H892">
            <v>5</v>
          </cell>
        </row>
        <row r="893">
          <cell r="A893" t="str">
            <v>914_21</v>
          </cell>
          <cell r="B893">
            <v>914</v>
          </cell>
          <cell r="C893">
            <v>21</v>
          </cell>
          <cell r="D893" t="str">
            <v>6B1</v>
          </cell>
          <cell r="E893" t="str">
            <v>5D2</v>
          </cell>
          <cell r="F893" t="str">
            <v>5D2_Industrial_wastewater_treatment</v>
          </cell>
          <cell r="G893">
            <v>112</v>
          </cell>
          <cell r="H893">
            <v>1</v>
          </cell>
        </row>
        <row r="894">
          <cell r="A894" t="str">
            <v>915_21</v>
          </cell>
          <cell r="B894">
            <v>915</v>
          </cell>
          <cell r="C894">
            <v>21</v>
          </cell>
          <cell r="D894" t="str">
            <v>4D</v>
          </cell>
          <cell r="E894" t="str">
            <v>3D</v>
          </cell>
          <cell r="F894" t="str">
            <v>3D_Agricultural_Soils</v>
          </cell>
          <cell r="G894">
            <v>0</v>
          </cell>
          <cell r="H894">
            <v>0</v>
          </cell>
        </row>
        <row r="895">
          <cell r="A895" t="str">
            <v>916_21</v>
          </cell>
          <cell r="B895">
            <v>916</v>
          </cell>
          <cell r="C895">
            <v>21</v>
          </cell>
          <cell r="D895" t="str">
            <v>non-IPCC</v>
          </cell>
          <cell r="E895" t="str">
            <v>non-IPCC</v>
          </cell>
          <cell r="F895" t="str">
            <v>non-IPCC</v>
          </cell>
          <cell r="G895">
            <v>100</v>
          </cell>
          <cell r="H895">
            <v>100</v>
          </cell>
        </row>
        <row r="896">
          <cell r="A896" t="str">
            <v>917_78</v>
          </cell>
          <cell r="B896">
            <v>917</v>
          </cell>
          <cell r="C896">
            <v>78</v>
          </cell>
          <cell r="D896" t="str">
            <v>4B9</v>
          </cell>
          <cell r="E896" t="str">
            <v>3B4_poultry</v>
          </cell>
          <cell r="F896" t="str">
            <v>3B4_poultry</v>
          </cell>
          <cell r="G896">
            <v>95</v>
          </cell>
          <cell r="H896">
            <v>95</v>
          </cell>
        </row>
        <row r="897">
          <cell r="A897" t="str">
            <v>918_21</v>
          </cell>
          <cell r="B897">
            <v>918</v>
          </cell>
          <cell r="C897">
            <v>21</v>
          </cell>
          <cell r="D897" t="str">
            <v>2F9</v>
          </cell>
          <cell r="E897" t="str">
            <v>2G2e</v>
          </cell>
          <cell r="F897" t="str">
            <v>2G2e_Tracer_gas</v>
          </cell>
          <cell r="G897">
            <v>5</v>
          </cell>
          <cell r="H897">
            <v>1000</v>
          </cell>
        </row>
        <row r="898">
          <cell r="A898" t="str">
            <v>919_253</v>
          </cell>
          <cell r="B898">
            <v>919</v>
          </cell>
          <cell r="C898">
            <v>253</v>
          </cell>
          <cell r="D898" t="str">
            <v>non-IPCC</v>
          </cell>
          <cell r="G898">
            <v>0</v>
          </cell>
          <cell r="H898">
            <v>268</v>
          </cell>
        </row>
        <row r="899">
          <cell r="A899" t="str">
            <v>920_78</v>
          </cell>
          <cell r="B899">
            <v>920</v>
          </cell>
          <cell r="C899">
            <v>78</v>
          </cell>
          <cell r="D899" t="str">
            <v>non-IPCC</v>
          </cell>
          <cell r="G899">
            <v>0</v>
          </cell>
          <cell r="H899">
            <v>913</v>
          </cell>
        </row>
        <row r="900">
          <cell r="A900" t="str">
            <v>921_19</v>
          </cell>
          <cell r="B900">
            <v>921</v>
          </cell>
          <cell r="C900">
            <v>19</v>
          </cell>
          <cell r="D900" t="str">
            <v>non-IPCC</v>
          </cell>
          <cell r="E900" t="str">
            <v>non-IPCC</v>
          </cell>
          <cell r="F900" t="str">
            <v>non-IPCC</v>
          </cell>
          <cell r="G900">
            <v>0</v>
          </cell>
          <cell r="H900">
            <v>0</v>
          </cell>
        </row>
        <row r="901">
          <cell r="A901" t="str">
            <v>926_330</v>
          </cell>
          <cell r="B901">
            <v>926</v>
          </cell>
          <cell r="C901">
            <v>330</v>
          </cell>
          <cell r="D901" t="str">
            <v>non-IPCC</v>
          </cell>
          <cell r="E901" t="str">
            <v>2D3</v>
          </cell>
          <cell r="F901" t="str">
            <v>2D3_Non-energy_products_from_fuels_and_solvent_use:Other</v>
          </cell>
          <cell r="G901">
            <v>189</v>
          </cell>
          <cell r="H901">
            <v>999</v>
          </cell>
        </row>
        <row r="902">
          <cell r="A902" t="str">
            <v>927_79</v>
          </cell>
          <cell r="B902">
            <v>927</v>
          </cell>
          <cell r="C902">
            <v>79</v>
          </cell>
          <cell r="D902" t="str">
            <v>non-IPCC</v>
          </cell>
          <cell r="E902" t="str">
            <v>2G3a</v>
          </cell>
          <cell r="F902" t="str">
            <v>2G3a_Medical aplications</v>
          </cell>
          <cell r="G902">
            <v>1</v>
          </cell>
          <cell r="H902">
            <v>1000</v>
          </cell>
        </row>
        <row r="903">
          <cell r="A903" t="str">
            <v>928_21</v>
          </cell>
          <cell r="B903">
            <v>928</v>
          </cell>
          <cell r="C903">
            <v>21</v>
          </cell>
          <cell r="D903" t="str">
            <v>Non-IPCC</v>
          </cell>
          <cell r="E903" t="str">
            <v>2G2a</v>
          </cell>
          <cell r="F903" t="str">
            <v>2G2_Military_applications</v>
          </cell>
          <cell r="G903">
            <v>1</v>
          </cell>
          <cell r="H903">
            <v>1000</v>
          </cell>
        </row>
        <row r="904">
          <cell r="A904" t="str">
            <v>929_21</v>
          </cell>
          <cell r="B904">
            <v>929</v>
          </cell>
          <cell r="C904">
            <v>21</v>
          </cell>
          <cell r="D904" t="str">
            <v>Non-IPCC</v>
          </cell>
          <cell r="E904">
            <v>20</v>
          </cell>
          <cell r="F904" t="str">
            <v>2E1_Integrated_circuit_or_semiconductor</v>
          </cell>
          <cell r="G904">
            <v>9</v>
          </cell>
          <cell r="H904">
            <v>1000</v>
          </cell>
        </row>
        <row r="905">
          <cell r="A905" t="str">
            <v>930_21</v>
          </cell>
          <cell r="B905">
            <v>930</v>
          </cell>
          <cell r="C905">
            <v>21</v>
          </cell>
          <cell r="D905" t="str">
            <v>Non-IPCC</v>
          </cell>
          <cell r="E905" t="str">
            <v>2G2b</v>
          </cell>
          <cell r="F905" t="str">
            <v>2G2_Particle_accelerators</v>
          </cell>
          <cell r="G905">
            <v>1</v>
          </cell>
          <cell r="H905">
            <v>1000</v>
          </cell>
        </row>
        <row r="906">
          <cell r="A906" t="str">
            <v>931_21</v>
          </cell>
          <cell r="B906">
            <v>931</v>
          </cell>
          <cell r="C906">
            <v>21</v>
          </cell>
          <cell r="D906" t="str">
            <v>Non-IPCC</v>
          </cell>
          <cell r="E906" t="str">
            <v>2B9b3</v>
          </cell>
          <cell r="F906" t="str">
            <v>2B9b3_Refrigerant_containers</v>
          </cell>
          <cell r="G906">
            <v>1</v>
          </cell>
          <cell r="H906">
            <v>1000</v>
          </cell>
        </row>
        <row r="907">
          <cell r="A907" t="str">
            <v>932_22</v>
          </cell>
          <cell r="B907">
            <v>932</v>
          </cell>
          <cell r="C907">
            <v>22</v>
          </cell>
          <cell r="D907" t="str">
            <v>N/A</v>
          </cell>
          <cell r="E907" t="str">
            <v>5D1</v>
          </cell>
          <cell r="F907" t="str">
            <v>5D1_Domestic_wastewater_treatment</v>
          </cell>
          <cell r="G907">
            <v>112</v>
          </cell>
          <cell r="H907">
            <v>1</v>
          </cell>
        </row>
        <row r="908">
          <cell r="A908" t="str">
            <v>933_21</v>
          </cell>
          <cell r="B908">
            <v>933</v>
          </cell>
          <cell r="C908">
            <v>21</v>
          </cell>
          <cell r="D908" t="str">
            <v>non-IPCC</v>
          </cell>
          <cell r="E908" t="str">
            <v>3B4</v>
          </cell>
          <cell r="F908" t="str">
            <v>3B4_Other</v>
          </cell>
          <cell r="H908">
            <v>999</v>
          </cell>
        </row>
        <row r="909">
          <cell r="A909" t="str">
            <v>934_21</v>
          </cell>
          <cell r="B909">
            <v>934</v>
          </cell>
          <cell r="C909">
            <v>21</v>
          </cell>
          <cell r="D909" t="str">
            <v>non-IPCC</v>
          </cell>
          <cell r="E909" t="str">
            <v>3B4</v>
          </cell>
          <cell r="F909" t="str">
            <v>3B4_Other</v>
          </cell>
          <cell r="H909">
            <v>999</v>
          </cell>
        </row>
        <row r="910">
          <cell r="A910" t="str">
            <v>935_21</v>
          </cell>
          <cell r="B910">
            <v>935</v>
          </cell>
          <cell r="C910">
            <v>21</v>
          </cell>
          <cell r="D910" t="str">
            <v>non-IPCC</v>
          </cell>
          <cell r="E910" t="str">
            <v>3B4</v>
          </cell>
          <cell r="F910" t="str">
            <v>3B4_Other</v>
          </cell>
          <cell r="H910">
            <v>999</v>
          </cell>
        </row>
        <row r="911">
          <cell r="A911" t="str">
            <v>936_21</v>
          </cell>
          <cell r="B911">
            <v>936</v>
          </cell>
          <cell r="C911">
            <v>21</v>
          </cell>
          <cell r="D911" t="str">
            <v>non-IPCC</v>
          </cell>
          <cell r="E911" t="str">
            <v>3B4</v>
          </cell>
          <cell r="F911" t="str">
            <v>3B4_Manure_Management_other:poultry</v>
          </cell>
          <cell r="H911">
            <v>999</v>
          </cell>
        </row>
        <row r="912">
          <cell r="A912" t="str">
            <v>937_21</v>
          </cell>
          <cell r="B912">
            <v>937</v>
          </cell>
          <cell r="C912">
            <v>21</v>
          </cell>
          <cell r="D912" t="str">
            <v>2F9</v>
          </cell>
          <cell r="E912">
            <v>20</v>
          </cell>
          <cell r="F912" t="str">
            <v>2E1_Integrated_circuit_or_semiconductor</v>
          </cell>
          <cell r="G912">
            <v>9</v>
          </cell>
          <cell r="H912">
            <v>1000</v>
          </cell>
        </row>
        <row r="913">
          <cell r="A913" t="str">
            <v>938_331</v>
          </cell>
          <cell r="B913">
            <v>938</v>
          </cell>
          <cell r="C913">
            <v>331</v>
          </cell>
          <cell r="D913" t="str">
            <v>non-IPCC</v>
          </cell>
          <cell r="E913" t="str">
            <v>5B1a</v>
          </cell>
          <cell r="F913" t="str">
            <v>5B1a_composting_municipal_solid_waste</v>
          </cell>
          <cell r="H913">
            <v>999</v>
          </cell>
        </row>
        <row r="914">
          <cell r="A914" t="str">
            <v>939_331</v>
          </cell>
          <cell r="B914">
            <v>939</v>
          </cell>
          <cell r="C914">
            <v>331</v>
          </cell>
          <cell r="D914" t="str">
            <v>non-IPCC</v>
          </cell>
          <cell r="E914" t="str">
            <v>5B1a</v>
          </cell>
          <cell r="F914" t="str">
            <v>5B1a_composting_municipal_solid_waste</v>
          </cell>
          <cell r="H914">
            <v>999</v>
          </cell>
        </row>
        <row r="915">
          <cell r="A915" t="str">
            <v>940_331</v>
          </cell>
          <cell r="B915">
            <v>940</v>
          </cell>
          <cell r="C915">
            <v>331</v>
          </cell>
          <cell r="D915" t="str">
            <v>non-IPCC</v>
          </cell>
          <cell r="E915" t="str">
            <v>5B1a</v>
          </cell>
          <cell r="F915" t="str">
            <v>5B1a_composting_municipal_solid_waste</v>
          </cell>
          <cell r="H915">
            <v>999</v>
          </cell>
        </row>
        <row r="916">
          <cell r="A916" t="str">
            <v>941_331</v>
          </cell>
          <cell r="B916">
            <v>941</v>
          </cell>
          <cell r="C916">
            <v>331</v>
          </cell>
          <cell r="D916" t="str">
            <v>non-IPCC</v>
          </cell>
          <cell r="E916" t="str">
            <v>5B2a</v>
          </cell>
          <cell r="F916" t="str">
            <v>5B2a_Anaerobic_digestion_municipal_solid_waste</v>
          </cell>
          <cell r="H916">
            <v>999</v>
          </cell>
        </row>
        <row r="917">
          <cell r="A917" t="str">
            <v>942_331</v>
          </cell>
          <cell r="B917">
            <v>942</v>
          </cell>
          <cell r="C917">
            <v>331</v>
          </cell>
          <cell r="D917" t="str">
            <v>non-IPCC</v>
          </cell>
          <cell r="E917" t="str">
            <v>5B2a</v>
          </cell>
          <cell r="F917" t="str">
            <v>5B2a_Anaerobic_digestion_municipal_solid_waste</v>
          </cell>
          <cell r="H917">
            <v>999</v>
          </cell>
        </row>
        <row r="918">
          <cell r="A918" t="str">
            <v>943_331</v>
          </cell>
          <cell r="B918">
            <v>943</v>
          </cell>
          <cell r="C918">
            <v>331</v>
          </cell>
          <cell r="D918" t="str">
            <v>non-IPCC</v>
          </cell>
          <cell r="E918" t="str">
            <v>5B2a</v>
          </cell>
          <cell r="F918" t="str">
            <v>5B2a_Anaerobic_digestion_municipal_solid_waste</v>
          </cell>
          <cell r="H918">
            <v>999</v>
          </cell>
        </row>
        <row r="919">
          <cell r="A919" t="str">
            <v>944_332</v>
          </cell>
          <cell r="B919">
            <v>944</v>
          </cell>
          <cell r="C919">
            <v>332</v>
          </cell>
          <cell r="D919" t="str">
            <v>2B5</v>
          </cell>
          <cell r="E919" t="str">
            <v>2B8d</v>
          </cell>
          <cell r="F919" t="str">
            <v>2B8d_Ethylene_Oxide</v>
          </cell>
          <cell r="G919">
            <v>124</v>
          </cell>
          <cell r="H919">
            <v>613</v>
          </cell>
        </row>
        <row r="920">
          <cell r="A920" t="str">
            <v>945_333</v>
          </cell>
          <cell r="B920">
            <v>945</v>
          </cell>
          <cell r="C920">
            <v>333</v>
          </cell>
          <cell r="D920" t="str">
            <v>2B5</v>
          </cell>
          <cell r="E920" t="str">
            <v>2B8e</v>
          </cell>
          <cell r="F920" t="str">
            <v>2B8e_Acrylonitrile</v>
          </cell>
          <cell r="G920">
            <v>122</v>
          </cell>
          <cell r="H920">
            <v>246</v>
          </cell>
        </row>
        <row r="921">
          <cell r="A921" t="str">
            <v>946_46</v>
          </cell>
          <cell r="B921">
            <v>946</v>
          </cell>
          <cell r="C921">
            <v>46</v>
          </cell>
          <cell r="D921" t="str">
            <v>non-IPCC</v>
          </cell>
          <cell r="E921" t="str">
            <v>3G1</v>
          </cell>
          <cell r="F921" t="str">
            <v>3G1_Liming - limestone</v>
          </cell>
          <cell r="H921">
            <v>999</v>
          </cell>
        </row>
        <row r="922">
          <cell r="A922" t="str">
            <v>946_47</v>
          </cell>
          <cell r="B922">
            <v>946</v>
          </cell>
          <cell r="C922">
            <v>47</v>
          </cell>
          <cell r="D922" t="str">
            <v>non-IPCC</v>
          </cell>
          <cell r="E922" t="str">
            <v>3G2</v>
          </cell>
          <cell r="F922" t="str">
            <v>3G2_Liming - dolomite</v>
          </cell>
          <cell r="H922">
            <v>999</v>
          </cell>
        </row>
        <row r="923">
          <cell r="A923" t="str">
            <v>947_21</v>
          </cell>
          <cell r="B923">
            <v>947</v>
          </cell>
          <cell r="C923">
            <v>21</v>
          </cell>
          <cell r="D923" t="str">
            <v>non-IPCC</v>
          </cell>
          <cell r="E923" t="str">
            <v>4D</v>
          </cell>
          <cell r="F923" t="str">
            <v>4D</v>
          </cell>
          <cell r="H923">
            <v>999</v>
          </cell>
        </row>
        <row r="924">
          <cell r="A924" t="str">
            <v>948_21</v>
          </cell>
          <cell r="B924">
            <v>948</v>
          </cell>
          <cell r="C924">
            <v>21</v>
          </cell>
          <cell r="D924" t="str">
            <v>non-IPCC</v>
          </cell>
          <cell r="E924" t="str">
            <v>4C</v>
          </cell>
          <cell r="F924" t="str">
            <v>4C</v>
          </cell>
          <cell r="H924">
            <v>999</v>
          </cell>
        </row>
        <row r="925">
          <cell r="A925" t="str">
            <v>949_21</v>
          </cell>
          <cell r="B925">
            <v>949</v>
          </cell>
          <cell r="C925">
            <v>21</v>
          </cell>
          <cell r="D925" t="str">
            <v>non-IPCC</v>
          </cell>
          <cell r="E925" t="str">
            <v>4B2</v>
          </cell>
          <cell r="F925" t="str">
            <v>4B2_4(III) Direct N2O Emissions from N Mineralization/Immobilization</v>
          </cell>
          <cell r="H925">
            <v>999</v>
          </cell>
        </row>
        <row r="926">
          <cell r="A926" t="str">
            <v>950_21</v>
          </cell>
          <cell r="B926">
            <v>950</v>
          </cell>
          <cell r="C926">
            <v>21</v>
          </cell>
          <cell r="D926" t="str">
            <v>non-IPCC</v>
          </cell>
          <cell r="E926" t="str">
            <v>4C2</v>
          </cell>
          <cell r="F926" t="str">
            <v>4C2_4(III) Direct N2O Emissions from N Mineralization/Immobilization</v>
          </cell>
          <cell r="H926">
            <v>999</v>
          </cell>
        </row>
        <row r="927">
          <cell r="A927" t="str">
            <v>951_21</v>
          </cell>
          <cell r="B927">
            <v>951</v>
          </cell>
          <cell r="C927">
            <v>21</v>
          </cell>
          <cell r="D927" t="str">
            <v>non-IPCC</v>
          </cell>
          <cell r="E927" t="str">
            <v>4E</v>
          </cell>
          <cell r="F927" t="str">
            <v>4E</v>
          </cell>
          <cell r="H927">
            <v>999</v>
          </cell>
        </row>
        <row r="928">
          <cell r="A928" t="str">
            <v>952_21</v>
          </cell>
          <cell r="B928">
            <v>952</v>
          </cell>
          <cell r="C928">
            <v>21</v>
          </cell>
          <cell r="D928" t="str">
            <v>non-IPCC</v>
          </cell>
          <cell r="E928" t="str">
            <v>4F</v>
          </cell>
          <cell r="F928" t="str">
            <v>4F</v>
          </cell>
          <cell r="H928">
            <v>999</v>
          </cell>
        </row>
        <row r="929">
          <cell r="A929" t="str">
            <v>953_21</v>
          </cell>
          <cell r="B929">
            <v>953</v>
          </cell>
          <cell r="C929">
            <v>21</v>
          </cell>
          <cell r="D929" t="str">
            <v>non-IPCC</v>
          </cell>
          <cell r="E929" t="str">
            <v>3D1</v>
          </cell>
          <cell r="F929" t="str">
            <v>3D1</v>
          </cell>
          <cell r="H929">
            <v>999</v>
          </cell>
        </row>
        <row r="930">
          <cell r="A930" t="str">
            <v>954_21</v>
          </cell>
          <cell r="B930">
            <v>954</v>
          </cell>
          <cell r="C930">
            <v>21</v>
          </cell>
          <cell r="D930" t="str">
            <v>non-IPCC</v>
          </cell>
          <cell r="E930" t="str">
            <v>3B4</v>
          </cell>
          <cell r="F930" t="str">
            <v>3B4_Other</v>
          </cell>
          <cell r="H930">
            <v>999</v>
          </cell>
        </row>
        <row r="931">
          <cell r="A931" t="str">
            <v>955_8</v>
          </cell>
          <cell r="B931">
            <v>955</v>
          </cell>
          <cell r="C931">
            <v>8</v>
          </cell>
          <cell r="D931" t="str">
            <v>non-IPCC</v>
          </cell>
          <cell r="E931" t="str">
            <v>non-IPCC</v>
          </cell>
          <cell r="F931" t="str">
            <v>non-IPCC</v>
          </cell>
        </row>
        <row r="932">
          <cell r="A932" t="str">
            <v>955_31</v>
          </cell>
          <cell r="B932">
            <v>955</v>
          </cell>
          <cell r="C932">
            <v>31</v>
          </cell>
          <cell r="D932" t="str">
            <v>non-IPCC</v>
          </cell>
          <cell r="E932" t="str">
            <v>non-IPCC</v>
          </cell>
          <cell r="F932" t="str">
            <v>non-IPCC</v>
          </cell>
        </row>
        <row r="933">
          <cell r="A933" t="str">
            <v>955_336</v>
          </cell>
          <cell r="B933">
            <v>955</v>
          </cell>
          <cell r="C933">
            <v>336</v>
          </cell>
          <cell r="D933" t="str">
            <v>2A7</v>
          </cell>
          <cell r="E933" t="str">
            <v>2A4d</v>
          </cell>
          <cell r="F933" t="str">
            <v>2A4d_Other_process_uses_of_carbonates</v>
          </cell>
          <cell r="G933">
            <v>3</v>
          </cell>
          <cell r="H933">
            <v>3</v>
          </cell>
        </row>
        <row r="934">
          <cell r="A934" t="str">
            <v>956_78</v>
          </cell>
          <cell r="B934">
            <v>956</v>
          </cell>
          <cell r="C934">
            <v>78</v>
          </cell>
          <cell r="D934" t="str">
            <v>4D</v>
          </cell>
          <cell r="E934" t="str">
            <v>3D</v>
          </cell>
          <cell r="F934" t="str">
            <v>3D_Agricultural_Soils</v>
          </cell>
          <cell r="G934">
            <v>100</v>
          </cell>
          <cell r="H934">
            <v>100</v>
          </cell>
        </row>
        <row r="935">
          <cell r="A935" t="str">
            <v>957_31</v>
          </cell>
          <cell r="B935">
            <v>957</v>
          </cell>
          <cell r="C935">
            <v>31</v>
          </cell>
          <cell r="D935" t="str">
            <v>1A2f</v>
          </cell>
          <cell r="E935" t="str">
            <v>2D4</v>
          </cell>
          <cell r="F935" t="str">
            <v>2D4_Other_NEU</v>
          </cell>
          <cell r="G935">
            <v>3</v>
          </cell>
          <cell r="H935">
            <v>3</v>
          </cell>
        </row>
        <row r="936">
          <cell r="A936" t="str">
            <v>958_197</v>
          </cell>
          <cell r="B936">
            <v>958</v>
          </cell>
          <cell r="C936">
            <v>197</v>
          </cell>
          <cell r="D936" t="str">
            <v>non-IPCC</v>
          </cell>
          <cell r="E936" t="str">
            <v>non-IPCC</v>
          </cell>
          <cell r="F936" t="str">
            <v>non-IPCC</v>
          </cell>
          <cell r="G936">
            <v>0</v>
          </cell>
          <cell r="H936">
            <v>92</v>
          </cell>
        </row>
        <row r="937">
          <cell r="A937" t="str">
            <v>959_197</v>
          </cell>
          <cell r="B937">
            <v>959</v>
          </cell>
          <cell r="C937">
            <v>197</v>
          </cell>
          <cell r="D937" t="str">
            <v>non-IPCC</v>
          </cell>
          <cell r="E937" t="str">
            <v>non-IPCC</v>
          </cell>
          <cell r="F937" t="str">
            <v>non-IPCC</v>
          </cell>
          <cell r="G937">
            <v>0</v>
          </cell>
          <cell r="H937">
            <v>913</v>
          </cell>
        </row>
        <row r="938">
          <cell r="A938" t="str">
            <v>960_197</v>
          </cell>
          <cell r="B938">
            <v>960</v>
          </cell>
          <cell r="C938">
            <v>197</v>
          </cell>
          <cell r="D938" t="str">
            <v>non-IPCC</v>
          </cell>
          <cell r="E938" t="str">
            <v>non-IPCC</v>
          </cell>
          <cell r="F938" t="str">
            <v>non-IPCC</v>
          </cell>
          <cell r="G938">
            <v>0</v>
          </cell>
          <cell r="H938">
            <v>913</v>
          </cell>
        </row>
        <row r="939">
          <cell r="A939" t="str">
            <v>961_197</v>
          </cell>
          <cell r="B939">
            <v>961</v>
          </cell>
          <cell r="C939">
            <v>197</v>
          </cell>
          <cell r="D939" t="str">
            <v>non-IPCC</v>
          </cell>
          <cell r="E939" t="str">
            <v>non-IPCC</v>
          </cell>
          <cell r="F939" t="str">
            <v>non-IPCC</v>
          </cell>
          <cell r="G939">
            <v>0</v>
          </cell>
          <cell r="H939">
            <v>90</v>
          </cell>
        </row>
        <row r="940">
          <cell r="A940" t="str">
            <v>962_197</v>
          </cell>
          <cell r="B940">
            <v>962</v>
          </cell>
          <cell r="C940">
            <v>197</v>
          </cell>
          <cell r="D940" t="str">
            <v>4B9</v>
          </cell>
          <cell r="E940" t="str">
            <v>non-IPCC</v>
          </cell>
          <cell r="F940" t="str">
            <v>non-IPCC</v>
          </cell>
          <cell r="G940">
            <v>95</v>
          </cell>
          <cell r="H940">
            <v>95</v>
          </cell>
        </row>
        <row r="941">
          <cell r="A941" t="str">
            <v>964_78</v>
          </cell>
          <cell r="B941">
            <v>964</v>
          </cell>
          <cell r="C941">
            <v>78</v>
          </cell>
          <cell r="D941" t="str">
            <v>non-IPCC</v>
          </cell>
          <cell r="E941" t="str">
            <v>non-IPCC</v>
          </cell>
          <cell r="F941" t="str">
            <v>non-IPCC</v>
          </cell>
          <cell r="G941">
            <v>0</v>
          </cell>
          <cell r="H941">
            <v>999</v>
          </cell>
        </row>
        <row r="942">
          <cell r="A942" t="str">
            <v>965_8</v>
          </cell>
          <cell r="B942">
            <v>965</v>
          </cell>
          <cell r="C942">
            <v>8</v>
          </cell>
          <cell r="D942" t="str">
            <v>2C6</v>
          </cell>
          <cell r="E942" t="str">
            <v>2C6</v>
          </cell>
          <cell r="F942" t="str">
            <v>2C6_Zinc_Production</v>
          </cell>
        </row>
        <row r="943">
          <cell r="A943" t="str">
            <v>966_331</v>
          </cell>
          <cell r="B943">
            <v>966</v>
          </cell>
          <cell r="C943">
            <v>331</v>
          </cell>
          <cell r="D943" t="str">
            <v>non-IPCC</v>
          </cell>
          <cell r="E943" t="str">
            <v>5B1a</v>
          </cell>
          <cell r="F943" t="str">
            <v>5B1a_composting_municipal_solid_waste</v>
          </cell>
          <cell r="H943">
            <v>999</v>
          </cell>
        </row>
        <row r="944">
          <cell r="A944" t="str">
            <v>967_197</v>
          </cell>
          <cell r="B944">
            <v>967</v>
          </cell>
          <cell r="C944">
            <v>197</v>
          </cell>
          <cell r="D944" t="str">
            <v>non-IPCC</v>
          </cell>
          <cell r="E944" t="str">
            <v>non-IPCC</v>
          </cell>
          <cell r="F944" t="str">
            <v>non-IPCC</v>
          </cell>
          <cell r="G944">
            <v>0</v>
          </cell>
          <cell r="H944">
            <v>93</v>
          </cell>
        </row>
        <row r="945">
          <cell r="A945" t="str">
            <v>968_197</v>
          </cell>
          <cell r="B945">
            <v>968</v>
          </cell>
          <cell r="C945">
            <v>197</v>
          </cell>
          <cell r="D945" t="str">
            <v>non-IPCC</v>
          </cell>
          <cell r="E945" t="str">
            <v>non-IPCC</v>
          </cell>
          <cell r="F945" t="str">
            <v>non-IPCC</v>
          </cell>
          <cell r="G945">
            <v>0</v>
          </cell>
          <cell r="H945">
            <v>94</v>
          </cell>
        </row>
        <row r="946">
          <cell r="A946" t="str">
            <v>837_16</v>
          </cell>
          <cell r="B946">
            <v>837</v>
          </cell>
          <cell r="C946">
            <v>16</v>
          </cell>
          <cell r="D946" t="str">
            <v>1A2e</v>
          </cell>
          <cell r="E946" t="str">
            <v>1A2e</v>
          </cell>
          <cell r="F946" t="str">
            <v>1A2e_food_processing_beverages_and_tobacco</v>
          </cell>
        </row>
        <row r="947">
          <cell r="A947" t="str">
            <v>837_330</v>
          </cell>
          <cell r="B947">
            <v>837</v>
          </cell>
          <cell r="C947">
            <v>330</v>
          </cell>
          <cell r="D947" t="str">
            <v>1A2e</v>
          </cell>
          <cell r="E947" t="str">
            <v>1A2e</v>
          </cell>
          <cell r="F947" t="str">
            <v>1A2e_food_processing_beverages_and_tobacco</v>
          </cell>
        </row>
        <row r="948">
          <cell r="A948" t="str">
            <v>837_31</v>
          </cell>
          <cell r="B948">
            <v>837</v>
          </cell>
          <cell r="C948">
            <v>31</v>
          </cell>
          <cell r="D948" t="str">
            <v>1A2e</v>
          </cell>
          <cell r="E948" t="str">
            <v>1A2e</v>
          </cell>
          <cell r="F948" t="str">
            <v>1A2e_food_processing_beverages_and_tobacco</v>
          </cell>
        </row>
        <row r="949">
          <cell r="A949" t="str">
            <v>837_61</v>
          </cell>
          <cell r="B949">
            <v>837</v>
          </cell>
          <cell r="C949">
            <v>61</v>
          </cell>
          <cell r="D949" t="str">
            <v>1A2e</v>
          </cell>
          <cell r="E949" t="str">
            <v>1A2e</v>
          </cell>
          <cell r="F949" t="str">
            <v>1A2e_food_processing_beverages_and_tobacco</v>
          </cell>
        </row>
        <row r="950">
          <cell r="A950" t="str">
            <v>837_247</v>
          </cell>
          <cell r="B950">
            <v>837</v>
          </cell>
          <cell r="C950">
            <v>247</v>
          </cell>
          <cell r="D950" t="str">
            <v>1A2e</v>
          </cell>
          <cell r="E950" t="str">
            <v>1A2e</v>
          </cell>
          <cell r="F950" t="str">
            <v>1A2e_food_processing_beverages_and_tobacco</v>
          </cell>
        </row>
        <row r="951">
          <cell r="A951" t="str">
            <v>837_253</v>
          </cell>
          <cell r="B951">
            <v>837</v>
          </cell>
          <cell r="C951">
            <v>253</v>
          </cell>
          <cell r="D951" t="str">
            <v>1A2e</v>
          </cell>
          <cell r="E951" t="str">
            <v>1A2e</v>
          </cell>
          <cell r="F951" t="str">
            <v>1A2e_food_processing_beverages_and_tobacco</v>
          </cell>
        </row>
        <row r="952">
          <cell r="A952" t="str">
            <v>837_5</v>
          </cell>
          <cell r="B952">
            <v>837</v>
          </cell>
          <cell r="C952">
            <v>5</v>
          </cell>
          <cell r="D952" t="str">
            <v>1A2e</v>
          </cell>
          <cell r="E952" t="str">
            <v>1A2e</v>
          </cell>
          <cell r="F952" t="str">
            <v>1A2e_food_processing_beverages_and_tobacco</v>
          </cell>
        </row>
        <row r="953">
          <cell r="A953" t="str">
            <v>837_261</v>
          </cell>
          <cell r="B953">
            <v>837</v>
          </cell>
          <cell r="C953">
            <v>261</v>
          </cell>
          <cell r="D953" t="str">
            <v>1A2e</v>
          </cell>
          <cell r="E953" t="str">
            <v>1A2e</v>
          </cell>
          <cell r="F953" t="str">
            <v>1A2e_food_processing_beverages_and_tobacco</v>
          </cell>
        </row>
        <row r="954">
          <cell r="A954" t="str">
            <v>837_281</v>
          </cell>
          <cell r="B954">
            <v>837</v>
          </cell>
          <cell r="C954">
            <v>281</v>
          </cell>
          <cell r="D954" t="str">
            <v>1A2e</v>
          </cell>
          <cell r="E954" t="str">
            <v>1A2e</v>
          </cell>
          <cell r="F954" t="str">
            <v>1A2e_food_processing_beverages_and_tobacco</v>
          </cell>
        </row>
        <row r="955">
          <cell r="A955" t="str">
            <v>837_28</v>
          </cell>
          <cell r="B955">
            <v>837</v>
          </cell>
          <cell r="C955">
            <v>28</v>
          </cell>
          <cell r="D955" t="str">
            <v>1A2e</v>
          </cell>
          <cell r="E955" t="str">
            <v>1A2e</v>
          </cell>
          <cell r="F955" t="str">
            <v>1A2e_food_processing_beverages_and_tobacco</v>
          </cell>
        </row>
        <row r="956">
          <cell r="A956" t="str">
            <v>837_39</v>
          </cell>
          <cell r="B956">
            <v>837</v>
          </cell>
          <cell r="C956">
            <v>39</v>
          </cell>
          <cell r="D956" t="str">
            <v>1A2e</v>
          </cell>
          <cell r="E956" t="str">
            <v>1A2e</v>
          </cell>
          <cell r="F956" t="str">
            <v>1A2e_food_processing_beverages_and_tobacco</v>
          </cell>
        </row>
        <row r="957">
          <cell r="A957" t="str">
            <v>837_282</v>
          </cell>
          <cell r="B957">
            <v>837</v>
          </cell>
          <cell r="C957">
            <v>282</v>
          </cell>
          <cell r="D957" t="str">
            <v>1A2e</v>
          </cell>
          <cell r="E957" t="str">
            <v>1A2e</v>
          </cell>
          <cell r="F957" t="str">
            <v>1A2e_food_processing_beverages_and_tobacco</v>
          </cell>
        </row>
        <row r="958">
          <cell r="A958" t="str">
            <v>836_5</v>
          </cell>
          <cell r="B958">
            <v>836</v>
          </cell>
          <cell r="C958">
            <v>5</v>
          </cell>
          <cell r="D958" t="str">
            <v>1A2d</v>
          </cell>
          <cell r="E958" t="str">
            <v>1A2d</v>
          </cell>
          <cell r="F958" t="str">
            <v>1A2d_Pulp_Paper_Print</v>
          </cell>
        </row>
        <row r="959">
          <cell r="A959" t="str">
            <v>836_330</v>
          </cell>
          <cell r="B959">
            <v>836</v>
          </cell>
          <cell r="C959">
            <v>330</v>
          </cell>
          <cell r="D959" t="str">
            <v>1A2d</v>
          </cell>
          <cell r="E959" t="str">
            <v>1A2d</v>
          </cell>
          <cell r="F959" t="str">
            <v>1A2d_Pulp_Paper_Print</v>
          </cell>
        </row>
        <row r="960">
          <cell r="A960" t="str">
            <v>836_16</v>
          </cell>
          <cell r="B960">
            <v>836</v>
          </cell>
          <cell r="C960">
            <v>16</v>
          </cell>
          <cell r="D960" t="str">
            <v>1A2d</v>
          </cell>
          <cell r="E960" t="str">
            <v>1A2d</v>
          </cell>
          <cell r="F960" t="str">
            <v>1A2d_Pulp_Paper_Print</v>
          </cell>
        </row>
        <row r="961">
          <cell r="A961" t="str">
            <v>836_236</v>
          </cell>
          <cell r="B961">
            <v>836</v>
          </cell>
          <cell r="C961">
            <v>236</v>
          </cell>
          <cell r="D961" t="str">
            <v>1A2d</v>
          </cell>
          <cell r="E961" t="str">
            <v>1A2d</v>
          </cell>
          <cell r="F961" t="str">
            <v>1A2d_Pulp_Paper_Print</v>
          </cell>
        </row>
        <row r="962">
          <cell r="A962" t="str">
            <v>836_253</v>
          </cell>
          <cell r="B962">
            <v>836</v>
          </cell>
          <cell r="C962">
            <v>253</v>
          </cell>
          <cell r="D962" t="str">
            <v>1A2d</v>
          </cell>
          <cell r="E962" t="str">
            <v>1A2d</v>
          </cell>
          <cell r="F962" t="str">
            <v>1A2d_Pulp_Paper_Print</v>
          </cell>
        </row>
        <row r="963">
          <cell r="A963" t="str">
            <v>836_261</v>
          </cell>
          <cell r="B963">
            <v>836</v>
          </cell>
          <cell r="C963">
            <v>261</v>
          </cell>
          <cell r="D963" t="str">
            <v>1A2d</v>
          </cell>
          <cell r="E963" t="str">
            <v>1A2d</v>
          </cell>
          <cell r="F963" t="str">
            <v>1A2d_Pulp_Paper_Print</v>
          </cell>
        </row>
        <row r="964">
          <cell r="A964" t="str">
            <v>836_61</v>
          </cell>
          <cell r="B964">
            <v>836</v>
          </cell>
          <cell r="C964">
            <v>61</v>
          </cell>
          <cell r="D964" t="str">
            <v>1A2d</v>
          </cell>
          <cell r="E964" t="str">
            <v>1A2d</v>
          </cell>
          <cell r="F964" t="str">
            <v>1A2d_Pulp_Paper_Print</v>
          </cell>
        </row>
        <row r="965">
          <cell r="A965" t="str">
            <v>836_28</v>
          </cell>
          <cell r="B965">
            <v>836</v>
          </cell>
          <cell r="C965">
            <v>28</v>
          </cell>
          <cell r="D965" t="str">
            <v>1A2d</v>
          </cell>
          <cell r="E965" t="str">
            <v>1A2d</v>
          </cell>
          <cell r="F965" t="str">
            <v>1A2d_Pulp_Paper_Print</v>
          </cell>
        </row>
        <row r="966">
          <cell r="A966" t="str">
            <v>836_39</v>
          </cell>
          <cell r="B966">
            <v>836</v>
          </cell>
          <cell r="C966">
            <v>39</v>
          </cell>
          <cell r="D966" t="str">
            <v>1A2d</v>
          </cell>
          <cell r="E966" t="str">
            <v>1A2d</v>
          </cell>
          <cell r="F966" t="str">
            <v>1A2d_Pulp_Paper_Print</v>
          </cell>
        </row>
        <row r="967">
          <cell r="A967" t="str">
            <v>836_247</v>
          </cell>
          <cell r="B967">
            <v>836</v>
          </cell>
          <cell r="C967">
            <v>247</v>
          </cell>
          <cell r="D967" t="str">
            <v>1A2d</v>
          </cell>
          <cell r="E967" t="str">
            <v>1A2d</v>
          </cell>
          <cell r="F967" t="str">
            <v>1A2d_Pulp_Paper_Print</v>
          </cell>
        </row>
        <row r="968">
          <cell r="A968" t="str">
            <v>35_16</v>
          </cell>
          <cell r="B968">
            <v>35</v>
          </cell>
          <cell r="C968">
            <v>16</v>
          </cell>
          <cell r="D968" t="str">
            <v>1A4a</v>
          </cell>
          <cell r="E968" t="str">
            <v>1A4ai</v>
          </cell>
          <cell r="F968" t="str">
            <v>1A4ai_Commercial/Institutional</v>
          </cell>
        </row>
        <row r="969">
          <cell r="A969" t="str">
            <v>35_330</v>
          </cell>
          <cell r="B969">
            <v>35</v>
          </cell>
          <cell r="C969">
            <v>330</v>
          </cell>
          <cell r="D969" t="str">
            <v>1A4a</v>
          </cell>
          <cell r="E969" t="str">
            <v>1A4ai</v>
          </cell>
          <cell r="F969" t="str">
            <v>1A4ai_Commercial/Institutional</v>
          </cell>
        </row>
        <row r="970">
          <cell r="A970" t="str">
            <v>35_28</v>
          </cell>
          <cell r="B970">
            <v>35</v>
          </cell>
          <cell r="C970">
            <v>28</v>
          </cell>
          <cell r="D970" t="str">
            <v>1A4a</v>
          </cell>
          <cell r="E970" t="str">
            <v>1A4ai</v>
          </cell>
          <cell r="F970" t="str">
            <v>1A4ai_Commercial/Institutional</v>
          </cell>
        </row>
        <row r="971">
          <cell r="A971" t="str">
            <v>35_333</v>
          </cell>
          <cell r="B971">
            <v>35</v>
          </cell>
          <cell r="C971">
            <v>333</v>
          </cell>
          <cell r="D971" t="str">
            <v>1A4a</v>
          </cell>
          <cell r="E971" t="str">
            <v>1A4ai</v>
          </cell>
          <cell r="F971" t="str">
            <v>1A4ai_Commercial/Institutional</v>
          </cell>
        </row>
        <row r="972">
          <cell r="A972" t="str">
            <v>35_253</v>
          </cell>
          <cell r="B972">
            <v>35</v>
          </cell>
          <cell r="C972">
            <v>253</v>
          </cell>
          <cell r="D972" t="str">
            <v>1A4a</v>
          </cell>
          <cell r="E972" t="str">
            <v>1A4ai</v>
          </cell>
          <cell r="F972" t="str">
            <v>1A4ai_Commercial/Institutional</v>
          </cell>
        </row>
        <row r="973">
          <cell r="A973" t="str">
            <v>35_282</v>
          </cell>
          <cell r="B973">
            <v>35</v>
          </cell>
          <cell r="C973">
            <v>282</v>
          </cell>
          <cell r="D973" t="str">
            <v>1A4a</v>
          </cell>
          <cell r="E973" t="str">
            <v>1A4ai</v>
          </cell>
          <cell r="F973" t="str">
            <v>1A4ai_Commercial/Institutional</v>
          </cell>
        </row>
        <row r="974">
          <cell r="A974" t="str">
            <v>35_39</v>
          </cell>
          <cell r="B974">
            <v>35</v>
          </cell>
          <cell r="C974">
            <v>39</v>
          </cell>
          <cell r="D974" t="str">
            <v>1A4a</v>
          </cell>
          <cell r="E974" t="str">
            <v>1A4ai</v>
          </cell>
          <cell r="F974" t="str">
            <v>1A4ai_Commercial/Institutional</v>
          </cell>
        </row>
        <row r="975">
          <cell r="A975" t="str">
            <v>29_330</v>
          </cell>
          <cell r="B975">
            <v>29</v>
          </cell>
          <cell r="C975">
            <v>330</v>
          </cell>
          <cell r="D975" t="str">
            <v>1A2f</v>
          </cell>
          <cell r="E975" t="str">
            <v>1A2gviii</v>
          </cell>
          <cell r="F975" t="str">
            <v>1A2gviii_Other_manufacturing_industries_and_construction</v>
          </cell>
        </row>
        <row r="976">
          <cell r="A976" t="str">
            <v>29_1</v>
          </cell>
          <cell r="B976">
            <v>29</v>
          </cell>
          <cell r="C976">
            <v>1</v>
          </cell>
          <cell r="D976" t="str">
            <v>1A2f</v>
          </cell>
          <cell r="E976" t="str">
            <v>1A2gviii</v>
          </cell>
          <cell r="F976" t="str">
            <v>1A2gviii_Other_manufacturing_industries_and_construction</v>
          </cell>
        </row>
        <row r="977">
          <cell r="A977" t="str">
            <v>29_333</v>
          </cell>
          <cell r="B977">
            <v>29</v>
          </cell>
          <cell r="C977">
            <v>333</v>
          </cell>
          <cell r="D977" t="str">
            <v>1A2f</v>
          </cell>
          <cell r="E977" t="str">
            <v>1A2gviii</v>
          </cell>
          <cell r="F977" t="str">
            <v>1A2gviii_Other_manufacturing_industries_and_construction</v>
          </cell>
        </row>
        <row r="978">
          <cell r="A978" t="str">
            <v>29_28</v>
          </cell>
          <cell r="B978">
            <v>29</v>
          </cell>
          <cell r="C978">
            <v>28</v>
          </cell>
          <cell r="D978" t="str">
            <v>1A2f</v>
          </cell>
          <cell r="E978" t="str">
            <v>1A2gviii</v>
          </cell>
          <cell r="F978" t="str">
            <v>1A2gviii_Other_manufacturing_industries_and_construction</v>
          </cell>
        </row>
        <row r="979">
          <cell r="A979" t="str">
            <v>29_24</v>
          </cell>
          <cell r="B979">
            <v>29</v>
          </cell>
          <cell r="C979">
            <v>24</v>
          </cell>
          <cell r="D979" t="str">
            <v>1A2f</v>
          </cell>
          <cell r="E979" t="str">
            <v>1A2gviii</v>
          </cell>
          <cell r="F979" t="str">
            <v>1A2gviii_Other_manufacturing_industries_and_construction</v>
          </cell>
        </row>
        <row r="980">
          <cell r="A980" t="str">
            <v>29_46</v>
          </cell>
          <cell r="B980">
            <v>29</v>
          </cell>
          <cell r="C980">
            <v>46</v>
          </cell>
          <cell r="D980" t="str">
            <v>1A2f</v>
          </cell>
          <cell r="E980" t="str">
            <v>1A2gviii</v>
          </cell>
          <cell r="F980" t="str">
            <v>1A2gviii_Other_manufacturing_industries_and_construction</v>
          </cell>
        </row>
        <row r="981">
          <cell r="A981" t="str">
            <v>834_16</v>
          </cell>
          <cell r="B981">
            <v>834</v>
          </cell>
          <cell r="C981">
            <v>16</v>
          </cell>
          <cell r="D981" t="str">
            <v>1A2b</v>
          </cell>
          <cell r="E981" t="str">
            <v>1A2b</v>
          </cell>
          <cell r="F981" t="str">
            <v>1A2b_Non-Ferrous_Metals</v>
          </cell>
        </row>
        <row r="982">
          <cell r="A982" t="str">
            <v>834_330</v>
          </cell>
          <cell r="B982">
            <v>834</v>
          </cell>
          <cell r="C982">
            <v>330</v>
          </cell>
          <cell r="D982" t="str">
            <v>1A2b</v>
          </cell>
          <cell r="E982" t="str">
            <v>1A2b</v>
          </cell>
          <cell r="F982" t="str">
            <v>1A2b_Non-Ferrous_Metals</v>
          </cell>
        </row>
        <row r="983">
          <cell r="A983" t="str">
            <v>834_57</v>
          </cell>
          <cell r="B983">
            <v>834</v>
          </cell>
          <cell r="C983">
            <v>57</v>
          </cell>
          <cell r="D983" t="str">
            <v>1A2b</v>
          </cell>
          <cell r="E983" t="str">
            <v>1A2b</v>
          </cell>
          <cell r="F983" t="str">
            <v>1A2b_Non-Ferrous_Metals</v>
          </cell>
        </row>
        <row r="984">
          <cell r="A984" t="str">
            <v>834_5</v>
          </cell>
          <cell r="B984">
            <v>834</v>
          </cell>
          <cell r="C984">
            <v>5</v>
          </cell>
          <cell r="D984" t="str">
            <v>1A2b</v>
          </cell>
          <cell r="E984" t="str">
            <v>1A2b</v>
          </cell>
          <cell r="F984" t="str">
            <v>1A2b_Non-Ferrous_Metals</v>
          </cell>
        </row>
        <row r="985">
          <cell r="A985" t="str">
            <v>58_11</v>
          </cell>
          <cell r="B985">
            <v>58</v>
          </cell>
          <cell r="C985">
            <v>11</v>
          </cell>
          <cell r="D985" t="str">
            <v>1A2f</v>
          </cell>
          <cell r="E985" t="str">
            <v>1A2gviii</v>
          </cell>
          <cell r="F985" t="str">
            <v>1A2gviii_Other_manufacturing_industries_and_construction</v>
          </cell>
        </row>
        <row r="986">
          <cell r="A986" t="str">
            <v>818_26</v>
          </cell>
          <cell r="B986">
            <v>818</v>
          </cell>
          <cell r="C986">
            <v>26</v>
          </cell>
          <cell r="D986" t="str">
            <v>1A1c</v>
          </cell>
          <cell r="E986" t="str">
            <v>1A1cii</v>
          </cell>
          <cell r="F986" t="str">
            <v>1A1cii_Oil_and_gas_extraction</v>
          </cell>
        </row>
        <row r="987">
          <cell r="A987" t="str">
            <v>818_16</v>
          </cell>
          <cell r="B987">
            <v>818</v>
          </cell>
          <cell r="C987">
            <v>16</v>
          </cell>
          <cell r="D987" t="str">
            <v>1A1c</v>
          </cell>
          <cell r="E987" t="str">
            <v>1A1cii</v>
          </cell>
          <cell r="F987" t="str">
            <v>1A1cii_Oil_and_gas_extraction</v>
          </cell>
        </row>
        <row r="988">
          <cell r="A988" t="str">
            <v>835_16</v>
          </cell>
          <cell r="B988">
            <v>835</v>
          </cell>
          <cell r="C988">
            <v>16</v>
          </cell>
          <cell r="D988" t="str">
            <v>1A2c</v>
          </cell>
          <cell r="E988" t="str">
            <v>1A2c</v>
          </cell>
          <cell r="F988" t="str">
            <v>1A2c_Chemicals</v>
          </cell>
        </row>
        <row r="989">
          <cell r="A989" t="str">
            <v>835_303</v>
          </cell>
          <cell r="B989">
            <v>835</v>
          </cell>
          <cell r="C989">
            <v>303</v>
          </cell>
          <cell r="D989" t="str">
            <v>1A2c</v>
          </cell>
          <cell r="E989" t="str">
            <v>1A2c</v>
          </cell>
          <cell r="F989" t="str">
            <v>1A2c_Chemicals</v>
          </cell>
        </row>
        <row r="990">
          <cell r="A990" t="str">
            <v>835_258</v>
          </cell>
          <cell r="B990">
            <v>835</v>
          </cell>
          <cell r="C990">
            <v>258</v>
          </cell>
          <cell r="D990" t="str">
            <v>1A2c</v>
          </cell>
          <cell r="E990" t="str">
            <v>1A2c</v>
          </cell>
          <cell r="F990" t="str">
            <v>1A2c_Chemicals</v>
          </cell>
        </row>
        <row r="991">
          <cell r="A991" t="str">
            <v>835_256</v>
          </cell>
          <cell r="B991">
            <v>835</v>
          </cell>
          <cell r="C991">
            <v>256</v>
          </cell>
          <cell r="D991" t="str">
            <v>1A2c</v>
          </cell>
          <cell r="E991" t="str">
            <v>1A2c</v>
          </cell>
          <cell r="F991" t="str">
            <v>1A2c_Chemicals</v>
          </cell>
        </row>
        <row r="992">
          <cell r="A992" t="str">
            <v>835_330</v>
          </cell>
          <cell r="B992">
            <v>835</v>
          </cell>
          <cell r="C992">
            <v>330</v>
          </cell>
          <cell r="D992" t="str">
            <v>1A2c</v>
          </cell>
          <cell r="E992" t="str">
            <v>1A2c</v>
          </cell>
          <cell r="F992" t="str">
            <v>1A2c_Chemicals</v>
          </cell>
        </row>
        <row r="993">
          <cell r="A993" t="str">
            <v>835_5</v>
          </cell>
          <cell r="B993">
            <v>835</v>
          </cell>
          <cell r="C993">
            <v>5</v>
          </cell>
          <cell r="D993" t="str">
            <v>1A2c</v>
          </cell>
          <cell r="E993" t="str">
            <v>1A2c</v>
          </cell>
          <cell r="F993" t="str">
            <v>1A2c_Chemicals</v>
          </cell>
        </row>
        <row r="994">
          <cell r="A994" t="str">
            <v>835_61</v>
          </cell>
          <cell r="B994">
            <v>835</v>
          </cell>
          <cell r="C994">
            <v>61</v>
          </cell>
          <cell r="D994" t="str">
            <v>1A2c</v>
          </cell>
          <cell r="E994" t="str">
            <v>1A2c</v>
          </cell>
          <cell r="F994" t="str">
            <v>1A2c_Chemicals</v>
          </cell>
        </row>
        <row r="995">
          <cell r="A995" t="str">
            <v>835_39</v>
          </cell>
          <cell r="B995">
            <v>835</v>
          </cell>
          <cell r="C995">
            <v>39</v>
          </cell>
          <cell r="D995" t="str">
            <v>1A2c</v>
          </cell>
          <cell r="E995" t="str">
            <v>1A2c</v>
          </cell>
          <cell r="F995" t="str">
            <v>1A2c_Chemicals</v>
          </cell>
        </row>
        <row r="996">
          <cell r="A996" t="str">
            <v>835_31</v>
          </cell>
          <cell r="B996">
            <v>835</v>
          </cell>
          <cell r="C996">
            <v>31</v>
          </cell>
          <cell r="D996" t="str">
            <v>1A2c</v>
          </cell>
          <cell r="E996" t="str">
            <v>1A2c</v>
          </cell>
          <cell r="F996" t="str">
            <v>1A2c_Chemicals</v>
          </cell>
        </row>
        <row r="997">
          <cell r="A997" t="str">
            <v>835_331</v>
          </cell>
          <cell r="B997">
            <v>835</v>
          </cell>
          <cell r="C997">
            <v>331</v>
          </cell>
          <cell r="D997" t="str">
            <v>1A2c</v>
          </cell>
          <cell r="E997" t="str">
            <v>1A2c</v>
          </cell>
          <cell r="F997" t="str">
            <v>1A2c_Chemicals</v>
          </cell>
        </row>
        <row r="998">
          <cell r="A998" t="str">
            <v>835_247</v>
          </cell>
          <cell r="B998">
            <v>835</v>
          </cell>
          <cell r="C998">
            <v>247</v>
          </cell>
          <cell r="D998" t="str">
            <v>1A2c</v>
          </cell>
          <cell r="E998" t="str">
            <v>1A2c</v>
          </cell>
          <cell r="F998" t="str">
            <v>1A2c_Chemicals</v>
          </cell>
        </row>
        <row r="999">
          <cell r="A999" t="str">
            <v>835_261</v>
          </cell>
          <cell r="B999">
            <v>835</v>
          </cell>
          <cell r="C999">
            <v>261</v>
          </cell>
          <cell r="D999" t="str">
            <v>1A2c</v>
          </cell>
          <cell r="E999" t="str">
            <v>1A2c</v>
          </cell>
          <cell r="F999" t="str">
            <v>1A2c_Chemicals</v>
          </cell>
        </row>
        <row r="1000">
          <cell r="A1000" t="str">
            <v>33_330</v>
          </cell>
          <cell r="B1000">
            <v>33</v>
          </cell>
          <cell r="C1000">
            <v>330</v>
          </cell>
          <cell r="D1000" t="str">
            <v>1A1a</v>
          </cell>
          <cell r="E1000" t="str">
            <v>1A1ai</v>
          </cell>
          <cell r="F1000" t="str">
            <v>1A1ai_Public_Electricity&amp;Heat_Production</v>
          </cell>
        </row>
        <row r="1001">
          <cell r="A1001" t="str">
            <v>33_28</v>
          </cell>
          <cell r="B1001">
            <v>33</v>
          </cell>
          <cell r="C1001">
            <v>28</v>
          </cell>
          <cell r="D1001" t="str">
            <v>1A1a</v>
          </cell>
          <cell r="E1001" t="str">
            <v>1A1ai</v>
          </cell>
          <cell r="F1001" t="str">
            <v>1A1ai_Public_Electricity&amp;Heat_Production</v>
          </cell>
        </row>
        <row r="1002">
          <cell r="A1002" t="str">
            <v>33_334</v>
          </cell>
          <cell r="B1002">
            <v>33</v>
          </cell>
          <cell r="C1002">
            <v>334</v>
          </cell>
          <cell r="D1002" t="str">
            <v>1A1a</v>
          </cell>
          <cell r="E1002" t="str">
            <v>1A1ai</v>
          </cell>
          <cell r="F1002" t="str">
            <v>1A1ai_Public_Electricity&amp;Heat_Production</v>
          </cell>
        </row>
        <row r="1003">
          <cell r="A1003" t="str">
            <v>33_331</v>
          </cell>
          <cell r="B1003">
            <v>33</v>
          </cell>
          <cell r="C1003">
            <v>331</v>
          </cell>
          <cell r="D1003" t="str">
            <v>1A1a</v>
          </cell>
          <cell r="E1003" t="str">
            <v>1A1ai</v>
          </cell>
          <cell r="F1003" t="str">
            <v>1A1ai_Public_Electricity&amp;Heat_Production</v>
          </cell>
        </row>
        <row r="1004">
          <cell r="A1004" t="str">
            <v>33_236</v>
          </cell>
          <cell r="B1004">
            <v>33</v>
          </cell>
          <cell r="C1004">
            <v>236</v>
          </cell>
          <cell r="D1004" t="str">
            <v>1A1a</v>
          </cell>
          <cell r="E1004" t="str">
            <v>1A1ai</v>
          </cell>
          <cell r="F1004" t="str">
            <v>1A1ai_Public_Electricity&amp;Heat_Production</v>
          </cell>
        </row>
        <row r="1005">
          <cell r="A1005" t="str">
            <v>33_247</v>
          </cell>
          <cell r="B1005">
            <v>33</v>
          </cell>
          <cell r="C1005">
            <v>247</v>
          </cell>
          <cell r="D1005" t="str">
            <v>1A1a</v>
          </cell>
          <cell r="E1005" t="str">
            <v>1A1ai</v>
          </cell>
          <cell r="F1005" t="str">
            <v>1A1ai_Public_Electricity&amp;Heat_Production</v>
          </cell>
        </row>
        <row r="1006">
          <cell r="A1006" t="str">
            <v>26_16</v>
          </cell>
          <cell r="B1006">
            <v>26</v>
          </cell>
          <cell r="C1006">
            <v>16</v>
          </cell>
          <cell r="D1006" t="str">
            <v>1A1c</v>
          </cell>
          <cell r="E1006" t="str">
            <v>1A1cii</v>
          </cell>
          <cell r="F1006" t="str">
            <v>1A1cii_Oil_and_gas_extraction</v>
          </cell>
        </row>
        <row r="1007">
          <cell r="A1007" t="str">
            <v>26_330</v>
          </cell>
          <cell r="B1007">
            <v>26</v>
          </cell>
          <cell r="C1007">
            <v>330</v>
          </cell>
          <cell r="D1007" t="str">
            <v>1A1c</v>
          </cell>
          <cell r="E1007" t="str">
            <v>1A1cii</v>
          </cell>
          <cell r="F1007" t="str">
            <v>1A1cii_Oil_and_gas_extraction</v>
          </cell>
        </row>
        <row r="1008">
          <cell r="A1008" t="str">
            <v>395_46</v>
          </cell>
          <cell r="B1008">
            <v>395</v>
          </cell>
          <cell r="C1008">
            <v>46</v>
          </cell>
          <cell r="D1008" t="str">
            <v>1A2f</v>
          </cell>
          <cell r="E1008" t="str">
            <v>2A4d</v>
          </cell>
          <cell r="F1008" t="str">
            <v>2A4d_Other_process_uses_of_carbonates:other</v>
          </cell>
        </row>
        <row r="1009">
          <cell r="A1009" t="str">
            <v>395_47</v>
          </cell>
          <cell r="B1009">
            <v>395</v>
          </cell>
          <cell r="C1009">
            <v>47</v>
          </cell>
          <cell r="D1009" t="str">
            <v>1A2f</v>
          </cell>
          <cell r="E1009" t="str">
            <v>2A4d</v>
          </cell>
          <cell r="F1009" t="str">
            <v>2A4d_Other_process_uses_of_carbonates:other</v>
          </cell>
        </row>
        <row r="1010">
          <cell r="A1010" t="str">
            <v>395_332</v>
          </cell>
          <cell r="B1010">
            <v>395</v>
          </cell>
          <cell r="C1010">
            <v>332</v>
          </cell>
          <cell r="D1010" t="str">
            <v>1A2f</v>
          </cell>
          <cell r="E1010" t="str">
            <v>2A4d</v>
          </cell>
          <cell r="F1010" t="str">
            <v>2A4d_Other_process_uses_of_carbonates:other</v>
          </cell>
        </row>
        <row r="1011">
          <cell r="A1011" t="str">
            <v>395_8</v>
          </cell>
          <cell r="B1011">
            <v>395</v>
          </cell>
          <cell r="C1011">
            <v>8</v>
          </cell>
          <cell r="D1011" t="str">
            <v>1A2f</v>
          </cell>
          <cell r="E1011" t="str">
            <v>2A4d</v>
          </cell>
          <cell r="F1011" t="str">
            <v>2A4d_Other_process_uses_of_carbonates:other</v>
          </cell>
        </row>
        <row r="1012">
          <cell r="A1012" t="str">
            <v>22_39</v>
          </cell>
          <cell r="B1012">
            <v>22</v>
          </cell>
          <cell r="C1012">
            <v>39</v>
          </cell>
          <cell r="D1012" t="str">
            <v>1A4a</v>
          </cell>
          <cell r="E1012" t="str">
            <v>1A4ai</v>
          </cell>
          <cell r="F1012" t="str">
            <v>1A4ai_Commercial/Institutional</v>
          </cell>
        </row>
        <row r="1013">
          <cell r="A1013" t="str">
            <v>22_330</v>
          </cell>
          <cell r="B1013">
            <v>22</v>
          </cell>
          <cell r="C1013">
            <v>330</v>
          </cell>
          <cell r="D1013" t="str">
            <v>1A4a</v>
          </cell>
          <cell r="E1013" t="str">
            <v>1A4ai</v>
          </cell>
          <cell r="F1013" t="str">
            <v>1A4ai_Commercial/Institutional</v>
          </cell>
        </row>
        <row r="1014">
          <cell r="A1014" t="str">
            <v>22_25</v>
          </cell>
          <cell r="B1014">
            <v>22</v>
          </cell>
          <cell r="C1014">
            <v>25</v>
          </cell>
          <cell r="D1014" t="str">
            <v>1A4a</v>
          </cell>
          <cell r="E1014" t="str">
            <v>1A4ai</v>
          </cell>
          <cell r="F1014" t="str">
            <v>1A4ai_Commercial/Institutional</v>
          </cell>
        </row>
        <row r="1015">
          <cell r="A1015" t="str">
            <v>22_253</v>
          </cell>
          <cell r="B1015">
            <v>22</v>
          </cell>
          <cell r="C1015">
            <v>253</v>
          </cell>
          <cell r="D1015" t="str">
            <v>1A4a</v>
          </cell>
          <cell r="E1015" t="str">
            <v>1A4ai</v>
          </cell>
          <cell r="F1015" t="str">
            <v>1A4ai_Commercial/Institutional</v>
          </cell>
        </row>
        <row r="1016">
          <cell r="A1016" t="str">
            <v>22_72</v>
          </cell>
          <cell r="B1016">
            <v>22</v>
          </cell>
          <cell r="C1016">
            <v>72</v>
          </cell>
          <cell r="D1016" t="str">
            <v>1A4a</v>
          </cell>
          <cell r="E1016" t="str">
            <v>1A4ai</v>
          </cell>
          <cell r="F1016" t="str">
            <v>1A4ai_Commercial/Institutional</v>
          </cell>
        </row>
        <row r="1017">
          <cell r="A1017" t="str">
            <v>22_311</v>
          </cell>
          <cell r="B1017">
            <v>22</v>
          </cell>
          <cell r="C1017">
            <v>311</v>
          </cell>
          <cell r="D1017" t="str">
            <v>1A4a</v>
          </cell>
          <cell r="E1017" t="str">
            <v>1A4ai</v>
          </cell>
          <cell r="F1017" t="str">
            <v>1A4ai_Commercial/Institutional</v>
          </cell>
        </row>
        <row r="1018">
          <cell r="A1018" t="str">
            <v>21_1</v>
          </cell>
          <cell r="B1018">
            <v>21</v>
          </cell>
          <cell r="C1018">
            <v>1</v>
          </cell>
          <cell r="D1018" t="str">
            <v>1A2f</v>
          </cell>
          <cell r="E1018" t="str">
            <v>1A2f</v>
          </cell>
          <cell r="F1018" t="str">
            <v>1A2f_Non-metallic_minerals</v>
          </cell>
        </row>
        <row r="1019">
          <cell r="A1019" t="str">
            <v>21_15</v>
          </cell>
          <cell r="B1019">
            <v>21</v>
          </cell>
          <cell r="C1019">
            <v>15</v>
          </cell>
          <cell r="D1019" t="str">
            <v>1A2f</v>
          </cell>
          <cell r="E1019" t="str">
            <v>1A2f</v>
          </cell>
          <cell r="F1019" t="str">
            <v>1A2f_Non-metallic_minerals</v>
          </cell>
        </row>
        <row r="1020">
          <cell r="A1020" t="str">
            <v>21_16</v>
          </cell>
          <cell r="B1020">
            <v>21</v>
          </cell>
          <cell r="C1020">
            <v>16</v>
          </cell>
          <cell r="D1020" t="str">
            <v>1A2f</v>
          </cell>
          <cell r="E1020" t="str">
            <v>1A2f</v>
          </cell>
          <cell r="F1020" t="str">
            <v>1A2f_Non-metallic_minerals</v>
          </cell>
        </row>
        <row r="1021">
          <cell r="A1021" t="str">
            <v>21_330</v>
          </cell>
          <cell r="B1021">
            <v>21</v>
          </cell>
          <cell r="C1021">
            <v>330</v>
          </cell>
          <cell r="D1021" t="str">
            <v>1A2f</v>
          </cell>
          <cell r="E1021" t="str">
            <v>1A2f</v>
          </cell>
          <cell r="F1021" t="str">
            <v>1A2f_Non-metallic_minerals</v>
          </cell>
        </row>
        <row r="1022">
          <cell r="A1022" t="str">
            <v>21_999</v>
          </cell>
          <cell r="B1022">
            <v>21</v>
          </cell>
          <cell r="C1022">
            <v>999</v>
          </cell>
          <cell r="D1022" t="str">
            <v>1A2f</v>
          </cell>
          <cell r="E1022" t="str">
            <v>1A2f</v>
          </cell>
          <cell r="F1022" t="str">
            <v>1A2f_Non-metallic_minerals</v>
          </cell>
        </row>
        <row r="1023">
          <cell r="A1023" t="str">
            <v>21_333</v>
          </cell>
          <cell r="B1023">
            <v>21</v>
          </cell>
          <cell r="C1023">
            <v>333</v>
          </cell>
          <cell r="D1023" t="str">
            <v>1A2f</v>
          </cell>
          <cell r="E1023" t="str">
            <v>1A2f</v>
          </cell>
          <cell r="F1023" t="str">
            <v>1A2f_Non-metallic_minerals</v>
          </cell>
        </row>
        <row r="1024">
          <cell r="A1024" t="str">
            <v>21_28</v>
          </cell>
          <cell r="B1024">
            <v>21</v>
          </cell>
          <cell r="C1024">
            <v>28</v>
          </cell>
          <cell r="D1024" t="str">
            <v>1A2f</v>
          </cell>
          <cell r="E1024" t="str">
            <v>1A2f</v>
          </cell>
          <cell r="F1024" t="str">
            <v>1A2f_Non-metallic_minerals</v>
          </cell>
        </row>
        <row r="1025">
          <cell r="A1025" t="str">
            <v>21_236</v>
          </cell>
          <cell r="B1025">
            <v>21</v>
          </cell>
          <cell r="C1025">
            <v>236</v>
          </cell>
          <cell r="D1025" t="str">
            <v>1A2f</v>
          </cell>
          <cell r="E1025" t="str">
            <v>1A2f</v>
          </cell>
          <cell r="F1025" t="str">
            <v>1A2f_Non-metallic_minerals</v>
          </cell>
        </row>
        <row r="1026">
          <cell r="A1026" t="str">
            <v>21_31</v>
          </cell>
          <cell r="B1026">
            <v>21</v>
          </cell>
          <cell r="C1026">
            <v>31</v>
          </cell>
          <cell r="D1026" t="str">
            <v>1A2f</v>
          </cell>
          <cell r="E1026" t="str">
            <v>1A2f</v>
          </cell>
          <cell r="F1026" t="str">
            <v>1A2f_Non-metallic_minerals</v>
          </cell>
        </row>
        <row r="1027">
          <cell r="A1027" t="str">
            <v>21_246</v>
          </cell>
          <cell r="B1027">
            <v>21</v>
          </cell>
          <cell r="C1027">
            <v>246</v>
          </cell>
          <cell r="D1027" t="str">
            <v>1A2f</v>
          </cell>
          <cell r="E1027" t="str">
            <v>1A2f</v>
          </cell>
          <cell r="F1027" t="str">
            <v>1A2f_Non-metallic_minerals</v>
          </cell>
        </row>
        <row r="1028">
          <cell r="A1028" t="str">
            <v>21_247</v>
          </cell>
          <cell r="B1028">
            <v>21</v>
          </cell>
          <cell r="C1028">
            <v>247</v>
          </cell>
          <cell r="D1028" t="str">
            <v>1A2f</v>
          </cell>
          <cell r="E1028" t="str">
            <v>1A2f</v>
          </cell>
          <cell r="F1028" t="str">
            <v>1A2f_Non-metallic_minerals</v>
          </cell>
        </row>
        <row r="1029">
          <cell r="A1029" t="str">
            <v>21_56</v>
          </cell>
          <cell r="B1029">
            <v>21</v>
          </cell>
          <cell r="C1029">
            <v>56</v>
          </cell>
          <cell r="D1029" t="str">
            <v>1A2f</v>
          </cell>
          <cell r="E1029" t="str">
            <v>1A2f</v>
          </cell>
          <cell r="F1029" t="str">
            <v>1A2f_Non-metallic_minerals</v>
          </cell>
        </row>
        <row r="1030">
          <cell r="A1030" t="str">
            <v>2_5</v>
          </cell>
          <cell r="B1030">
            <v>2</v>
          </cell>
          <cell r="C1030">
            <v>5</v>
          </cell>
          <cell r="D1030" t="str">
            <v>1A4c</v>
          </cell>
          <cell r="E1030" t="str">
            <v>1A4ci</v>
          </cell>
          <cell r="F1030" t="str">
            <v>1A4ci_Agriculture/Forestry/Fishing:Stationary</v>
          </cell>
        </row>
        <row r="1031">
          <cell r="A1031" t="str">
            <v>2_16</v>
          </cell>
          <cell r="B1031">
            <v>2</v>
          </cell>
          <cell r="C1031">
            <v>16</v>
          </cell>
          <cell r="D1031" t="str">
            <v>1A4c</v>
          </cell>
          <cell r="E1031" t="str">
            <v>1A4ci</v>
          </cell>
          <cell r="F1031" t="str">
            <v>1A4ci_Agriculture/Forestry/Fishing:Stationary</v>
          </cell>
        </row>
        <row r="1032">
          <cell r="A1032" t="str">
            <v>2_330</v>
          </cell>
          <cell r="B1032">
            <v>2</v>
          </cell>
          <cell r="C1032">
            <v>330</v>
          </cell>
          <cell r="D1032" t="str">
            <v>1A4c</v>
          </cell>
          <cell r="E1032" t="str">
            <v>1A4ci</v>
          </cell>
          <cell r="F1032" t="str">
            <v>1A4ci_Agriculture/Forestry/Fishing:Stationary</v>
          </cell>
        </row>
        <row r="1033">
          <cell r="A1033" t="str">
            <v>2_253</v>
          </cell>
          <cell r="B1033">
            <v>2</v>
          </cell>
          <cell r="C1033">
            <v>253</v>
          </cell>
          <cell r="D1033" t="str">
            <v>1A4c</v>
          </cell>
          <cell r="E1033" t="str">
            <v>1A4ci</v>
          </cell>
          <cell r="F1033" t="str">
            <v>1A4ci_Agriculture/Forestry/Fishing:Stationary</v>
          </cell>
        </row>
        <row r="1034">
          <cell r="A1034" t="str">
            <v>7_14</v>
          </cell>
          <cell r="B1034">
            <v>7</v>
          </cell>
          <cell r="C1034">
            <v>14</v>
          </cell>
          <cell r="D1034" t="str">
            <v>1A1c</v>
          </cell>
          <cell r="E1034" t="str">
            <v>1A1ci</v>
          </cell>
          <cell r="F1034" t="str">
            <v>1A1ci_Manufacture_of_solid_fuels</v>
          </cell>
        </row>
        <row r="1035">
          <cell r="A1035" t="str">
            <v>7_16</v>
          </cell>
          <cell r="B1035">
            <v>7</v>
          </cell>
          <cell r="C1035">
            <v>16</v>
          </cell>
          <cell r="D1035" t="str">
            <v>1A1c</v>
          </cell>
          <cell r="E1035" t="str">
            <v>1A1ci</v>
          </cell>
          <cell r="F1035" t="str">
            <v>1A1ci_Manufacture_of_solid_fuels</v>
          </cell>
        </row>
        <row r="1036">
          <cell r="A1036" t="str">
            <v>7_330</v>
          </cell>
          <cell r="B1036">
            <v>7</v>
          </cell>
          <cell r="C1036">
            <v>330</v>
          </cell>
          <cell r="D1036" t="str">
            <v>1A1c</v>
          </cell>
          <cell r="E1036" t="str">
            <v>1A1ci</v>
          </cell>
          <cell r="F1036" t="str">
            <v>1A1ci_Manufacture_of_solid_fuels</v>
          </cell>
        </row>
        <row r="1037">
          <cell r="A1037" t="str">
            <v>8_15</v>
          </cell>
          <cell r="B1037">
            <v>8</v>
          </cell>
          <cell r="C1037">
            <v>15</v>
          </cell>
          <cell r="D1037" t="str">
            <v>1A1c</v>
          </cell>
          <cell r="E1037" t="str">
            <v>1A1ciii</v>
          </cell>
          <cell r="F1037" t="str">
            <v>1A1ciii_Other_energy_industries</v>
          </cell>
        </row>
        <row r="1038">
          <cell r="A1038" t="str">
            <v>15_330</v>
          </cell>
          <cell r="B1038">
            <v>15</v>
          </cell>
          <cell r="C1038">
            <v>330</v>
          </cell>
          <cell r="D1038" t="str">
            <v>1A1c</v>
          </cell>
          <cell r="E1038" t="str">
            <v>1A1ciii</v>
          </cell>
          <cell r="F1038" t="str">
            <v>1Aciii_other_energy_industries</v>
          </cell>
        </row>
        <row r="1039">
          <cell r="A1039" t="str">
            <v>15_28</v>
          </cell>
          <cell r="B1039">
            <v>15</v>
          </cell>
          <cell r="C1039">
            <v>28</v>
          </cell>
          <cell r="D1039" t="str">
            <v>1A1c</v>
          </cell>
          <cell r="E1039" t="str">
            <v>1A1ciii</v>
          </cell>
          <cell r="F1039" t="str">
            <v>1Aciii_other_energy_industries</v>
          </cell>
        </row>
        <row r="1040">
          <cell r="A1040" t="str">
            <v>15_258</v>
          </cell>
          <cell r="B1040">
            <v>15</v>
          </cell>
          <cell r="C1040">
            <v>258</v>
          </cell>
          <cell r="D1040" t="str">
            <v>1A1c</v>
          </cell>
          <cell r="E1040" t="str">
            <v>1A1ciii</v>
          </cell>
          <cell r="F1040" t="str">
            <v>1Aciii_other_energy_industries</v>
          </cell>
        </row>
        <row r="1041">
          <cell r="A1041" t="str">
            <v>17_9</v>
          </cell>
          <cell r="B1041">
            <v>17</v>
          </cell>
          <cell r="C1041">
            <v>9</v>
          </cell>
          <cell r="D1041" t="str">
            <v>1A2a</v>
          </cell>
          <cell r="E1041" t="str">
            <v>2C1d</v>
          </cell>
          <cell r="F1041" t="str">
            <v>2C1d_Sinter</v>
          </cell>
        </row>
        <row r="1042">
          <cell r="A1042" t="str">
            <v>19_330</v>
          </cell>
          <cell r="B1042">
            <v>19</v>
          </cell>
          <cell r="C1042">
            <v>330</v>
          </cell>
          <cell r="D1042" t="str">
            <v>1A2a</v>
          </cell>
          <cell r="E1042" t="str">
            <v>1A2a</v>
          </cell>
          <cell r="F1042" t="str">
            <v>1A2a_Iron_and_steel</v>
          </cell>
        </row>
        <row r="1043">
          <cell r="A1043" t="str">
            <v>19_320</v>
          </cell>
          <cell r="B1043">
            <v>19</v>
          </cell>
          <cell r="C1043">
            <v>320</v>
          </cell>
          <cell r="D1043" t="str">
            <v>1A2a</v>
          </cell>
          <cell r="E1043" t="str">
            <v>1A2a</v>
          </cell>
          <cell r="F1043" t="str">
            <v>1A2a_Iron_and_steel</v>
          </cell>
        </row>
        <row r="1044">
          <cell r="A1044" t="str">
            <v>19_318</v>
          </cell>
          <cell r="B1044">
            <v>19</v>
          </cell>
          <cell r="C1044">
            <v>318</v>
          </cell>
          <cell r="D1044" t="str">
            <v>1A2a</v>
          </cell>
          <cell r="E1044" t="str">
            <v>1A2a</v>
          </cell>
          <cell r="F1044" t="str">
            <v>1A2a_Iron_and_steel</v>
          </cell>
        </row>
        <row r="1045">
          <cell r="A1045" t="str">
            <v>19_322</v>
          </cell>
          <cell r="B1045">
            <v>19</v>
          </cell>
          <cell r="C1045">
            <v>322</v>
          </cell>
          <cell r="D1045" t="str">
            <v>1A2a</v>
          </cell>
          <cell r="E1045" t="str">
            <v>1A2a</v>
          </cell>
          <cell r="F1045" t="str">
            <v>1A2a_Iron_and_steel</v>
          </cell>
        </row>
        <row r="1046">
          <cell r="A1046" t="str">
            <v>19_324</v>
          </cell>
          <cell r="B1046">
            <v>19</v>
          </cell>
          <cell r="C1046">
            <v>324</v>
          </cell>
          <cell r="D1046" t="str">
            <v>1A2a</v>
          </cell>
          <cell r="E1046" t="str">
            <v>1A2a</v>
          </cell>
          <cell r="F1046" t="str">
            <v>1A2a_Iron_and_steel</v>
          </cell>
        </row>
        <row r="1047">
          <cell r="A1047" t="str">
            <v>19_31</v>
          </cell>
          <cell r="B1047">
            <v>19</v>
          </cell>
          <cell r="C1047">
            <v>31</v>
          </cell>
          <cell r="D1047" t="str">
            <v>1A2a</v>
          </cell>
          <cell r="E1047" t="str">
            <v>1A2a</v>
          </cell>
          <cell r="F1047" t="str">
            <v>1A2a_Iron_and_steel</v>
          </cell>
        </row>
        <row r="1048">
          <cell r="A1048" t="str">
            <v>19_46</v>
          </cell>
          <cell r="B1048">
            <v>19</v>
          </cell>
          <cell r="C1048">
            <v>46</v>
          </cell>
          <cell r="D1048" t="str">
            <v>1A2a</v>
          </cell>
          <cell r="E1048" t="str">
            <v>1A2a</v>
          </cell>
          <cell r="F1048" t="str">
            <v>1A2a_Iron_and_steel</v>
          </cell>
        </row>
        <row r="1049">
          <cell r="A1049" t="str">
            <v>19_5</v>
          </cell>
          <cell r="B1049">
            <v>19</v>
          </cell>
          <cell r="C1049">
            <v>5</v>
          </cell>
          <cell r="D1049" t="str">
            <v>1A2a</v>
          </cell>
          <cell r="E1049" t="str">
            <v>1A2a</v>
          </cell>
          <cell r="F1049" t="str">
            <v>1A2a_Iron_and_steel</v>
          </cell>
        </row>
        <row r="1050">
          <cell r="A1050" t="str">
            <v>19_321</v>
          </cell>
          <cell r="B1050">
            <v>19</v>
          </cell>
          <cell r="C1050">
            <v>321</v>
          </cell>
          <cell r="D1050" t="str">
            <v>1A2a</v>
          </cell>
          <cell r="E1050" t="str">
            <v>1A2a</v>
          </cell>
          <cell r="F1050" t="str">
            <v>1A2a_Iron_and_steel</v>
          </cell>
        </row>
        <row r="1051">
          <cell r="A1051" t="str">
            <v>19_323</v>
          </cell>
          <cell r="B1051">
            <v>19</v>
          </cell>
          <cell r="C1051">
            <v>323</v>
          </cell>
          <cell r="D1051" t="str">
            <v>1A2a</v>
          </cell>
          <cell r="E1051" t="str">
            <v>1A2a</v>
          </cell>
          <cell r="F1051" t="str">
            <v>1A2a_Iron_and_steel</v>
          </cell>
        </row>
        <row r="1052">
          <cell r="A1052" t="str">
            <v>19_1</v>
          </cell>
          <cell r="B1052">
            <v>19</v>
          </cell>
          <cell r="C1052">
            <v>1</v>
          </cell>
          <cell r="D1052" t="str">
            <v>1A2a</v>
          </cell>
          <cell r="E1052" t="str">
            <v>1A2a</v>
          </cell>
          <cell r="F1052" t="str">
            <v>1A2a_Iron_and_steel</v>
          </cell>
        </row>
        <row r="1053">
          <cell r="A1053" t="str">
            <v>19_247</v>
          </cell>
          <cell r="B1053">
            <v>19</v>
          </cell>
          <cell r="C1053">
            <v>247</v>
          </cell>
          <cell r="D1053" t="str">
            <v>1A2a</v>
          </cell>
          <cell r="E1053" t="str">
            <v>1A2a</v>
          </cell>
          <cell r="F1053" t="str">
            <v>1A2a_Iron_and_steel</v>
          </cell>
        </row>
        <row r="1054">
          <cell r="A1054" t="str">
            <v>37_330</v>
          </cell>
          <cell r="B1054">
            <v>37</v>
          </cell>
          <cell r="C1054">
            <v>330</v>
          </cell>
          <cell r="D1054" t="str">
            <v>1A1b</v>
          </cell>
          <cell r="E1054" t="str">
            <v>1A1b</v>
          </cell>
          <cell r="F1054" t="str">
            <v>1A1b_Petroleum_Refining</v>
          </cell>
        </row>
        <row r="1055">
          <cell r="A1055" t="str">
            <v>37_258</v>
          </cell>
          <cell r="B1055">
            <v>37</v>
          </cell>
          <cell r="C1055">
            <v>258</v>
          </cell>
          <cell r="D1055" t="str">
            <v>1A1b</v>
          </cell>
          <cell r="E1055" t="str">
            <v>1A1b</v>
          </cell>
          <cell r="F1055" t="str">
            <v>1A1b_Petroleum_Refining</v>
          </cell>
        </row>
        <row r="1056">
          <cell r="A1056" t="str">
            <v>37_61</v>
          </cell>
          <cell r="B1056">
            <v>37</v>
          </cell>
          <cell r="C1056">
            <v>61</v>
          </cell>
          <cell r="D1056" t="str">
            <v>1A1b</v>
          </cell>
          <cell r="E1056" t="str">
            <v>1A1b</v>
          </cell>
          <cell r="F1056" t="str">
            <v>1A1b_Petroleum_Refining</v>
          </cell>
        </row>
        <row r="1057">
          <cell r="A1057" t="str">
            <v>37_999</v>
          </cell>
          <cell r="B1057">
            <v>37</v>
          </cell>
          <cell r="C1057">
            <v>999</v>
          </cell>
          <cell r="D1057" t="str">
            <v>1A1b</v>
          </cell>
          <cell r="E1057" t="str">
            <v>1A1b</v>
          </cell>
          <cell r="F1057" t="str">
            <v>1A1b_Petroleum_Refining</v>
          </cell>
        </row>
        <row r="1058">
          <cell r="A1058" t="str">
            <v>37_256</v>
          </cell>
          <cell r="B1058">
            <v>37</v>
          </cell>
          <cell r="C1058">
            <v>256</v>
          </cell>
          <cell r="D1058" t="str">
            <v>1A1b</v>
          </cell>
          <cell r="E1058" t="str">
            <v>1A1b</v>
          </cell>
          <cell r="F1058" t="str">
            <v>1A1b_Petroleum_Refining</v>
          </cell>
        </row>
        <row r="1059">
          <cell r="A1059" t="str">
            <v>37_58</v>
          </cell>
          <cell r="B1059">
            <v>37</v>
          </cell>
          <cell r="C1059">
            <v>58</v>
          </cell>
          <cell r="D1059" t="str">
            <v>1A1b</v>
          </cell>
          <cell r="E1059" t="str">
            <v>1A1b</v>
          </cell>
          <cell r="F1059" t="str">
            <v>1A1b_Petroleum_Refining</v>
          </cell>
        </row>
        <row r="1060">
          <cell r="A1060" t="str">
            <v>37_31</v>
          </cell>
          <cell r="B1060">
            <v>37</v>
          </cell>
          <cell r="C1060">
            <v>31</v>
          </cell>
          <cell r="D1060" t="str">
            <v>1A1b</v>
          </cell>
          <cell r="E1060" t="str">
            <v>1A1b</v>
          </cell>
          <cell r="F1060" t="str">
            <v>1A1b_Petroleum_Refining</v>
          </cell>
        </row>
        <row r="1061">
          <cell r="A1061" t="str">
            <v>37_31</v>
          </cell>
          <cell r="B1061">
            <v>37</v>
          </cell>
          <cell r="C1061">
            <v>31</v>
          </cell>
          <cell r="D1061" t="str">
            <v>1A1b</v>
          </cell>
          <cell r="E1061" t="str">
            <v>1A1b</v>
          </cell>
          <cell r="F1061" t="str">
            <v>1A1b_Petroleum_Refining</v>
          </cell>
        </row>
        <row r="1062">
          <cell r="A1062" t="str">
            <v>37_31</v>
          </cell>
          <cell r="B1062">
            <v>37</v>
          </cell>
          <cell r="C1062">
            <v>31</v>
          </cell>
          <cell r="D1062" t="str">
            <v>1A1b</v>
          </cell>
          <cell r="E1062" t="str">
            <v>1A1b</v>
          </cell>
          <cell r="F1062" t="str">
            <v>1A1b_Petroleum_Refining</v>
          </cell>
        </row>
        <row r="1063">
          <cell r="A1063" t="str">
            <v>37_31</v>
          </cell>
          <cell r="B1063">
            <v>37</v>
          </cell>
          <cell r="C1063">
            <v>31</v>
          </cell>
          <cell r="D1063" t="str">
            <v>1A1b</v>
          </cell>
          <cell r="E1063" t="str">
            <v>1A1b</v>
          </cell>
          <cell r="F1063" t="str">
            <v>1A1b_Petroleum_Refining</v>
          </cell>
        </row>
        <row r="1064">
          <cell r="A1064" t="str">
            <v>37_31</v>
          </cell>
          <cell r="B1064">
            <v>37</v>
          </cell>
          <cell r="C1064">
            <v>31</v>
          </cell>
          <cell r="D1064" t="str">
            <v>1A1b</v>
          </cell>
          <cell r="E1064" t="str">
            <v>1A1b</v>
          </cell>
          <cell r="F1064" t="str">
            <v>1A1b_Petroleum_Refining</v>
          </cell>
        </row>
        <row r="1065">
          <cell r="A1065" t="str">
            <v>69_5</v>
          </cell>
          <cell r="B1065">
            <v>69</v>
          </cell>
          <cell r="C1065">
            <v>5</v>
          </cell>
          <cell r="D1065" t="str">
            <v>1A2f</v>
          </cell>
          <cell r="E1065" t="str">
            <v>1A2f</v>
          </cell>
          <cell r="F1065" t="str">
            <v>1A2f_Non-metallic_minerals</v>
          </cell>
        </row>
        <row r="1066">
          <cell r="A1066" t="str">
            <v>69_16</v>
          </cell>
          <cell r="B1066">
            <v>69</v>
          </cell>
          <cell r="C1066">
            <v>16</v>
          </cell>
          <cell r="D1066" t="str">
            <v>1A2f</v>
          </cell>
          <cell r="E1066" t="str">
            <v>1A2f</v>
          </cell>
          <cell r="F1066" t="str">
            <v>1A2f_Non-metallic_minerals</v>
          </cell>
        </row>
        <row r="1067">
          <cell r="A1067" t="str">
            <v>69_281</v>
          </cell>
          <cell r="B1067">
            <v>69</v>
          </cell>
          <cell r="C1067">
            <v>281</v>
          </cell>
          <cell r="D1067" t="str">
            <v>1A2f</v>
          </cell>
          <cell r="E1067" t="str">
            <v>1A2f</v>
          </cell>
          <cell r="F1067" t="str">
            <v>1A2f_Non-metallic_minerals</v>
          </cell>
        </row>
        <row r="1068">
          <cell r="A1068" t="str">
            <v>69_253</v>
          </cell>
          <cell r="B1068">
            <v>69</v>
          </cell>
          <cell r="C1068">
            <v>253</v>
          </cell>
          <cell r="D1068" t="str">
            <v>1A2f</v>
          </cell>
          <cell r="E1068" t="str">
            <v>1A2f</v>
          </cell>
          <cell r="F1068" t="str">
            <v>1A2f_Non-metallic_minerals</v>
          </cell>
        </row>
        <row r="1069">
          <cell r="A1069" t="str">
            <v>69_330</v>
          </cell>
          <cell r="B1069">
            <v>69</v>
          </cell>
          <cell r="C1069">
            <v>330</v>
          </cell>
          <cell r="D1069" t="str">
            <v>1A2f</v>
          </cell>
          <cell r="E1069" t="str">
            <v>1A2f</v>
          </cell>
          <cell r="F1069" t="str">
            <v>1A2f_Non-metallic_minerals</v>
          </cell>
        </row>
        <row r="1070">
          <cell r="A1070" t="str">
            <v>69_333</v>
          </cell>
          <cell r="B1070">
            <v>69</v>
          </cell>
          <cell r="C1070">
            <v>333</v>
          </cell>
          <cell r="D1070" t="str">
            <v>1A2f</v>
          </cell>
          <cell r="E1070" t="str">
            <v>1A2f</v>
          </cell>
          <cell r="F1070" t="str">
            <v>1A2f_Non-metallic_minerals</v>
          </cell>
        </row>
        <row r="1071">
          <cell r="A1071" t="str">
            <v>69_72</v>
          </cell>
          <cell r="B1071">
            <v>69</v>
          </cell>
          <cell r="C1071">
            <v>72</v>
          </cell>
          <cell r="D1071" t="str">
            <v>1A2f</v>
          </cell>
          <cell r="E1071" t="str">
            <v>1A2f</v>
          </cell>
          <cell r="F1071" t="str">
            <v>1A2f_Non-metallic_minerals</v>
          </cell>
        </row>
        <row r="1072">
          <cell r="A1072" t="str">
            <v>119_320</v>
          </cell>
          <cell r="B1072">
            <v>119</v>
          </cell>
          <cell r="C1072">
            <v>320</v>
          </cell>
          <cell r="D1072" t="str">
            <v>2C1</v>
          </cell>
          <cell r="E1072" t="str">
            <v>2C1a</v>
          </cell>
          <cell r="F1072" t="str">
            <v>2C1a_Steel</v>
          </cell>
        </row>
        <row r="1073">
          <cell r="A1073" t="str">
            <v>119_322</v>
          </cell>
          <cell r="B1073">
            <v>119</v>
          </cell>
          <cell r="C1073">
            <v>322</v>
          </cell>
          <cell r="D1073" t="str">
            <v>2C1</v>
          </cell>
          <cell r="E1073" t="str">
            <v>2C1a</v>
          </cell>
          <cell r="F1073" t="str">
            <v>2C1a_Steel</v>
          </cell>
        </row>
        <row r="1074">
          <cell r="A1074" t="str">
            <v>119_324</v>
          </cell>
          <cell r="B1074">
            <v>119</v>
          </cell>
          <cell r="C1074">
            <v>324</v>
          </cell>
          <cell r="D1074" t="str">
            <v>2C1</v>
          </cell>
          <cell r="E1074" t="str">
            <v>2C1a</v>
          </cell>
          <cell r="F1074" t="str">
            <v>2C1a_Steel</v>
          </cell>
        </row>
        <row r="1075">
          <cell r="A1075" t="str">
            <v>307_15</v>
          </cell>
          <cell r="B1075">
            <v>307</v>
          </cell>
          <cell r="C1075">
            <v>15</v>
          </cell>
          <cell r="D1075" t="str">
            <v>1A1a</v>
          </cell>
          <cell r="E1075" t="str">
            <v>1A1ai</v>
          </cell>
          <cell r="F1075" t="str">
            <v>1A1ai_Public_Electricity&amp;Heat_Production</v>
          </cell>
        </row>
        <row r="1076">
          <cell r="A1076" t="str">
            <v>419_999</v>
          </cell>
          <cell r="B1076">
            <v>419</v>
          </cell>
          <cell r="C1076">
            <v>999</v>
          </cell>
          <cell r="D1076" t="str">
            <v>2B7</v>
          </cell>
          <cell r="E1076" t="str">
            <v>2B7</v>
          </cell>
          <cell r="F1076" t="str">
            <v>2B7_Soda_Ash_Production</v>
          </cell>
        </row>
        <row r="1077">
          <cell r="A1077" t="str">
            <v>419_46</v>
          </cell>
          <cell r="B1077">
            <v>419</v>
          </cell>
          <cell r="C1077">
            <v>46</v>
          </cell>
          <cell r="D1077" t="str">
            <v>2B7</v>
          </cell>
          <cell r="E1077" t="str">
            <v>2B7</v>
          </cell>
          <cell r="F1077" t="str">
            <v>2B7_Soda_Ash_Production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Lookups"/>
      <sheetName val="Projections info - description"/>
      <sheetName val="Projections info - data"/>
      <sheetName val="Drivers"/>
      <sheetName val="2016 inventory"/>
      <sheetName val="Current Inventory"/>
      <sheetName val="Previous projections"/>
      <sheetName val="Previous projections(no policy)"/>
      <sheetName val="Projections"/>
      <sheetName val="Projections (no policy)"/>
      <sheetName val="Projections current vs previous"/>
      <sheetName val="Figures 1"/>
      <sheetName val="Figures 2"/>
      <sheetName val="Effect of policies"/>
      <sheetName val="List of Figures"/>
      <sheetName val="Calculations in report"/>
    </sheetNames>
    <sheetDataSet>
      <sheetData sheetId="0">
        <row r="7">
          <cell r="C7" t="str">
            <v>Non-CO2 projections model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Guide"/>
      <sheetName val="DataLog"/>
      <sheetName val="Model &gt;&gt;"/>
      <sheetName val="QA Reporting"/>
      <sheetName val="Carbon_PY_Tot"/>
      <sheetName val="Carbon_CY_Tot"/>
      <sheetName val="Carbon_CYvsPY"/>
      <sheetName val="Carbon_SAP"/>
      <sheetName val="Carbon_Detail"/>
      <sheetName val="Thinking1"/>
      <sheetName val="Thinking2"/>
      <sheetName val="Admin &gt;&gt;"/>
      <sheetName val="Queries"/>
      <sheetName val="Units"/>
      <sheetName val="Lists"/>
      <sheetName val="VB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3">
          <cell r="B33" t="str">
            <v>MB</v>
          </cell>
          <cell r="C33" t="str">
            <v>Mark</v>
          </cell>
          <cell r="D33" t="str">
            <v>Broomfield</v>
          </cell>
          <cell r="E33">
            <v>0</v>
          </cell>
          <cell r="F33" t="str">
            <v>Mark Broomfield</v>
          </cell>
          <cell r="G33">
            <v>0</v>
          </cell>
        </row>
        <row r="34">
          <cell r="B34" t="str">
            <v>PB</v>
          </cell>
          <cell r="C34" t="str">
            <v>Peter</v>
          </cell>
          <cell r="D34" t="str">
            <v>Brown</v>
          </cell>
          <cell r="E34">
            <v>0</v>
          </cell>
          <cell r="F34" t="str">
            <v>Peter Brown</v>
          </cell>
          <cell r="G34">
            <v>0</v>
          </cell>
        </row>
        <row r="35">
          <cell r="B35" t="str">
            <v>SC</v>
          </cell>
          <cell r="C35" t="str">
            <v>Sarah</v>
          </cell>
          <cell r="D35" t="str">
            <v>Choudrie</v>
          </cell>
          <cell r="E35">
            <v>0</v>
          </cell>
          <cell r="F35" t="str">
            <v>Sarah Choudrie</v>
          </cell>
          <cell r="G35">
            <v>0</v>
          </cell>
        </row>
        <row r="36">
          <cell r="B36" t="str">
            <v>SDV</v>
          </cell>
          <cell r="C36" t="str">
            <v>Sabino</v>
          </cell>
          <cell r="D36" t="str">
            <v>Del Vento</v>
          </cell>
          <cell r="E36">
            <v>0</v>
          </cell>
          <cell r="F36" t="str">
            <v>Sabino Del Vento</v>
          </cell>
          <cell r="G36">
            <v>0</v>
          </cell>
        </row>
        <row r="37">
          <cell r="B37" t="str">
            <v>SRG</v>
          </cell>
          <cell r="C37" t="str">
            <v>Simon</v>
          </cell>
          <cell r="D37" t="str">
            <v>Gandy</v>
          </cell>
          <cell r="E37">
            <v>0</v>
          </cell>
          <cell r="F37" t="str">
            <v>Simon Gandy</v>
          </cell>
          <cell r="G37">
            <v>0</v>
          </cell>
        </row>
        <row r="38">
          <cell r="B38" t="str">
            <v>LJ</v>
          </cell>
          <cell r="C38" t="str">
            <v>Luke</v>
          </cell>
          <cell r="D38" t="str">
            <v>Jones</v>
          </cell>
          <cell r="E38">
            <v>0</v>
          </cell>
          <cell r="F38" t="str">
            <v>Luke Jones</v>
          </cell>
          <cell r="G38">
            <v>0</v>
          </cell>
        </row>
        <row r="39">
          <cell r="B39" t="str">
            <v>BK</v>
          </cell>
          <cell r="C39" t="str">
            <v>Ben</v>
          </cell>
          <cell r="D39" t="str">
            <v>Kiff</v>
          </cell>
          <cell r="E39">
            <v>0</v>
          </cell>
          <cell r="F39" t="str">
            <v>Ben Kiff</v>
          </cell>
          <cell r="G39">
            <v>0</v>
          </cell>
        </row>
        <row r="40">
          <cell r="B40" t="str">
            <v>EK</v>
          </cell>
          <cell r="C40" t="str">
            <v>Eleanor</v>
          </cell>
          <cell r="D40" t="str">
            <v>Kilroy</v>
          </cell>
          <cell r="E40">
            <v>0</v>
          </cell>
          <cell r="F40" t="str">
            <v>Eleanor Kilroy</v>
          </cell>
          <cell r="G40">
            <v>0</v>
          </cell>
        </row>
        <row r="41">
          <cell r="B41" t="str">
            <v>JMC</v>
          </cell>
          <cell r="C41" t="str">
            <v>Joanna</v>
          </cell>
          <cell r="D41" t="str">
            <v>MacCarthy</v>
          </cell>
          <cell r="E41">
            <v>0</v>
          </cell>
          <cell r="F41" t="str">
            <v>Joanna MacCarthy</v>
          </cell>
          <cell r="G41">
            <v>0</v>
          </cell>
        </row>
        <row r="42">
          <cell r="B42" t="str">
            <v>AMC</v>
          </cell>
          <cell r="C42" t="str">
            <v>Alan</v>
          </cell>
          <cell r="D42" t="str">
            <v>McCullough</v>
          </cell>
          <cell r="E42">
            <v>0</v>
          </cell>
          <cell r="F42" t="str">
            <v>Alan McCullough</v>
          </cell>
          <cell r="G42">
            <v>0</v>
          </cell>
        </row>
        <row r="43">
          <cell r="B43" t="str">
            <v>AM</v>
          </cell>
          <cell r="C43" t="str">
            <v>Anne</v>
          </cell>
          <cell r="D43" t="str">
            <v>Misra</v>
          </cell>
          <cell r="E43">
            <v>0</v>
          </cell>
          <cell r="F43" t="str">
            <v>Anne Misra</v>
          </cell>
          <cell r="G43">
            <v>0</v>
          </cell>
        </row>
        <row r="44">
          <cell r="B44" t="str">
            <v>TM</v>
          </cell>
          <cell r="C44" t="str">
            <v>Tim</v>
          </cell>
          <cell r="D44" t="str">
            <v>Murrells</v>
          </cell>
          <cell r="E44">
            <v>0</v>
          </cell>
          <cell r="F44" t="str">
            <v>Tim Murrells</v>
          </cell>
          <cell r="G44">
            <v>0</v>
          </cell>
        </row>
        <row r="45">
          <cell r="B45" t="str">
            <v>YP</v>
          </cell>
          <cell r="C45" t="str">
            <v>Yvonne</v>
          </cell>
          <cell r="D45" t="str">
            <v>Pang</v>
          </cell>
          <cell r="E45">
            <v>0</v>
          </cell>
          <cell r="F45" t="str">
            <v>Yvonne Pang</v>
          </cell>
          <cell r="G45">
            <v>0</v>
          </cell>
        </row>
        <row r="46">
          <cell r="B46" t="str">
            <v>NP</v>
          </cell>
          <cell r="C46" t="str">
            <v>Neil</v>
          </cell>
          <cell r="D46" t="str">
            <v>Passant</v>
          </cell>
          <cell r="E46">
            <v>0</v>
          </cell>
          <cell r="F46" t="str">
            <v>Neil Passant</v>
          </cell>
          <cell r="G46">
            <v>0</v>
          </cell>
        </row>
        <row r="47">
          <cell r="B47" t="str">
            <v>BP</v>
          </cell>
          <cell r="C47" t="str">
            <v>Ben</v>
          </cell>
          <cell r="D47" t="str">
            <v>Pearson</v>
          </cell>
          <cell r="E47">
            <v>0</v>
          </cell>
          <cell r="F47" t="str">
            <v>Ben Pearson</v>
          </cell>
          <cell r="G47">
            <v>0</v>
          </cell>
        </row>
        <row r="48">
          <cell r="B48" t="str">
            <v>JR</v>
          </cell>
          <cell r="C48" t="str">
            <v>Joe</v>
          </cell>
          <cell r="D48" t="str">
            <v>Richardson</v>
          </cell>
          <cell r="E48">
            <v>0</v>
          </cell>
          <cell r="F48" t="str">
            <v>Joe Richardson</v>
          </cell>
          <cell r="G48">
            <v>0</v>
          </cell>
        </row>
        <row r="49">
          <cell r="B49" t="str">
            <v>MR</v>
          </cell>
          <cell r="C49" t="str">
            <v>Mark</v>
          </cell>
          <cell r="D49" t="str">
            <v>Ruddy</v>
          </cell>
          <cell r="E49">
            <v>0</v>
          </cell>
          <cell r="F49" t="str">
            <v>Mark Ruddy</v>
          </cell>
          <cell r="G49">
            <v>0</v>
          </cell>
        </row>
        <row r="50">
          <cell r="B50" t="str">
            <v>GT</v>
          </cell>
          <cell r="C50" t="str">
            <v>Glen</v>
          </cell>
          <cell r="D50" t="str">
            <v>Thistlethwaite</v>
          </cell>
          <cell r="E50">
            <v>0</v>
          </cell>
          <cell r="F50" t="str">
            <v>Glen Thistlethwaite</v>
          </cell>
          <cell r="G50">
            <v>0</v>
          </cell>
        </row>
        <row r="51">
          <cell r="B51" t="str">
            <v>IT</v>
          </cell>
          <cell r="C51" t="str">
            <v xml:space="preserve">Ioannis </v>
          </cell>
          <cell r="D51" t="str">
            <v>Tsagatakis</v>
          </cell>
          <cell r="E51">
            <v>0</v>
          </cell>
          <cell r="F51" t="str">
            <v>Ioannis  Tsagatakis</v>
          </cell>
          <cell r="G51">
            <v>0</v>
          </cell>
        </row>
        <row r="52">
          <cell r="B52" t="str">
            <v>DW</v>
          </cell>
          <cell r="C52" t="str">
            <v>Daniel</v>
          </cell>
          <cell r="D52" t="str">
            <v>Wakeling</v>
          </cell>
          <cell r="E52">
            <v>0</v>
          </cell>
          <cell r="F52" t="str">
            <v>Daniel Wakeling</v>
          </cell>
          <cell r="G52">
            <v>0</v>
          </cell>
        </row>
        <row r="53">
          <cell r="B53" t="str">
            <v>CW</v>
          </cell>
          <cell r="C53" t="str">
            <v>Charles</v>
          </cell>
          <cell r="D53" t="str">
            <v>Walker</v>
          </cell>
          <cell r="E53">
            <v>0</v>
          </cell>
          <cell r="F53" t="str">
            <v>Charles Walker</v>
          </cell>
          <cell r="G53">
            <v>0</v>
          </cell>
        </row>
        <row r="54">
          <cell r="B54" t="str">
            <v>JW</v>
          </cell>
          <cell r="C54" t="str">
            <v>John</v>
          </cell>
          <cell r="D54" t="str">
            <v>Watterson</v>
          </cell>
          <cell r="E54">
            <v>0</v>
          </cell>
          <cell r="F54" t="str">
            <v>John Watterson</v>
          </cell>
          <cell r="G54">
            <v>0</v>
          </cell>
        </row>
        <row r="55">
          <cell r="B55" t="str">
            <v>NW</v>
          </cell>
          <cell r="C55" t="str">
            <v>Nicola</v>
          </cell>
          <cell r="D55" t="str">
            <v>Webb</v>
          </cell>
          <cell r="E55">
            <v>0</v>
          </cell>
          <cell r="F55" t="str">
            <v>Nicola Webb</v>
          </cell>
          <cell r="G55">
            <v>0</v>
          </cell>
        </row>
        <row r="56">
          <cell r="B56" t="str">
            <v>CJW</v>
          </cell>
          <cell r="C56" t="str">
            <v>Chris</v>
          </cell>
          <cell r="D56" t="str">
            <v>Williams</v>
          </cell>
          <cell r="E56">
            <v>0</v>
          </cell>
          <cell r="F56" t="str">
            <v>Chris Williams</v>
          </cell>
          <cell r="G56">
            <v>0</v>
          </cell>
        </row>
        <row r="57">
          <cell r="B57">
            <v>0</v>
          </cell>
          <cell r="C57">
            <v>0</v>
          </cell>
          <cell r="D57">
            <v>0</v>
          </cell>
          <cell r="E57">
            <v>0</v>
          </cell>
          <cell r="F57">
            <v>0</v>
          </cell>
          <cell r="G57">
            <v>0</v>
          </cell>
        </row>
      </sheetData>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naei.defra.gov.uk/data/data-selector" TargetMode="External"/><Relationship Id="rId2" Type="http://schemas.openxmlformats.org/officeDocument/2006/relationships/hyperlink" Target="https://www.gov.uk/government/collections/final-uk-greenhouse-gas-emissions-national-statistics" TargetMode="External"/><Relationship Id="rId1" Type="http://schemas.openxmlformats.org/officeDocument/2006/relationships/hyperlink" Target="mailto:Climatechange.Statistics@beis.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unfccc.int/national_reports/annex_i_ghg_inventories/national_inventories_submissions/items/10116.ph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0"/>
  <sheetViews>
    <sheetView zoomScale="70" zoomScaleNormal="70" workbookViewId="0"/>
  </sheetViews>
  <sheetFormatPr defaultColWidth="9.44140625" defaultRowHeight="15"/>
  <cols>
    <col min="1" max="1" width="26" style="220" customWidth="1"/>
    <col min="2" max="2" width="188.88671875" style="220" customWidth="1"/>
    <col min="3" max="16384" width="9.44140625" style="220"/>
  </cols>
  <sheetData>
    <row r="1" spans="1:2" ht="93" customHeight="1">
      <c r="A1" s="86"/>
    </row>
    <row r="2" spans="1:2" ht="30" customHeight="1">
      <c r="A2" s="324" t="s">
        <v>705</v>
      </c>
    </row>
    <row r="3" spans="1:2" ht="361.2" customHeight="1">
      <c r="A3" s="505" t="s">
        <v>963</v>
      </c>
      <c r="B3" s="506"/>
    </row>
    <row r="4" spans="1:2" ht="15.6" customHeight="1">
      <c r="A4" s="220" t="s">
        <v>286</v>
      </c>
      <c r="B4" s="325" t="s">
        <v>305</v>
      </c>
    </row>
    <row r="5" spans="1:2" ht="15.6" customHeight="1">
      <c r="A5" s="220" t="s">
        <v>287</v>
      </c>
      <c r="B5" s="326" t="s">
        <v>574</v>
      </c>
    </row>
    <row r="6" spans="1:2" ht="15.6" customHeight="1">
      <c r="A6" s="220" t="s">
        <v>288</v>
      </c>
      <c r="B6" s="326" t="s">
        <v>706</v>
      </c>
    </row>
    <row r="7" spans="1:2" ht="15.6" customHeight="1">
      <c r="A7" s="220" t="s">
        <v>571</v>
      </c>
      <c r="B7" s="220" t="s">
        <v>575</v>
      </c>
    </row>
    <row r="8" spans="1:2" ht="15.6" customHeight="1">
      <c r="A8" s="220" t="s">
        <v>289</v>
      </c>
      <c r="B8" s="325" t="s">
        <v>610</v>
      </c>
    </row>
    <row r="9" spans="1:2" ht="15.6" customHeight="1">
      <c r="A9" s="220" t="s">
        <v>290</v>
      </c>
      <c r="B9" s="325" t="s">
        <v>942</v>
      </c>
    </row>
    <row r="10" spans="1:2" ht="15.6" customHeight="1">
      <c r="A10" s="220" t="s">
        <v>291</v>
      </c>
      <c r="B10" s="327" t="s">
        <v>292</v>
      </c>
    </row>
    <row r="11" spans="1:2" s="330" customFormat="1" ht="30" customHeight="1">
      <c r="A11" s="328" t="s">
        <v>293</v>
      </c>
      <c r="B11" s="329" t="s">
        <v>707</v>
      </c>
    </row>
    <row r="12" spans="1:2" ht="15.6">
      <c r="A12" s="331"/>
      <c r="B12" s="220" t="s">
        <v>520</v>
      </c>
    </row>
    <row r="13" spans="1:2" s="318" customFormat="1" ht="30" customHeight="1">
      <c r="A13" s="332" t="s">
        <v>294</v>
      </c>
      <c r="B13" s="329" t="s">
        <v>708</v>
      </c>
    </row>
    <row r="14" spans="1:2" ht="15.6">
      <c r="A14" s="331"/>
      <c r="B14" s="220" t="s">
        <v>295</v>
      </c>
    </row>
    <row r="15" spans="1:2" s="318" customFormat="1" ht="30" customHeight="1">
      <c r="A15" s="332" t="s">
        <v>130</v>
      </c>
      <c r="B15" s="333" t="s">
        <v>709</v>
      </c>
    </row>
    <row r="16" spans="1:2" ht="15.6">
      <c r="A16" s="334"/>
      <c r="B16" s="318" t="s">
        <v>710</v>
      </c>
    </row>
    <row r="17" spans="1:2" ht="30" customHeight="1">
      <c r="A17" s="328" t="s">
        <v>127</v>
      </c>
      <c r="B17" s="335" t="s">
        <v>711</v>
      </c>
    </row>
    <row r="18" spans="1:2" ht="15.6">
      <c r="A18" s="336"/>
      <c r="B18" s="318" t="s">
        <v>712</v>
      </c>
    </row>
    <row r="19" spans="1:2" ht="30" customHeight="1">
      <c r="A19" s="328" t="s">
        <v>128</v>
      </c>
      <c r="B19" s="335" t="s">
        <v>713</v>
      </c>
    </row>
    <row r="20" spans="1:2" ht="15.6">
      <c r="A20" s="336"/>
      <c r="B20" s="318" t="s">
        <v>714</v>
      </c>
    </row>
    <row r="21" spans="1:2" ht="30" customHeight="1">
      <c r="A21" s="328" t="s">
        <v>129</v>
      </c>
      <c r="B21" s="335" t="s">
        <v>715</v>
      </c>
    </row>
    <row r="22" spans="1:2" ht="15.6">
      <c r="A22" s="336"/>
      <c r="B22" s="318" t="s">
        <v>716</v>
      </c>
    </row>
    <row r="23" spans="1:2" ht="30" customHeight="1">
      <c r="A23" s="328" t="s">
        <v>131</v>
      </c>
      <c r="B23" s="335" t="s">
        <v>717</v>
      </c>
    </row>
    <row r="24" spans="1:2" ht="15.6">
      <c r="A24" s="336"/>
      <c r="B24" s="318" t="s">
        <v>718</v>
      </c>
    </row>
    <row r="25" spans="1:2" ht="30" customHeight="1">
      <c r="A25" s="328" t="s">
        <v>296</v>
      </c>
      <c r="B25" s="335" t="s">
        <v>719</v>
      </c>
    </row>
    <row r="26" spans="1:2" ht="15.6">
      <c r="A26" s="331"/>
      <c r="B26" s="337" t="s">
        <v>720</v>
      </c>
    </row>
    <row r="27" spans="1:2" ht="30" customHeight="1">
      <c r="A27" s="328" t="s">
        <v>297</v>
      </c>
      <c r="B27" s="335" t="s">
        <v>721</v>
      </c>
    </row>
    <row r="28" spans="1:2" ht="15.6">
      <c r="A28" s="334"/>
      <c r="B28" s="220" t="s">
        <v>572</v>
      </c>
    </row>
    <row r="29" spans="1:2" ht="30" customHeight="1">
      <c r="A29" s="338" t="s">
        <v>298</v>
      </c>
      <c r="B29" s="339" t="s">
        <v>964</v>
      </c>
    </row>
    <row r="30" spans="1:2" ht="15.6">
      <c r="A30" s="334"/>
      <c r="B30" s="340" t="s">
        <v>965</v>
      </c>
    </row>
    <row r="31" spans="1:2" ht="30" customHeight="1">
      <c r="A31" s="338" t="s">
        <v>299</v>
      </c>
      <c r="B31" s="339" t="s">
        <v>966</v>
      </c>
    </row>
    <row r="32" spans="1:2" ht="15.6">
      <c r="A32" s="331"/>
      <c r="B32" s="340" t="s">
        <v>967</v>
      </c>
    </row>
    <row r="33" spans="1:2" ht="30" customHeight="1">
      <c r="A33" s="338" t="s">
        <v>300</v>
      </c>
      <c r="B33" s="335" t="s">
        <v>301</v>
      </c>
    </row>
    <row r="34" spans="1:2" ht="15.6">
      <c r="A34" s="334"/>
      <c r="B34" s="220" t="s">
        <v>521</v>
      </c>
    </row>
    <row r="35" spans="1:2" ht="30" customHeight="1">
      <c r="A35" s="338" t="s">
        <v>302</v>
      </c>
      <c r="B35" s="335" t="s">
        <v>303</v>
      </c>
    </row>
    <row r="36" spans="1:2" ht="15.6">
      <c r="A36" s="334"/>
      <c r="B36" s="220" t="s">
        <v>304</v>
      </c>
    </row>
    <row r="37" spans="1:2" ht="30" customHeight="1">
      <c r="A37" s="338" t="s">
        <v>611</v>
      </c>
      <c r="B37" s="333" t="s">
        <v>722</v>
      </c>
    </row>
    <row r="38" spans="1:2" ht="18.600000000000001">
      <c r="A38" s="334"/>
      <c r="B38" s="220" t="s">
        <v>723</v>
      </c>
    </row>
    <row r="39" spans="1:2" ht="30" customHeight="1">
      <c r="A39" s="341" t="s">
        <v>613</v>
      </c>
      <c r="B39" s="333" t="s">
        <v>724</v>
      </c>
    </row>
    <row r="40" spans="1:2">
      <c r="B40" s="318" t="s">
        <v>725</v>
      </c>
    </row>
  </sheetData>
  <mergeCells count="1">
    <mergeCell ref="A3:B3"/>
  </mergeCells>
  <hyperlinks>
    <hyperlink ref="A17" location="'Table 4'!A1" display="Table 4"/>
    <hyperlink ref="A19" location="'Table 5'!A1" display="Table 5"/>
    <hyperlink ref="A21" location="'Table 6'!A1" display="Table 6"/>
    <hyperlink ref="A15" location="'Table 3'!A1" display="Table 3"/>
    <hyperlink ref="A13" location="'Table 2'!A1" display="Table 2"/>
    <hyperlink ref="A11" location="'Table 1'!A1" display="Table 1"/>
    <hyperlink ref="A23" location="'Table 7'!A1" display="Table 7"/>
    <hyperlink ref="A25" location="'Table 8'!A1" display="Table 8"/>
    <hyperlink ref="A29" location="'Table 10'!A1" display="Table 10"/>
    <hyperlink ref="B8" r:id="rId1"/>
    <hyperlink ref="B4" r:id="rId2"/>
    <hyperlink ref="B10" r:id="rId3"/>
    <hyperlink ref="A27" location="'Table 9'!A1" display="Table 9"/>
    <hyperlink ref="A33" location="'Table 12'!A1" display="Table 12"/>
    <hyperlink ref="A35" location="'Table 13'!A1" display="Table 13"/>
    <hyperlink ref="A39" location="'Table 15'!A1" display="Table 15"/>
    <hyperlink ref="A37" location="'Table 14'!A1" display="Table 14"/>
    <hyperlink ref="A31" location="'Table 11'!A1" display="Table 11"/>
    <hyperlink ref="B9" r:id="rId4"/>
  </hyperlinks>
  <pageMargins left="0.25" right="0.25" top="0.75" bottom="0.75" header="0.3" footer="0.3"/>
  <pageSetup paperSize="9" scale="66" fitToHeight="0"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37"/>
  <sheetViews>
    <sheetView showGridLines="0" tabSelected="1" zoomScale="70" zoomScaleNormal="70" workbookViewId="0"/>
  </sheetViews>
  <sheetFormatPr defaultColWidth="10.5546875" defaultRowHeight="15"/>
  <cols>
    <col min="1" max="1" width="45.5546875" style="16" bestFit="1" customWidth="1"/>
    <col min="2" max="2" width="34.44140625" style="16" customWidth="1"/>
    <col min="3" max="3" width="84.44140625" style="16" customWidth="1"/>
    <col min="4" max="4" width="10.5546875" style="15" bestFit="1" customWidth="1"/>
    <col min="5" max="9" width="8.5546875" style="16" customWidth="1"/>
    <col min="10" max="10" width="1.5546875" style="16" bestFit="1" customWidth="1"/>
    <col min="11" max="11" width="10.5546875" style="17" customWidth="1"/>
    <col min="12" max="14" width="10.5546875" style="16" customWidth="1"/>
    <col min="15" max="15" width="13.21875" style="41" customWidth="1"/>
    <col min="16" max="16384" width="10.5546875" style="16"/>
  </cols>
  <sheetData>
    <row r="1" spans="1:15" s="2" customFormat="1" ht="30" customHeight="1" thickBot="1">
      <c r="A1" s="93" t="s">
        <v>522</v>
      </c>
      <c r="B1" s="56"/>
      <c r="C1" s="56"/>
      <c r="D1" s="193"/>
      <c r="E1" s="56"/>
      <c r="F1" s="56"/>
      <c r="G1" s="57"/>
      <c r="H1" s="56"/>
      <c r="I1" s="56"/>
      <c r="J1" s="56"/>
      <c r="K1" s="56"/>
      <c r="L1" s="56"/>
      <c r="M1" s="40"/>
      <c r="N1" s="40" t="s">
        <v>614</v>
      </c>
      <c r="O1" s="41"/>
    </row>
    <row r="2" spans="1:15" s="18" customFormat="1" ht="15.6" customHeight="1" thickBot="1">
      <c r="A2" s="191"/>
      <c r="B2" s="191"/>
      <c r="C2" s="191"/>
      <c r="D2" s="192" t="s">
        <v>22</v>
      </c>
      <c r="E2" s="192">
        <v>2008</v>
      </c>
      <c r="F2" s="192">
        <v>2009</v>
      </c>
      <c r="G2" s="192">
        <v>2010</v>
      </c>
      <c r="H2" s="192">
        <v>2011</v>
      </c>
      <c r="I2" s="192">
        <v>2012</v>
      </c>
      <c r="J2" s="192"/>
      <c r="K2" s="192">
        <v>2013</v>
      </c>
      <c r="L2" s="192">
        <v>2014</v>
      </c>
      <c r="M2" s="192">
        <v>2015</v>
      </c>
      <c r="N2" s="192">
        <v>2016</v>
      </c>
      <c r="O2" s="41"/>
    </row>
    <row r="3" spans="1:15" ht="15.6" customHeight="1">
      <c r="A3" s="211" t="s">
        <v>23</v>
      </c>
      <c r="B3" s="205" t="s">
        <v>28</v>
      </c>
      <c r="C3" s="205" t="s">
        <v>24</v>
      </c>
      <c r="D3" s="194">
        <v>779.90414375747105</v>
      </c>
      <c r="E3" s="194">
        <v>648.9884820322593</v>
      </c>
      <c r="F3" s="194">
        <v>594.31072433010445</v>
      </c>
      <c r="G3" s="194">
        <v>610.34323694975296</v>
      </c>
      <c r="H3" s="194">
        <v>566.21560853577796</v>
      </c>
      <c r="I3" s="194">
        <v>583.16917933642389</v>
      </c>
      <c r="J3" s="194"/>
      <c r="K3" s="64" t="s">
        <v>279</v>
      </c>
      <c r="L3" s="64" t="s">
        <v>279</v>
      </c>
      <c r="M3" s="64" t="s">
        <v>279</v>
      </c>
      <c r="N3" s="64"/>
      <c r="O3" s="249"/>
    </row>
    <row r="4" spans="1:15" ht="15.6" customHeight="1">
      <c r="A4" s="205"/>
      <c r="B4" s="205"/>
      <c r="C4" s="206" t="s">
        <v>25</v>
      </c>
      <c r="D4" s="194"/>
      <c r="E4" s="204">
        <f>(E3-$D$3)/$D$3</f>
        <v>-0.16786122086039712</v>
      </c>
      <c r="F4" s="204">
        <f>(F3-$D$3)/$D$3</f>
        <v>-0.23796952601534208</v>
      </c>
      <c r="G4" s="204">
        <f>(G3-$D$3)/$D$3</f>
        <v>-0.21741249634961154</v>
      </c>
      <c r="H4" s="204">
        <f>(H3-$D$3)/$D$3</f>
        <v>-0.27399333229872463</v>
      </c>
      <c r="I4" s="204">
        <f>(I3-$D$3)/$D$3</f>
        <v>-0.2522553136763771</v>
      </c>
      <c r="J4" s="195"/>
      <c r="K4" s="64" t="s">
        <v>279</v>
      </c>
      <c r="L4" s="64" t="s">
        <v>279</v>
      </c>
      <c r="M4" s="64" t="s">
        <v>279</v>
      </c>
      <c r="N4" s="64"/>
      <c r="O4" s="249"/>
    </row>
    <row r="5" spans="1:15" ht="15.6" customHeight="1">
      <c r="A5" s="205"/>
      <c r="B5" s="346" t="s">
        <v>26</v>
      </c>
      <c r="C5" s="346" t="s">
        <v>18</v>
      </c>
      <c r="D5" s="347"/>
      <c r="E5" s="348">
        <v>19.899999999999999</v>
      </c>
      <c r="F5" s="348">
        <v>-13.7</v>
      </c>
      <c r="G5" s="348">
        <v>-7.7</v>
      </c>
      <c r="H5" s="348">
        <v>-25</v>
      </c>
      <c r="I5" s="348">
        <v>-14.700781399999983</v>
      </c>
      <c r="J5" s="348"/>
      <c r="K5" s="349" t="s">
        <v>279</v>
      </c>
      <c r="L5" s="349" t="s">
        <v>279</v>
      </c>
      <c r="M5" s="349" t="s">
        <v>279</v>
      </c>
      <c r="N5" s="349"/>
      <c r="O5" s="249"/>
    </row>
    <row r="6" spans="1:15" ht="14.4" customHeight="1">
      <c r="A6" s="205"/>
      <c r="B6" s="208"/>
      <c r="C6" s="208" t="s">
        <v>19</v>
      </c>
      <c r="D6" s="194"/>
      <c r="E6" s="197">
        <v>0</v>
      </c>
      <c r="F6" s="197">
        <v>0</v>
      </c>
      <c r="G6" s="197">
        <v>0</v>
      </c>
      <c r="H6" s="197">
        <v>0</v>
      </c>
      <c r="I6" s="197">
        <v>0</v>
      </c>
      <c r="J6" s="197"/>
      <c r="K6" s="64" t="s">
        <v>279</v>
      </c>
      <c r="L6" s="64" t="s">
        <v>279</v>
      </c>
      <c r="M6" s="64" t="s">
        <v>279</v>
      </c>
      <c r="N6" s="64"/>
      <c r="O6" s="249"/>
    </row>
    <row r="7" spans="1:15" ht="14.4" customHeight="1">
      <c r="A7" s="205"/>
      <c r="B7" s="208"/>
      <c r="C7" s="208" t="s">
        <v>20</v>
      </c>
      <c r="D7" s="194"/>
      <c r="E7" s="197">
        <v>0.89105959999999995</v>
      </c>
      <c r="F7" s="197">
        <v>0.89105959999999995</v>
      </c>
      <c r="G7" s="197">
        <v>0.89105959999999995</v>
      </c>
      <c r="H7" s="197">
        <v>0.89105959999999995</v>
      </c>
      <c r="I7" s="197">
        <v>0.89105959999999995</v>
      </c>
      <c r="J7" s="197"/>
      <c r="K7" s="64" t="s">
        <v>279</v>
      </c>
      <c r="L7" s="64" t="s">
        <v>279</v>
      </c>
      <c r="M7" s="64" t="s">
        <v>279</v>
      </c>
      <c r="N7" s="64"/>
      <c r="O7" s="249"/>
    </row>
    <row r="8" spans="1:15" s="19" customFormat="1" ht="15.6" customHeight="1">
      <c r="A8" s="205"/>
      <c r="B8" s="209"/>
      <c r="C8" s="209" t="s">
        <v>21</v>
      </c>
      <c r="D8" s="196"/>
      <c r="E8" s="198">
        <f>SUM(E5:E7)</f>
        <v>20.791059599999997</v>
      </c>
      <c r="F8" s="198">
        <f t="shared" ref="F8:I8" si="0">SUM(F5:F7)</f>
        <v>-12.808940399999999</v>
      </c>
      <c r="G8" s="198">
        <f t="shared" si="0"/>
        <v>-6.8089404</v>
      </c>
      <c r="H8" s="198">
        <f t="shared" si="0"/>
        <v>-24.108940400000002</v>
      </c>
      <c r="I8" s="198">
        <f t="shared" si="0"/>
        <v>-13.809721799999982</v>
      </c>
      <c r="J8" s="198"/>
      <c r="K8" s="69" t="s">
        <v>279</v>
      </c>
      <c r="L8" s="69" t="s">
        <v>279</v>
      </c>
      <c r="M8" s="69" t="s">
        <v>279</v>
      </c>
      <c r="N8" s="69"/>
      <c r="O8" s="249"/>
    </row>
    <row r="9" spans="1:15" s="19" customFormat="1" ht="15.6" customHeight="1">
      <c r="A9" s="216"/>
      <c r="B9" s="205" t="s">
        <v>29</v>
      </c>
      <c r="C9" s="205" t="s">
        <v>24</v>
      </c>
      <c r="D9" s="194">
        <f>$D$3</f>
        <v>779.90414375747105</v>
      </c>
      <c r="E9" s="194">
        <v>628.15408909892597</v>
      </c>
      <c r="F9" s="194">
        <v>607.07633139677114</v>
      </c>
      <c r="G9" s="194">
        <v>617.10884401641965</v>
      </c>
      <c r="H9" s="194">
        <v>590.28121560244472</v>
      </c>
      <c r="I9" s="194">
        <v>596.93556780309063</v>
      </c>
      <c r="J9" s="194"/>
      <c r="K9" s="64" t="s">
        <v>279</v>
      </c>
      <c r="L9" s="64" t="s">
        <v>279</v>
      </c>
      <c r="M9" s="64" t="s">
        <v>279</v>
      </c>
      <c r="N9" s="64"/>
      <c r="O9" s="249"/>
    </row>
    <row r="10" spans="1:15" ht="15.6" customHeight="1">
      <c r="A10" s="216"/>
      <c r="B10" s="212"/>
      <c r="C10" s="210" t="s">
        <v>25</v>
      </c>
      <c r="D10" s="199"/>
      <c r="E10" s="215">
        <f>(E9-$D$9)/$D$9</f>
        <v>-0.19457526399005159</v>
      </c>
      <c r="F10" s="215">
        <f t="shared" ref="F10:H10" si="1">(F9-$D$9)/$D$9</f>
        <v>-0.22160135158154085</v>
      </c>
      <c r="G10" s="215">
        <f t="shared" si="1"/>
        <v>-0.20873757505214166</v>
      </c>
      <c r="H10" s="215">
        <f t="shared" si="1"/>
        <v>-0.24313619779149923</v>
      </c>
      <c r="I10" s="215">
        <f>(I9-$D$9)/$D$9</f>
        <v>-0.23460392846852043</v>
      </c>
      <c r="J10" s="200"/>
      <c r="K10" s="69" t="s">
        <v>279</v>
      </c>
      <c r="L10" s="69" t="s">
        <v>279</v>
      </c>
      <c r="M10" s="69" t="s">
        <v>279</v>
      </c>
      <c r="N10" s="69"/>
      <c r="O10" s="249"/>
    </row>
    <row r="11" spans="1:15" ht="27.75" customHeight="1">
      <c r="A11" s="211" t="s">
        <v>27</v>
      </c>
      <c r="B11" s="205" t="s">
        <v>28</v>
      </c>
      <c r="C11" s="205" t="s">
        <v>24</v>
      </c>
      <c r="D11" s="194">
        <v>797.82410669081537</v>
      </c>
      <c r="E11" s="194">
        <v>635.90836829198486</v>
      </c>
      <c r="F11" s="194">
        <v>582.54336989152898</v>
      </c>
      <c r="G11" s="194">
        <v>598.01989125646298</v>
      </c>
      <c r="H11" s="194">
        <v>554.9430530987064</v>
      </c>
      <c r="I11" s="194">
        <v>573.5217436995689</v>
      </c>
      <c r="J11" s="201" t="s">
        <v>280</v>
      </c>
      <c r="K11" s="194">
        <v>552.37044659091157</v>
      </c>
      <c r="L11" s="194">
        <v>510.82808738150356</v>
      </c>
      <c r="M11" s="65">
        <v>492.39246319723497</v>
      </c>
      <c r="N11" s="65">
        <v>467.88410556087587</v>
      </c>
    </row>
    <row r="12" spans="1:15" ht="14.4" customHeight="1">
      <c r="A12" s="205"/>
      <c r="B12" s="207"/>
      <c r="C12" s="210" t="s">
        <v>30</v>
      </c>
      <c r="D12" s="196"/>
      <c r="E12" s="215">
        <v>-0.18506504829355977</v>
      </c>
      <c r="F12" s="215">
        <v>-0.25345383599122578</v>
      </c>
      <c r="G12" s="215">
        <v>-0.23362022659087731</v>
      </c>
      <c r="H12" s="215">
        <v>-0.28882443960988052</v>
      </c>
      <c r="I12" s="215">
        <v>-0.26501531068105527</v>
      </c>
      <c r="J12" s="202" t="s">
        <v>280</v>
      </c>
      <c r="K12" s="215">
        <v>-0.30765385257408073</v>
      </c>
      <c r="L12" s="215">
        <v>-0.35972342387559963</v>
      </c>
      <c r="M12" s="215">
        <v>-0.3828308030957327</v>
      </c>
      <c r="N12" s="215">
        <v>-0.41354980172064759</v>
      </c>
    </row>
    <row r="13" spans="1:15" ht="16.2" customHeight="1">
      <c r="A13" s="208"/>
      <c r="B13" s="208" t="s">
        <v>26</v>
      </c>
      <c r="C13" s="208" t="s">
        <v>18</v>
      </c>
      <c r="D13" s="194"/>
      <c r="E13" s="197">
        <v>19.310725000000001</v>
      </c>
      <c r="F13" s="197">
        <v>-13.494617</v>
      </c>
      <c r="G13" s="197">
        <v>-7.5531540000000001</v>
      </c>
      <c r="H13" s="197">
        <v>-24.855115999999999</v>
      </c>
      <c r="I13" s="197">
        <v>-14.474672999999999</v>
      </c>
      <c r="J13" s="65"/>
      <c r="K13" s="197">
        <v>43.808148303282287</v>
      </c>
      <c r="L13" s="197">
        <v>58.989183288486956</v>
      </c>
      <c r="M13" s="65">
        <v>28.487503860974879</v>
      </c>
      <c r="N13" s="65">
        <v>1.1010536630100309</v>
      </c>
      <c r="O13" s="44"/>
    </row>
    <row r="14" spans="1:15" ht="15.6" customHeight="1">
      <c r="A14" s="208"/>
      <c r="B14" s="208"/>
      <c r="C14" s="208" t="s">
        <v>20</v>
      </c>
      <c r="D14" s="194"/>
      <c r="E14" s="197">
        <v>0.89105959999999995</v>
      </c>
      <c r="F14" s="197">
        <v>0.89105959999999995</v>
      </c>
      <c r="G14" s="197">
        <v>0.89105959999999995</v>
      </c>
      <c r="H14" s="197">
        <v>0.89105959999999995</v>
      </c>
      <c r="I14" s="197">
        <v>0.89105959999999995</v>
      </c>
      <c r="J14" s="64"/>
      <c r="K14" s="197">
        <v>0</v>
      </c>
      <c r="L14" s="197">
        <v>0</v>
      </c>
      <c r="M14" s="197">
        <v>0</v>
      </c>
      <c r="N14" s="197">
        <v>0</v>
      </c>
    </row>
    <row r="15" spans="1:15" ht="15.6" customHeight="1">
      <c r="A15" s="208"/>
      <c r="B15" s="208"/>
      <c r="C15" s="208" t="s">
        <v>284</v>
      </c>
      <c r="D15" s="194"/>
      <c r="E15" s="197">
        <v>0</v>
      </c>
      <c r="F15" s="197">
        <v>0</v>
      </c>
      <c r="G15" s="197">
        <v>0</v>
      </c>
      <c r="H15" s="197">
        <v>0</v>
      </c>
      <c r="I15" s="197">
        <v>0</v>
      </c>
      <c r="J15" s="64"/>
      <c r="K15" s="197">
        <v>-0.16823571460000844</v>
      </c>
      <c r="L15" s="197">
        <v>-0.29660566570015739</v>
      </c>
      <c r="M15" s="197">
        <v>-0.28553773270629623</v>
      </c>
      <c r="N15" s="197">
        <v>-0.35403581620091806</v>
      </c>
    </row>
    <row r="16" spans="1:15" s="19" customFormat="1" ht="15" customHeight="1">
      <c r="A16" s="208"/>
      <c r="B16" s="209"/>
      <c r="C16" s="209" t="s">
        <v>21</v>
      </c>
      <c r="D16" s="196"/>
      <c r="E16" s="198">
        <f>SUM(E13:E15)</f>
        <v>20.2017846</v>
      </c>
      <c r="F16" s="198">
        <f t="shared" ref="F16:I16" si="2">SUM(F13:F15)</f>
        <v>-12.6035574</v>
      </c>
      <c r="G16" s="198">
        <f t="shared" si="2"/>
        <v>-6.6620944</v>
      </c>
      <c r="H16" s="198">
        <f t="shared" si="2"/>
        <v>-23.9640564</v>
      </c>
      <c r="I16" s="198">
        <f t="shared" si="2"/>
        <v>-13.583613399999999</v>
      </c>
      <c r="J16" s="203"/>
      <c r="K16" s="198">
        <v>43.639912588682279</v>
      </c>
      <c r="L16" s="198">
        <v>58.6925776227868</v>
      </c>
      <c r="M16" s="198">
        <v>28.201966128268584</v>
      </c>
      <c r="N16" s="198">
        <v>0.74701784680911287</v>
      </c>
      <c r="O16" s="41"/>
    </row>
    <row r="17" spans="1:15" ht="15.6" customHeight="1">
      <c r="A17" s="216"/>
      <c r="B17" s="205" t="s">
        <v>29</v>
      </c>
      <c r="C17" s="205" t="s">
        <v>24</v>
      </c>
      <c r="D17" s="194">
        <v>797.82410669081537</v>
      </c>
      <c r="E17" s="194">
        <f>E11-E16</f>
        <v>615.70658369198486</v>
      </c>
      <c r="F17" s="194">
        <f t="shared" ref="F17:I17" si="3">F11-F16</f>
        <v>595.14692729152898</v>
      </c>
      <c r="G17" s="194">
        <f t="shared" si="3"/>
        <v>604.68198565646298</v>
      </c>
      <c r="H17" s="194">
        <f t="shared" si="3"/>
        <v>578.9071094987064</v>
      </c>
      <c r="I17" s="194">
        <f t="shared" si="3"/>
        <v>587.10535709956889</v>
      </c>
      <c r="J17" s="201" t="s">
        <v>280</v>
      </c>
      <c r="K17" s="194">
        <v>508.73053400222932</v>
      </c>
      <c r="L17" s="194">
        <v>452.13550975871675</v>
      </c>
      <c r="M17" s="194">
        <v>464.19049706896641</v>
      </c>
      <c r="N17" s="194">
        <v>467.13708771406675</v>
      </c>
    </row>
    <row r="18" spans="1:15" ht="16.2" customHeight="1">
      <c r="A18" s="216"/>
      <c r="B18" s="212"/>
      <c r="C18" s="210" t="s">
        <v>25</v>
      </c>
      <c r="D18" s="199"/>
      <c r="E18" s="215">
        <v>-0.21094047469221447</v>
      </c>
      <c r="F18" s="215">
        <v>-0.2372951144704778</v>
      </c>
      <c r="G18" s="215">
        <v>-0.22502252558002198</v>
      </c>
      <c r="H18" s="215">
        <v>-0.25805628862934021</v>
      </c>
      <c r="I18" s="215">
        <v>-0.24760751754277541</v>
      </c>
      <c r="J18" s="202" t="s">
        <v>280</v>
      </c>
      <c r="K18" s="215">
        <v>-0.36235251638068122</v>
      </c>
      <c r="L18" s="215">
        <v>-0.43328923509961703</v>
      </c>
      <c r="M18" s="215">
        <v>-0.41817940423695876</v>
      </c>
      <c r="N18" s="215">
        <v>-0.41448612069188995</v>
      </c>
    </row>
    <row r="19" spans="1:15" s="444" customFormat="1" ht="15.6" customHeight="1">
      <c r="A19" s="438" t="s">
        <v>526</v>
      </c>
      <c r="B19" s="439"/>
      <c r="C19" s="440" t="s">
        <v>660</v>
      </c>
      <c r="D19" s="441"/>
      <c r="E19" s="442" t="s">
        <v>279</v>
      </c>
      <c r="F19" s="442" t="s">
        <v>279</v>
      </c>
      <c r="G19" s="442" t="s">
        <v>279</v>
      </c>
      <c r="H19" s="442" t="s">
        <v>279</v>
      </c>
      <c r="I19" s="442" t="s">
        <v>279</v>
      </c>
      <c r="J19" s="442"/>
      <c r="K19" s="443">
        <v>566.49203752063011</v>
      </c>
      <c r="L19" s="443">
        <v>523.98016633302166</v>
      </c>
      <c r="M19" s="406">
        <v>503.49918116971236</v>
      </c>
      <c r="N19" s="406">
        <v>482.84747646689908</v>
      </c>
      <c r="O19" s="377"/>
    </row>
    <row r="20" spans="1:15" s="444" customFormat="1" ht="15.6" customHeight="1">
      <c r="A20" s="445"/>
      <c r="B20" s="439"/>
      <c r="C20" s="440" t="s">
        <v>525</v>
      </c>
      <c r="D20" s="441"/>
      <c r="E20" s="442" t="s">
        <v>279</v>
      </c>
      <c r="F20" s="442" t="s">
        <v>279</v>
      </c>
      <c r="G20" s="442" t="s">
        <v>279</v>
      </c>
      <c r="H20" s="442" t="s">
        <v>279</v>
      </c>
      <c r="I20" s="442" t="s">
        <v>279</v>
      </c>
      <c r="J20" s="442"/>
      <c r="K20" s="443">
        <v>225.34141</v>
      </c>
      <c r="L20" s="443">
        <v>197.94632000000001</v>
      </c>
      <c r="M20" s="406">
        <v>175.88740299999998</v>
      </c>
      <c r="N20" s="406">
        <v>147.36099900000002</v>
      </c>
      <c r="O20" s="377"/>
    </row>
    <row r="21" spans="1:15" s="444" customFormat="1" ht="15.6" customHeight="1">
      <c r="A21" s="445"/>
      <c r="B21" s="439"/>
      <c r="C21" s="440" t="s">
        <v>642</v>
      </c>
      <c r="D21" s="441"/>
      <c r="E21" s="442" t="s">
        <v>279</v>
      </c>
      <c r="F21" s="442" t="s">
        <v>279</v>
      </c>
      <c r="G21" s="442" t="s">
        <v>279</v>
      </c>
      <c r="H21" s="442" t="s">
        <v>279</v>
      </c>
      <c r="I21" s="442" t="s">
        <v>279</v>
      </c>
      <c r="J21" s="442"/>
      <c r="K21" s="443">
        <v>1.70027108</v>
      </c>
      <c r="L21" s="443">
        <v>1.5891415600000001</v>
      </c>
      <c r="M21" s="406">
        <v>1.58386609291768</v>
      </c>
      <c r="N21" s="406">
        <v>1.5374521334675975</v>
      </c>
      <c r="O21" s="377"/>
    </row>
    <row r="22" spans="1:15" s="444" customFormat="1" ht="15.6" customHeight="1" thickBot="1">
      <c r="A22" s="446"/>
      <c r="B22" s="447"/>
      <c r="C22" s="448" t="s">
        <v>285</v>
      </c>
      <c r="D22" s="449"/>
      <c r="E22" s="450" t="s">
        <v>279</v>
      </c>
      <c r="F22" s="450" t="s">
        <v>279</v>
      </c>
      <c r="G22" s="450" t="s">
        <v>279</v>
      </c>
      <c r="H22" s="450" t="s">
        <v>279</v>
      </c>
      <c r="I22" s="450" t="s">
        <v>279</v>
      </c>
      <c r="J22" s="450"/>
      <c r="K22" s="451">
        <v>339.45035644063012</v>
      </c>
      <c r="L22" s="451">
        <v>324.44470477302167</v>
      </c>
      <c r="M22" s="451">
        <v>326.02791207679468</v>
      </c>
      <c r="N22" s="451">
        <v>333.94902533343145</v>
      </c>
      <c r="O22" s="377"/>
    </row>
    <row r="23" spans="1:15" s="30" customFormat="1" ht="15.6" customHeight="1">
      <c r="A23" s="213" t="s">
        <v>615</v>
      </c>
      <c r="B23" s="214"/>
      <c r="C23" s="214"/>
      <c r="D23" s="214"/>
      <c r="E23" s="124"/>
      <c r="F23" s="124"/>
      <c r="G23" s="124"/>
      <c r="H23" s="124"/>
      <c r="I23" s="124"/>
      <c r="J23" s="124"/>
      <c r="K23" s="124"/>
      <c r="O23" s="41"/>
    </row>
    <row r="24" spans="1:15" s="7" customFormat="1" ht="16.2" customHeight="1">
      <c r="A24" s="145" t="s">
        <v>281</v>
      </c>
      <c r="B24" s="145"/>
      <c r="C24" s="145"/>
      <c r="D24" s="145"/>
      <c r="E24" s="145"/>
      <c r="F24" s="145"/>
      <c r="G24" s="145"/>
      <c r="H24" s="145"/>
      <c r="I24" s="145"/>
      <c r="J24" s="145"/>
      <c r="K24" s="145"/>
      <c r="O24" s="41"/>
    </row>
    <row r="25" spans="1:15" s="7" customFormat="1" ht="16.2" customHeight="1">
      <c r="A25" s="146" t="s">
        <v>637</v>
      </c>
      <c r="B25" s="146"/>
      <c r="C25" s="146"/>
      <c r="D25" s="146"/>
      <c r="E25" s="146"/>
      <c r="F25" s="146"/>
      <c r="G25" s="146"/>
      <c r="H25" s="146"/>
      <c r="I25" s="146"/>
      <c r="J25" s="146"/>
      <c r="K25" s="146"/>
      <c r="L25" s="146"/>
      <c r="M25" s="146"/>
      <c r="N25" s="146"/>
      <c r="O25" s="41"/>
    </row>
    <row r="26" spans="1:15" s="7" customFormat="1" ht="16.2" customHeight="1">
      <c r="A26" s="147" t="s">
        <v>282</v>
      </c>
      <c r="B26" s="146"/>
      <c r="C26" s="146"/>
      <c r="D26" s="146"/>
      <c r="E26" s="146"/>
      <c r="F26" s="146"/>
      <c r="G26" s="146"/>
      <c r="H26" s="146"/>
      <c r="I26" s="146"/>
      <c r="J26" s="146"/>
      <c r="K26" s="146"/>
      <c r="O26" s="41"/>
    </row>
    <row r="27" spans="1:15" s="7" customFormat="1" ht="16.2" customHeight="1">
      <c r="A27" s="148" t="s">
        <v>638</v>
      </c>
      <c r="B27" s="145"/>
      <c r="C27" s="145"/>
      <c r="D27" s="145"/>
      <c r="E27" s="145"/>
      <c r="F27" s="145"/>
      <c r="G27" s="145"/>
      <c r="H27" s="145"/>
      <c r="I27" s="145"/>
      <c r="J27" s="145"/>
      <c r="K27" s="145"/>
      <c r="O27" s="41"/>
    </row>
    <row r="28" spans="1:15" s="7" customFormat="1" ht="27.6" customHeight="1">
      <c r="A28" s="513" t="s">
        <v>700</v>
      </c>
      <c r="B28" s="513"/>
      <c r="C28" s="513"/>
      <c r="D28" s="513"/>
      <c r="E28" s="513"/>
      <c r="F28" s="513"/>
      <c r="G28" s="513"/>
      <c r="H28" s="513"/>
      <c r="I28" s="513"/>
      <c r="J28" s="513"/>
      <c r="K28" s="513"/>
      <c r="O28" s="41"/>
    </row>
    <row r="29" spans="1:15" s="7" customFormat="1" ht="16.2" customHeight="1">
      <c r="A29" s="148" t="s">
        <v>704</v>
      </c>
      <c r="B29" s="148"/>
      <c r="C29" s="148"/>
      <c r="D29" s="148"/>
      <c r="E29" s="148"/>
      <c r="F29" s="148"/>
      <c r="G29" s="148"/>
      <c r="H29" s="148"/>
      <c r="I29" s="148"/>
      <c r="J29" s="148"/>
      <c r="K29" s="148"/>
      <c r="O29" s="41"/>
    </row>
    <row r="30" spans="1:15" s="20" customFormat="1" ht="16.2" customHeight="1">
      <c r="A30" s="148" t="s">
        <v>283</v>
      </c>
      <c r="B30" s="148"/>
      <c r="C30" s="148"/>
      <c r="D30" s="148"/>
      <c r="E30" s="148"/>
      <c r="F30" s="148"/>
      <c r="G30" s="148"/>
      <c r="H30" s="148"/>
      <c r="I30" s="148"/>
      <c r="J30" s="148"/>
      <c r="K30" s="148"/>
      <c r="O30" s="41"/>
    </row>
    <row r="31" spans="1:15" ht="16.2" customHeight="1">
      <c r="A31" s="148" t="s">
        <v>639</v>
      </c>
      <c r="B31" s="148"/>
      <c r="C31" s="148"/>
      <c r="D31" s="148"/>
      <c r="E31" s="148"/>
      <c r="F31" s="148"/>
      <c r="G31" s="148"/>
      <c r="H31" s="148"/>
      <c r="I31" s="148"/>
      <c r="J31" s="148"/>
      <c r="K31" s="148"/>
    </row>
    <row r="32" spans="1:15" ht="33" customHeight="1">
      <c r="A32" s="514" t="s">
        <v>640</v>
      </c>
      <c r="B32" s="514"/>
      <c r="C32" s="514"/>
      <c r="D32" s="514"/>
      <c r="E32" s="514"/>
      <c r="F32" s="514"/>
      <c r="G32" s="514"/>
      <c r="H32" s="514"/>
      <c r="I32" s="514"/>
      <c r="J32" s="514"/>
      <c r="K32" s="514"/>
    </row>
    <row r="33" spans="1:11" ht="30.6" customHeight="1">
      <c r="A33" s="514" t="s">
        <v>661</v>
      </c>
      <c r="B33" s="514"/>
      <c r="C33" s="514"/>
      <c r="D33" s="514"/>
      <c r="E33" s="514"/>
      <c r="F33" s="514"/>
      <c r="G33" s="514"/>
      <c r="H33" s="514"/>
      <c r="I33" s="514"/>
      <c r="J33" s="514"/>
      <c r="K33" s="514"/>
    </row>
    <row r="34" spans="1:11" ht="30.6" customHeight="1">
      <c r="A34" s="515" t="s">
        <v>569</v>
      </c>
      <c r="B34" s="515"/>
      <c r="C34" s="515"/>
      <c r="D34" s="515"/>
      <c r="E34" s="515"/>
      <c r="F34" s="515"/>
      <c r="G34" s="515"/>
      <c r="H34" s="515"/>
      <c r="I34" s="515"/>
      <c r="J34" s="515"/>
      <c r="K34" s="515"/>
    </row>
    <row r="35" spans="1:11" ht="16.2" customHeight="1">
      <c r="A35" s="149" t="s">
        <v>570</v>
      </c>
      <c r="B35" s="149"/>
      <c r="C35" s="149"/>
      <c r="D35" s="149"/>
      <c r="E35" s="149"/>
      <c r="F35" s="149"/>
      <c r="G35" s="149"/>
      <c r="H35" s="149"/>
      <c r="I35" s="149"/>
      <c r="J35" s="149"/>
      <c r="K35" s="149"/>
    </row>
    <row r="36" spans="1:11" ht="16.2" customHeight="1">
      <c r="A36" s="149" t="s">
        <v>641</v>
      </c>
      <c r="B36" s="149"/>
      <c r="C36" s="149"/>
      <c r="D36" s="149"/>
      <c r="E36" s="149"/>
      <c r="F36" s="149"/>
      <c r="G36" s="149"/>
      <c r="H36" s="149"/>
      <c r="I36" s="149"/>
      <c r="J36" s="149"/>
      <c r="K36" s="149"/>
    </row>
    <row r="37" spans="1:11" ht="16.2" customHeight="1">
      <c r="A37" s="504" t="s">
        <v>990</v>
      </c>
      <c r="B37" s="149"/>
      <c r="C37" s="149"/>
      <c r="D37" s="149"/>
      <c r="E37" s="149"/>
      <c r="F37" s="149"/>
      <c r="G37" s="149"/>
      <c r="H37" s="149"/>
      <c r="I37" s="149"/>
      <c r="J37" s="149"/>
      <c r="K37" s="149"/>
    </row>
  </sheetData>
  <mergeCells count="4">
    <mergeCell ref="A28:K28"/>
    <mergeCell ref="A32:K32"/>
    <mergeCell ref="A33:K33"/>
    <mergeCell ref="A34:K34"/>
  </mergeCells>
  <pageMargins left="0.25" right="0.25" top="0.75" bottom="0.75" header="0.3" footer="0.3"/>
  <pageSetup paperSize="9" scale="54" orientation="landscape" verticalDpi="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L19"/>
  <sheetViews>
    <sheetView showGridLines="0" zoomScale="70" zoomScaleNormal="70" workbookViewId="0"/>
  </sheetViews>
  <sheetFormatPr defaultColWidth="9.109375" defaultRowHeight="20.25" customHeight="1"/>
  <cols>
    <col min="1" max="1" width="50.6640625" style="5" customWidth="1"/>
    <col min="2" max="2" width="6.6640625" style="5" customWidth="1"/>
    <col min="3" max="11" width="18.6640625" style="5" customWidth="1"/>
    <col min="12" max="12" width="13.77734375" style="41" customWidth="1"/>
    <col min="13" max="13" width="9.109375" style="14" customWidth="1"/>
    <col min="14" max="16384" width="9.109375" style="14"/>
  </cols>
  <sheetData>
    <row r="1" spans="1:12" s="312" customFormat="1" ht="30" customHeight="1" thickBot="1">
      <c r="A1" s="314" t="s">
        <v>968</v>
      </c>
      <c r="B1" s="56"/>
      <c r="C1" s="56"/>
      <c r="D1" s="56"/>
      <c r="E1" s="157"/>
      <c r="F1" s="158"/>
      <c r="G1" s="57"/>
      <c r="H1" s="56"/>
      <c r="I1" s="56"/>
      <c r="J1" s="56"/>
      <c r="K1" s="56"/>
      <c r="L1" s="41"/>
    </row>
    <row r="2" spans="1:12" ht="76.8" thickBot="1">
      <c r="A2" s="159" t="s">
        <v>123</v>
      </c>
      <c r="B2" s="160"/>
      <c r="C2" s="161" t="s">
        <v>643</v>
      </c>
      <c r="D2" s="162" t="s">
        <v>645</v>
      </c>
      <c r="E2" s="162" t="s">
        <v>969</v>
      </c>
      <c r="F2" s="162" t="s">
        <v>970</v>
      </c>
      <c r="G2" s="162" t="s">
        <v>971</v>
      </c>
      <c r="H2" s="162" t="s">
        <v>972</v>
      </c>
      <c r="I2" s="163" t="s">
        <v>973</v>
      </c>
      <c r="J2" s="164" t="s">
        <v>974</v>
      </c>
      <c r="K2" s="164" t="s">
        <v>975</v>
      </c>
    </row>
    <row r="3" spans="1:12" ht="15.6" customHeight="1">
      <c r="A3" s="175" t="s">
        <v>646</v>
      </c>
      <c r="B3" s="174" t="s">
        <v>622</v>
      </c>
      <c r="C3" s="151">
        <v>1</v>
      </c>
      <c r="D3" s="167">
        <v>597827.4</v>
      </c>
      <c r="E3" s="167">
        <v>406133.6</v>
      </c>
      <c r="F3" s="168">
        <v>2.0030723880023703E-2</v>
      </c>
      <c r="G3" s="167">
        <v>397770.5</v>
      </c>
      <c r="H3" s="167">
        <v>414040.8</v>
      </c>
      <c r="I3" s="169">
        <v>-0.32059399999999999</v>
      </c>
      <c r="J3" s="169">
        <v>-0.33709299999999998</v>
      </c>
      <c r="K3" s="169">
        <v>-0.3044</v>
      </c>
      <c r="L3" s="249"/>
    </row>
    <row r="4" spans="1:12" ht="15.6" customHeight="1">
      <c r="A4" s="175" t="s">
        <v>2</v>
      </c>
      <c r="B4" s="174" t="s">
        <v>623</v>
      </c>
      <c r="C4" s="152">
        <v>25</v>
      </c>
      <c r="D4" s="167">
        <v>135472.4</v>
      </c>
      <c r="E4" s="167">
        <v>52577.73</v>
      </c>
      <c r="F4" s="168">
        <v>0.15749158436471111</v>
      </c>
      <c r="G4" s="167">
        <v>45054.2</v>
      </c>
      <c r="H4" s="167">
        <v>61615.3</v>
      </c>
      <c r="I4" s="169">
        <v>-0.60675400000000002</v>
      </c>
      <c r="J4" s="169">
        <v>-0.70481000000000005</v>
      </c>
      <c r="K4" s="169">
        <v>-0.499531</v>
      </c>
      <c r="L4" s="249"/>
    </row>
    <row r="5" spans="1:12" ht="15.6" customHeight="1">
      <c r="A5" s="175" t="s">
        <v>3</v>
      </c>
      <c r="B5" s="174" t="s">
        <v>624</v>
      </c>
      <c r="C5" s="152">
        <v>298</v>
      </c>
      <c r="D5" s="167">
        <v>51549.71</v>
      </c>
      <c r="E5" s="167">
        <v>23603.72</v>
      </c>
      <c r="F5" s="168">
        <v>0.27879122443411453</v>
      </c>
      <c r="G5" s="167">
        <v>19028.490000000002</v>
      </c>
      <c r="H5" s="167">
        <v>32189.51</v>
      </c>
      <c r="I5" s="169">
        <v>-0.53329300000000002</v>
      </c>
      <c r="J5" s="169">
        <v>-0.682643</v>
      </c>
      <c r="K5" s="169">
        <v>-0.34357100000000002</v>
      </c>
      <c r="L5" s="249"/>
    </row>
    <row r="6" spans="1:12" ht="15.6" customHeight="1">
      <c r="A6" s="175" t="s">
        <v>124</v>
      </c>
      <c r="B6" s="174" t="s">
        <v>32</v>
      </c>
      <c r="C6" s="153" t="s">
        <v>308</v>
      </c>
      <c r="D6" s="167">
        <v>14399.93</v>
      </c>
      <c r="E6" s="167">
        <v>15943.88</v>
      </c>
      <c r="F6" s="168">
        <v>9.4868375828217513E-2</v>
      </c>
      <c r="G6" s="167">
        <v>14426.44</v>
      </c>
      <c r="H6" s="167">
        <v>17451.580000000002</v>
      </c>
      <c r="I6" s="169">
        <v>0.11376799999999999</v>
      </c>
      <c r="J6" s="170">
        <v>-6.5540000000000001E-2</v>
      </c>
      <c r="K6" s="169">
        <v>0.33188299999999998</v>
      </c>
      <c r="L6" s="249"/>
    </row>
    <row r="7" spans="1:12" ht="15.6" customHeight="1">
      <c r="A7" s="175" t="s">
        <v>125</v>
      </c>
      <c r="B7" s="174" t="s">
        <v>33</v>
      </c>
      <c r="C7" s="153" t="s">
        <v>309</v>
      </c>
      <c r="D7" s="167">
        <v>1650.925</v>
      </c>
      <c r="E7" s="167">
        <v>327.18520000000001</v>
      </c>
      <c r="F7" s="168">
        <v>0.22667406716440719</v>
      </c>
      <c r="G7" s="167">
        <v>258.87439999999998</v>
      </c>
      <c r="H7" s="167">
        <v>407.20319999999998</v>
      </c>
      <c r="I7" s="169">
        <v>-0.80169500000000005</v>
      </c>
      <c r="J7" s="169">
        <v>-0.84371300000000005</v>
      </c>
      <c r="K7" s="169">
        <v>-0.75235300000000005</v>
      </c>
      <c r="L7" s="249"/>
    </row>
    <row r="8" spans="1:12" ht="15.6" customHeight="1">
      <c r="A8" s="175" t="s">
        <v>126</v>
      </c>
      <c r="B8" s="174" t="s">
        <v>625</v>
      </c>
      <c r="C8" s="154">
        <v>22800</v>
      </c>
      <c r="D8" s="167">
        <v>1280.0630000000001</v>
      </c>
      <c r="E8" s="167">
        <v>457.3809</v>
      </c>
      <c r="F8" s="168">
        <v>0.13285469506925182</v>
      </c>
      <c r="G8" s="167">
        <v>396.32350000000002</v>
      </c>
      <c r="H8" s="167">
        <v>517.85389999999995</v>
      </c>
      <c r="I8" s="169">
        <v>-0.64165399999999995</v>
      </c>
      <c r="J8" s="169">
        <v>-0.69963399999999998</v>
      </c>
      <c r="K8" s="169">
        <v>-0.57799</v>
      </c>
      <c r="L8" s="249"/>
    </row>
    <row r="9" spans="1:12" ht="15.6" customHeight="1">
      <c r="A9" s="351" t="s">
        <v>310</v>
      </c>
      <c r="B9" s="352" t="s">
        <v>626</v>
      </c>
      <c r="C9" s="353">
        <v>17200</v>
      </c>
      <c r="D9" s="354">
        <v>0.41507820000000001</v>
      </c>
      <c r="E9" s="354">
        <v>0.4393668</v>
      </c>
      <c r="F9" s="355">
        <v>0.47041742798955216</v>
      </c>
      <c r="G9" s="354">
        <v>0.2486353</v>
      </c>
      <c r="H9" s="354">
        <v>0.66200689999999995</v>
      </c>
      <c r="I9" s="356">
        <v>0.138795</v>
      </c>
      <c r="J9" s="357">
        <v>-0.45594899999999999</v>
      </c>
      <c r="K9" s="357">
        <v>1.0847469999999999</v>
      </c>
      <c r="L9" s="249"/>
    </row>
    <row r="10" spans="1:12" ht="15.6" customHeight="1" thickBot="1">
      <c r="A10" s="176" t="s">
        <v>726</v>
      </c>
      <c r="B10" s="155"/>
      <c r="C10" s="156"/>
      <c r="D10" s="171">
        <v>802180.4</v>
      </c>
      <c r="E10" s="171">
        <v>499043.5</v>
      </c>
      <c r="F10" s="172">
        <v>2.7690572064359095E-2</v>
      </c>
      <c r="G10" s="171">
        <v>486097.7</v>
      </c>
      <c r="H10" s="171">
        <v>513735.3</v>
      </c>
      <c r="I10" s="173">
        <v>-0.37755499999999997</v>
      </c>
      <c r="J10" s="173">
        <v>-0.41070400000000001</v>
      </c>
      <c r="K10" s="173">
        <v>-0.347825</v>
      </c>
      <c r="L10" s="249"/>
    </row>
    <row r="11" spans="1:12" ht="15.6" customHeight="1">
      <c r="A11" s="516" t="s">
        <v>615</v>
      </c>
      <c r="B11" s="516"/>
      <c r="C11" s="516"/>
      <c r="D11" s="516"/>
      <c r="E11" s="516"/>
      <c r="F11" s="516"/>
      <c r="G11" s="516"/>
      <c r="H11" s="516"/>
      <c r="I11" s="516"/>
      <c r="J11" s="516"/>
      <c r="K11" s="516"/>
      <c r="L11" s="516"/>
    </row>
    <row r="12" spans="1:12" ht="15.6" customHeight="1">
      <c r="A12" s="149" t="s">
        <v>727</v>
      </c>
      <c r="B12" s="350"/>
      <c r="C12" s="350"/>
      <c r="D12" s="350"/>
      <c r="E12" s="350"/>
      <c r="F12" s="350"/>
      <c r="G12" s="350"/>
      <c r="H12" s="350"/>
      <c r="I12" s="350"/>
      <c r="J12" s="350"/>
      <c r="K12" s="350"/>
    </row>
    <row r="13" spans="1:12" ht="15.6" customHeight="1">
      <c r="A13" s="149" t="s">
        <v>644</v>
      </c>
      <c r="B13" s="165"/>
      <c r="C13" s="165"/>
      <c r="D13" s="165"/>
      <c r="E13" s="165"/>
      <c r="F13" s="165"/>
      <c r="G13" s="165"/>
      <c r="H13" s="165"/>
      <c r="I13" s="165"/>
      <c r="J13" s="165"/>
      <c r="K13" s="165"/>
      <c r="L13" s="44"/>
    </row>
    <row r="14" spans="1:12" ht="15.6" customHeight="1">
      <c r="A14" s="166" t="s">
        <v>989</v>
      </c>
      <c r="B14" s="165"/>
      <c r="C14" s="165"/>
      <c r="D14" s="165"/>
      <c r="E14" s="165"/>
      <c r="F14" s="165"/>
      <c r="G14" s="165"/>
      <c r="H14" s="165"/>
      <c r="I14" s="165"/>
      <c r="J14" s="165"/>
      <c r="K14" s="165"/>
    </row>
    <row r="15" spans="1:12" ht="15.6" customHeight="1">
      <c r="A15" s="166" t="s">
        <v>976</v>
      </c>
      <c r="B15" s="165"/>
      <c r="C15" s="165"/>
      <c r="D15" s="165"/>
      <c r="E15" s="165"/>
      <c r="F15" s="165"/>
      <c r="G15" s="165"/>
      <c r="H15" s="165"/>
      <c r="I15" s="165"/>
      <c r="J15" s="165"/>
      <c r="K15" s="165"/>
    </row>
    <row r="16" spans="1:12" ht="15.6" customHeight="1">
      <c r="A16" s="166" t="s">
        <v>977</v>
      </c>
      <c r="B16" s="165"/>
      <c r="C16" s="165"/>
      <c r="D16" s="165"/>
      <c r="E16" s="165"/>
      <c r="F16" s="165"/>
      <c r="G16" s="165"/>
      <c r="H16" s="165"/>
      <c r="I16" s="165"/>
      <c r="J16" s="165"/>
      <c r="K16" s="165"/>
    </row>
    <row r="17" spans="1:11" ht="15.6" customHeight="1">
      <c r="A17" s="149" t="s">
        <v>647</v>
      </c>
      <c r="B17" s="165"/>
      <c r="C17" s="165"/>
      <c r="D17" s="165"/>
      <c r="E17" s="165"/>
      <c r="F17" s="165"/>
      <c r="G17" s="165"/>
      <c r="H17" s="165"/>
      <c r="I17" s="165"/>
      <c r="J17" s="165"/>
      <c r="K17" s="165"/>
    </row>
    <row r="18" spans="1:11" ht="15.6" customHeight="1">
      <c r="A18" s="178" t="s">
        <v>728</v>
      </c>
      <c r="B18" s="165"/>
      <c r="C18" s="165"/>
      <c r="D18" s="165"/>
      <c r="E18" s="165"/>
      <c r="F18" s="165"/>
      <c r="G18" s="165"/>
      <c r="H18" s="165"/>
      <c r="I18" s="165"/>
      <c r="J18" s="165"/>
      <c r="K18" s="165"/>
    </row>
    <row r="19" spans="1:11" ht="20.25" customHeight="1">
      <c r="A19" s="149"/>
    </row>
  </sheetData>
  <mergeCells count="1">
    <mergeCell ref="A11:L11"/>
  </mergeCells>
  <pageMargins left="0.25" right="0.25" top="0.75" bottom="0.75" header="0.3" footer="0.3"/>
  <pageSetup paperSize="9" scale="6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20"/>
  <sheetViews>
    <sheetView showGridLines="0" zoomScale="70" zoomScaleNormal="70" workbookViewId="0"/>
  </sheetViews>
  <sheetFormatPr defaultColWidth="9.109375" defaultRowHeight="15"/>
  <cols>
    <col min="1" max="1" width="45" style="6" customWidth="1"/>
    <col min="2" max="9" width="18.6640625" style="6" customWidth="1"/>
    <col min="10" max="10" width="12.44140625" style="41" customWidth="1"/>
    <col min="11" max="16384" width="9.109375" style="6"/>
  </cols>
  <sheetData>
    <row r="1" spans="1:10" s="312" customFormat="1" ht="30" customHeight="1" thickBot="1">
      <c r="A1" s="314" t="s">
        <v>978</v>
      </c>
      <c r="B1" s="56"/>
      <c r="C1" s="157"/>
      <c r="D1" s="56"/>
      <c r="E1" s="56"/>
      <c r="F1" s="56"/>
      <c r="G1" s="57"/>
      <c r="H1" s="56"/>
      <c r="I1" s="56"/>
      <c r="J1" s="41"/>
    </row>
    <row r="2" spans="1:10" s="14" customFormat="1" ht="72" thickBot="1">
      <c r="A2" s="182" t="s">
        <v>523</v>
      </c>
      <c r="B2" s="183" t="s">
        <v>649</v>
      </c>
      <c r="C2" s="183" t="s">
        <v>979</v>
      </c>
      <c r="D2" s="183" t="s">
        <v>980</v>
      </c>
      <c r="E2" s="184" t="s">
        <v>981</v>
      </c>
      <c r="F2" s="184" t="s">
        <v>982</v>
      </c>
      <c r="G2" s="183" t="s">
        <v>983</v>
      </c>
      <c r="H2" s="183" t="s">
        <v>984</v>
      </c>
      <c r="I2" s="183" t="s">
        <v>985</v>
      </c>
      <c r="J2" s="41"/>
    </row>
    <row r="3" spans="1:10" s="14" customFormat="1" ht="15.6" customHeight="1">
      <c r="A3" s="189" t="s">
        <v>594</v>
      </c>
      <c r="B3" s="185">
        <v>279063.7</v>
      </c>
      <c r="C3" s="185">
        <v>121637.7</v>
      </c>
      <c r="D3" s="186">
        <v>3.3331360260840173E-2</v>
      </c>
      <c r="E3" s="185">
        <v>117601.5</v>
      </c>
      <c r="F3" s="187">
        <v>125710.2</v>
      </c>
      <c r="G3" s="188">
        <v>-0.56402799999999997</v>
      </c>
      <c r="H3" s="186">
        <v>-0.582542</v>
      </c>
      <c r="I3" s="186">
        <v>-0.54512499999999997</v>
      </c>
      <c r="J3" s="249"/>
    </row>
    <row r="4" spans="1:10" s="14" customFormat="1" ht="15.6" customHeight="1">
      <c r="A4" s="189" t="s">
        <v>9</v>
      </c>
      <c r="B4" s="185">
        <v>129345.60000000001</v>
      </c>
      <c r="C4" s="185">
        <v>126872.2</v>
      </c>
      <c r="D4" s="186">
        <v>2.0094630659829374E-2</v>
      </c>
      <c r="E4" s="185">
        <v>124329.9</v>
      </c>
      <c r="F4" s="187">
        <v>129428.8</v>
      </c>
      <c r="G4" s="188">
        <v>-1.9014E-2</v>
      </c>
      <c r="H4" s="186">
        <v>-4.7137999999999999E-2</v>
      </c>
      <c r="I4" s="186">
        <v>9.8410000000000008E-3</v>
      </c>
      <c r="J4" s="249"/>
    </row>
    <row r="5" spans="1:10" s="14" customFormat="1" ht="15.6" customHeight="1">
      <c r="A5" s="189" t="s">
        <v>10</v>
      </c>
      <c r="B5" s="185">
        <v>80398.14</v>
      </c>
      <c r="C5" s="185">
        <v>70263.759999999995</v>
      </c>
      <c r="D5" s="186">
        <v>3.0442435759202184E-2</v>
      </c>
      <c r="E5" s="185">
        <v>68138.45</v>
      </c>
      <c r="F5" s="187">
        <v>72416.45</v>
      </c>
      <c r="G5" s="188">
        <v>-0.125833</v>
      </c>
      <c r="H5" s="186">
        <v>-0.163051</v>
      </c>
      <c r="I5" s="186">
        <v>-8.7486999999999995E-2</v>
      </c>
      <c r="J5" s="249"/>
    </row>
    <row r="6" spans="1:10" s="14" customFormat="1" ht="15" customHeight="1">
      <c r="A6" s="189" t="s">
        <v>5</v>
      </c>
      <c r="B6" s="185">
        <v>114935.7</v>
      </c>
      <c r="C6" s="185">
        <v>81859.69</v>
      </c>
      <c r="D6" s="186">
        <v>3.1249751861997046E-2</v>
      </c>
      <c r="E6" s="185">
        <v>79330.05</v>
      </c>
      <c r="F6" s="187">
        <v>84446.24</v>
      </c>
      <c r="G6" s="188">
        <v>-0.28753000000000001</v>
      </c>
      <c r="H6" s="186">
        <v>-0.32137900000000003</v>
      </c>
      <c r="I6" s="186">
        <v>-0.25243300000000002</v>
      </c>
      <c r="J6" s="249"/>
    </row>
    <row r="7" spans="1:10" s="14" customFormat="1" ht="14.4" customHeight="1">
      <c r="A7" s="189" t="s">
        <v>6</v>
      </c>
      <c r="B7" s="185">
        <v>13497.79</v>
      </c>
      <c r="C7" s="185">
        <v>8173.7269999999999</v>
      </c>
      <c r="D7" s="186">
        <v>3.4162200425827731E-2</v>
      </c>
      <c r="E7" s="185">
        <v>7893.6930000000002</v>
      </c>
      <c r="F7" s="187">
        <v>8452.1579999999994</v>
      </c>
      <c r="G7" s="188">
        <v>-0.39390900000000001</v>
      </c>
      <c r="H7" s="186">
        <v>-0.43332100000000001</v>
      </c>
      <c r="I7" s="186">
        <v>-0.35116399999999998</v>
      </c>
      <c r="J7" s="249"/>
    </row>
    <row r="8" spans="1:10" s="14" customFormat="1" ht="15.6" customHeight="1">
      <c r="A8" s="189" t="s">
        <v>636</v>
      </c>
      <c r="B8" s="185">
        <v>59959.86</v>
      </c>
      <c r="C8" s="185">
        <v>10541.49</v>
      </c>
      <c r="D8" s="186">
        <v>3.7673042425691257E-2</v>
      </c>
      <c r="E8" s="185">
        <v>10198.530000000001</v>
      </c>
      <c r="F8" s="187">
        <v>10992.79</v>
      </c>
      <c r="G8" s="188">
        <v>-0.81812799999999997</v>
      </c>
      <c r="H8" s="186">
        <v>-0.86968999999999996</v>
      </c>
      <c r="I8" s="186">
        <v>-0.72979300000000003</v>
      </c>
      <c r="J8" s="249"/>
    </row>
    <row r="9" spans="1:10" s="14" customFormat="1" ht="15.6" customHeight="1">
      <c r="A9" s="189" t="s">
        <v>11</v>
      </c>
      <c r="B9" s="185">
        <v>55752.36</v>
      </c>
      <c r="C9" s="185">
        <v>46755.68</v>
      </c>
      <c r="D9" s="186">
        <v>0.12332929389541551</v>
      </c>
      <c r="E9" s="185">
        <v>42152.63</v>
      </c>
      <c r="F9" s="187">
        <v>53685.32</v>
      </c>
      <c r="G9" s="188">
        <v>-0.15982399999999999</v>
      </c>
      <c r="H9" s="186">
        <v>-0.26424199999999998</v>
      </c>
      <c r="I9" s="186">
        <v>-3.8071000000000001E-2</v>
      </c>
      <c r="J9" s="249"/>
    </row>
    <row r="10" spans="1:10" s="14" customFormat="1" ht="15.6" customHeight="1">
      <c r="A10" s="189" t="s">
        <v>729</v>
      </c>
      <c r="B10" s="185">
        <v>-2086.2840000000001</v>
      </c>
      <c r="C10" s="185">
        <v>-14504.05</v>
      </c>
      <c r="D10" s="186">
        <v>0.77011613997469675</v>
      </c>
      <c r="E10" s="185">
        <v>-25642.15</v>
      </c>
      <c r="F10" s="187">
        <v>-3302.5439999999999</v>
      </c>
      <c r="G10" s="188">
        <v>5.8354030000000003</v>
      </c>
      <c r="H10" s="186">
        <v>4.6534760000000004</v>
      </c>
      <c r="I10" s="186">
        <v>7.069312</v>
      </c>
      <c r="J10" s="249"/>
    </row>
    <row r="11" spans="1:10" s="14" customFormat="1" ht="15.6" customHeight="1">
      <c r="A11" s="358" t="s">
        <v>595</v>
      </c>
      <c r="B11" s="359">
        <v>67014.73</v>
      </c>
      <c r="C11" s="359">
        <v>20138.490000000002</v>
      </c>
      <c r="D11" s="360">
        <v>0.38549017329501861</v>
      </c>
      <c r="E11" s="359">
        <v>13781.42</v>
      </c>
      <c r="F11" s="361">
        <v>29307.8</v>
      </c>
      <c r="G11" s="362">
        <v>-0.68513800000000002</v>
      </c>
      <c r="H11" s="360">
        <v>-0.82269800000000004</v>
      </c>
      <c r="I11" s="360">
        <v>-0.48275600000000002</v>
      </c>
      <c r="J11" s="186"/>
    </row>
    <row r="12" spans="1:10" s="14" customFormat="1" ht="15" customHeight="1" thickBot="1">
      <c r="A12" s="190" t="s">
        <v>730</v>
      </c>
      <c r="B12" s="342">
        <v>797881.6</v>
      </c>
      <c r="C12" s="342">
        <v>471738.7</v>
      </c>
      <c r="D12" s="343">
        <v>3.4129593353269511E-2</v>
      </c>
      <c r="E12" s="342">
        <v>456232.8</v>
      </c>
      <c r="F12" s="344">
        <v>488433.3</v>
      </c>
      <c r="G12" s="345">
        <v>-0.40842699999999998</v>
      </c>
      <c r="H12" s="343">
        <v>-0.44107400000000002</v>
      </c>
      <c r="I12" s="343">
        <v>-0.377834</v>
      </c>
      <c r="J12" s="41"/>
    </row>
    <row r="13" spans="1:10" s="14" customFormat="1" ht="15.6" customHeight="1">
      <c r="A13" s="517" t="s">
        <v>615</v>
      </c>
      <c r="B13" s="517"/>
      <c r="C13" s="517"/>
      <c r="D13" s="517"/>
      <c r="E13" s="517"/>
      <c r="F13" s="517"/>
      <c r="G13" s="517"/>
      <c r="H13" s="517"/>
      <c r="I13" s="517"/>
      <c r="J13" s="517"/>
    </row>
    <row r="14" spans="1:10" s="14" customFormat="1" ht="15.6" customHeight="1">
      <c r="A14" s="149" t="s">
        <v>727</v>
      </c>
      <c r="B14" s="180"/>
      <c r="C14" s="180"/>
      <c r="D14" s="180"/>
      <c r="E14" s="180"/>
      <c r="F14" s="180"/>
      <c r="G14" s="180"/>
      <c r="H14" s="180"/>
      <c r="I14" s="180"/>
      <c r="J14" s="41"/>
    </row>
    <row r="15" spans="1:10" s="14" customFormat="1" ht="15.6" customHeight="1">
      <c r="A15" s="177" t="s">
        <v>986</v>
      </c>
      <c r="B15" s="177"/>
      <c r="C15" s="177"/>
      <c r="D15" s="177"/>
      <c r="E15" s="177"/>
      <c r="F15" s="177"/>
      <c r="G15" s="177"/>
      <c r="H15" s="177"/>
      <c r="I15" s="177"/>
      <c r="J15" s="41"/>
    </row>
    <row r="16" spans="1:10" s="14" customFormat="1" ht="15.6" customHeight="1">
      <c r="A16" s="178" t="s">
        <v>987</v>
      </c>
      <c r="B16" s="177"/>
      <c r="C16" s="177"/>
      <c r="D16" s="177"/>
      <c r="E16" s="177"/>
      <c r="F16" s="177"/>
      <c r="G16" s="177"/>
      <c r="H16" s="177"/>
      <c r="I16" s="177"/>
      <c r="J16" s="41"/>
    </row>
    <row r="17" spans="1:10" s="14" customFormat="1" ht="15.6" customHeight="1">
      <c r="A17" s="177" t="s">
        <v>988</v>
      </c>
      <c r="B17" s="177"/>
      <c r="C17" s="177"/>
      <c r="D17" s="177"/>
      <c r="E17" s="177"/>
      <c r="F17" s="177"/>
      <c r="G17" s="177"/>
      <c r="H17" s="177"/>
      <c r="I17" s="177"/>
      <c r="J17" s="41"/>
    </row>
    <row r="18" spans="1:10" s="14" customFormat="1" ht="14.4" customHeight="1">
      <c r="A18" s="179" t="s">
        <v>648</v>
      </c>
      <c r="B18" s="181"/>
      <c r="C18" s="181"/>
      <c r="D18" s="181"/>
      <c r="E18" s="181"/>
      <c r="F18" s="181"/>
      <c r="G18" s="181"/>
      <c r="H18" s="181"/>
      <c r="I18" s="181"/>
      <c r="J18" s="41"/>
    </row>
    <row r="19" spans="1:10" ht="15.6" customHeight="1">
      <c r="A19" s="178" t="s">
        <v>731</v>
      </c>
      <c r="B19" s="181"/>
      <c r="C19" s="181"/>
      <c r="D19" s="181"/>
      <c r="E19" s="181"/>
      <c r="F19" s="181"/>
      <c r="G19" s="181"/>
      <c r="H19" s="181"/>
      <c r="I19" s="181"/>
    </row>
    <row r="20" spans="1:10">
      <c r="A20" s="149"/>
      <c r="B20" s="177"/>
      <c r="C20" s="177"/>
      <c r="D20" s="177"/>
      <c r="E20" s="177"/>
      <c r="F20" s="177"/>
      <c r="G20" s="177"/>
      <c r="H20" s="177"/>
      <c r="I20" s="177"/>
    </row>
  </sheetData>
  <mergeCells count="1">
    <mergeCell ref="A13:J13"/>
  </mergeCells>
  <pageMargins left="0.25" right="0.25" top="0.75" bottom="0.75" header="0.3" footer="0.3"/>
  <pageSetup paperSize="9" scale="73" fitToHeight="0" orientation="landscape" r:id="rId1"/>
  <headerFooter alignWithMargins="0">
    <oddHeader>&amp;Ce-Digest: Environmental Statistics</oddHeader>
    <oddFooter>&amp;CPage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331"/>
  <sheetViews>
    <sheetView showGridLines="0" zoomScale="70" zoomScaleNormal="70" workbookViewId="0"/>
  </sheetViews>
  <sheetFormatPr defaultColWidth="9.109375" defaultRowHeight="15.6"/>
  <cols>
    <col min="1" max="1" width="41.44140625" style="26" customWidth="1"/>
    <col min="2" max="2" width="69" style="26" bestFit="1" customWidth="1"/>
    <col min="3" max="3" width="15.44140625" style="37" customWidth="1"/>
    <col min="4" max="4" width="99.33203125" style="26" customWidth="1"/>
    <col min="5" max="5" width="12.44140625" style="41" customWidth="1"/>
    <col min="6" max="16384" width="9.109375" style="36"/>
  </cols>
  <sheetData>
    <row r="1" spans="1:5" s="34" customFormat="1" ht="30" customHeight="1" thickBot="1">
      <c r="A1" s="370" t="s">
        <v>702</v>
      </c>
      <c r="B1" s="371"/>
      <c r="C1" s="371"/>
      <c r="D1" s="371"/>
      <c r="E1" s="41"/>
    </row>
    <row r="2" spans="1:5" s="35" customFormat="1" thickBot="1">
      <c r="A2" s="372" t="s">
        <v>523</v>
      </c>
      <c r="B2" s="373" t="s">
        <v>311</v>
      </c>
      <c r="C2" s="374" t="s">
        <v>312</v>
      </c>
      <c r="D2" s="374" t="s">
        <v>313</v>
      </c>
      <c r="E2" s="41"/>
    </row>
    <row r="3" spans="1:5" s="12" customFormat="1" ht="15" customHeight="1">
      <c r="A3" s="375" t="s">
        <v>745</v>
      </c>
      <c r="B3" s="248" t="s">
        <v>47</v>
      </c>
      <c r="C3" s="248" t="s">
        <v>235</v>
      </c>
      <c r="D3" s="248" t="s">
        <v>154</v>
      </c>
      <c r="E3" s="249"/>
    </row>
    <row r="4" spans="1:5" s="12" customFormat="1" ht="15" customHeight="1">
      <c r="A4" s="375"/>
      <c r="B4" s="248"/>
      <c r="C4" s="248" t="s">
        <v>236</v>
      </c>
      <c r="D4" s="248" t="s">
        <v>326</v>
      </c>
      <c r="E4" s="249"/>
    </row>
    <row r="5" spans="1:5" s="12" customFormat="1" ht="15" customHeight="1">
      <c r="A5" s="375"/>
      <c r="B5" s="248"/>
      <c r="C5" s="248" t="s">
        <v>237</v>
      </c>
      <c r="D5" s="248" t="s">
        <v>785</v>
      </c>
      <c r="E5" s="249"/>
    </row>
    <row r="6" spans="1:5" s="12" customFormat="1" ht="15" customHeight="1">
      <c r="A6" s="375"/>
      <c r="B6" s="248"/>
      <c r="C6" s="248" t="s">
        <v>238</v>
      </c>
      <c r="D6" s="248" t="s">
        <v>155</v>
      </c>
      <c r="E6" s="249"/>
    </row>
    <row r="7" spans="1:5" s="12" customFormat="1" ht="15" customHeight="1">
      <c r="A7" s="375"/>
      <c r="B7" s="248" t="s">
        <v>52</v>
      </c>
      <c r="C7" s="248" t="s">
        <v>181</v>
      </c>
      <c r="D7" s="248" t="s">
        <v>750</v>
      </c>
      <c r="E7" s="249"/>
    </row>
    <row r="8" spans="1:5" s="12" customFormat="1" ht="15" customHeight="1">
      <c r="A8" s="375"/>
      <c r="B8" s="248"/>
      <c r="C8" s="248" t="s">
        <v>182</v>
      </c>
      <c r="D8" s="248" t="s">
        <v>751</v>
      </c>
      <c r="E8" s="249"/>
    </row>
    <row r="9" spans="1:5" s="12" customFormat="1" ht="15" customHeight="1">
      <c r="A9" s="375"/>
      <c r="B9" s="248"/>
      <c r="C9" s="248" t="s">
        <v>183</v>
      </c>
      <c r="D9" s="248" t="s">
        <v>328</v>
      </c>
      <c r="E9" s="249"/>
    </row>
    <row r="10" spans="1:5" s="12" customFormat="1" ht="15" customHeight="1">
      <c r="A10" s="375"/>
      <c r="B10" s="248"/>
      <c r="C10" s="248"/>
      <c r="D10" s="248" t="s">
        <v>789</v>
      </c>
      <c r="E10" s="249"/>
    </row>
    <row r="11" spans="1:5" s="12" customFormat="1" ht="15" customHeight="1">
      <c r="A11" s="375"/>
      <c r="B11" s="248"/>
      <c r="C11" s="248" t="s">
        <v>184</v>
      </c>
      <c r="D11" s="248" t="s">
        <v>328</v>
      </c>
      <c r="E11" s="249"/>
    </row>
    <row r="12" spans="1:5" s="12" customFormat="1" ht="15" customHeight="1">
      <c r="A12" s="375"/>
      <c r="B12" s="248" t="s">
        <v>48</v>
      </c>
      <c r="C12" s="248" t="s">
        <v>179</v>
      </c>
      <c r="D12" s="248" t="s">
        <v>748</v>
      </c>
      <c r="E12" s="249"/>
    </row>
    <row r="13" spans="1:5" s="12" customFormat="1" ht="15" customHeight="1">
      <c r="A13" s="375"/>
      <c r="B13" s="248"/>
      <c r="C13" s="248" t="s">
        <v>180</v>
      </c>
      <c r="D13" s="248" t="s">
        <v>327</v>
      </c>
      <c r="E13" s="249"/>
    </row>
    <row r="14" spans="1:5" s="12" customFormat="1" ht="15" customHeight="1">
      <c r="A14" s="375"/>
      <c r="B14" s="248"/>
      <c r="C14" s="248"/>
      <c r="D14" s="248" t="s">
        <v>749</v>
      </c>
      <c r="E14" s="249"/>
    </row>
    <row r="15" spans="1:5" s="12" customFormat="1" ht="15" customHeight="1">
      <c r="A15" s="375"/>
      <c r="B15" s="248"/>
      <c r="C15" s="248" t="s">
        <v>239</v>
      </c>
      <c r="D15" s="248" t="s">
        <v>786</v>
      </c>
      <c r="E15" s="249"/>
    </row>
    <row r="16" spans="1:5" s="12" customFormat="1" ht="15" customHeight="1">
      <c r="A16" s="375"/>
      <c r="B16" s="248"/>
      <c r="C16" s="248"/>
      <c r="D16" s="248" t="s">
        <v>787</v>
      </c>
      <c r="E16" s="249"/>
    </row>
    <row r="17" spans="1:5" s="12" customFormat="1" ht="15" customHeight="1">
      <c r="A17" s="375"/>
      <c r="B17" s="248"/>
      <c r="C17" s="248" t="s">
        <v>240</v>
      </c>
      <c r="D17" s="248" t="s">
        <v>788</v>
      </c>
      <c r="E17" s="249"/>
    </row>
    <row r="18" spans="1:5" s="12" customFormat="1" ht="15" customHeight="1">
      <c r="A18" s="375"/>
      <c r="B18" s="248" t="s">
        <v>45</v>
      </c>
      <c r="C18" s="248" t="s">
        <v>175</v>
      </c>
      <c r="D18" s="248" t="s">
        <v>318</v>
      </c>
      <c r="E18" s="249"/>
    </row>
    <row r="19" spans="1:5" s="12" customFormat="1" ht="15" customHeight="1">
      <c r="A19" s="375"/>
      <c r="B19" s="248"/>
      <c r="C19" s="248"/>
      <c r="D19" s="248" t="s">
        <v>319</v>
      </c>
      <c r="E19" s="249"/>
    </row>
    <row r="20" spans="1:5" s="12" customFormat="1" ht="15" customHeight="1">
      <c r="A20" s="375"/>
      <c r="B20" s="248"/>
      <c r="C20" s="248" t="s">
        <v>176</v>
      </c>
      <c r="D20" s="248" t="s">
        <v>746</v>
      </c>
      <c r="E20" s="249"/>
    </row>
    <row r="21" spans="1:5" s="12" customFormat="1" ht="15" customHeight="1">
      <c r="A21" s="375"/>
      <c r="B21" s="248"/>
      <c r="C21" s="248"/>
      <c r="D21" s="248" t="s">
        <v>320</v>
      </c>
      <c r="E21" s="249"/>
    </row>
    <row r="22" spans="1:5" s="12" customFormat="1" ht="15" customHeight="1">
      <c r="A22" s="375"/>
      <c r="B22" s="248"/>
      <c r="C22" s="248"/>
      <c r="D22" s="248" t="s">
        <v>747</v>
      </c>
      <c r="E22" s="249"/>
    </row>
    <row r="23" spans="1:5" s="12" customFormat="1" ht="15" customHeight="1">
      <c r="A23" s="375"/>
      <c r="B23" s="248"/>
      <c r="C23" s="248" t="s">
        <v>177</v>
      </c>
      <c r="D23" s="248" t="s">
        <v>321</v>
      </c>
      <c r="E23" s="249"/>
    </row>
    <row r="24" spans="1:5" s="12" customFormat="1" ht="15" customHeight="1">
      <c r="A24" s="375"/>
      <c r="B24" s="248"/>
      <c r="C24" s="248"/>
      <c r="D24" s="248" t="s">
        <v>322</v>
      </c>
      <c r="E24" s="249"/>
    </row>
    <row r="25" spans="1:5" s="12" customFormat="1" ht="15" customHeight="1">
      <c r="A25" s="375"/>
      <c r="B25" s="248"/>
      <c r="C25" s="248"/>
      <c r="D25" s="248" t="s">
        <v>323</v>
      </c>
      <c r="E25" s="249"/>
    </row>
    <row r="26" spans="1:5" s="12" customFormat="1" ht="15" customHeight="1">
      <c r="A26" s="375"/>
      <c r="B26" s="248" t="s">
        <v>665</v>
      </c>
      <c r="C26" s="248" t="s">
        <v>187</v>
      </c>
      <c r="D26" s="248" t="s">
        <v>754</v>
      </c>
      <c r="E26" s="249"/>
    </row>
    <row r="27" spans="1:5" s="12" customFormat="1" ht="15" customHeight="1">
      <c r="A27" s="375"/>
      <c r="B27" s="248"/>
      <c r="C27" s="248" t="s">
        <v>188</v>
      </c>
      <c r="D27" s="248" t="s">
        <v>755</v>
      </c>
      <c r="E27" s="249"/>
    </row>
    <row r="28" spans="1:5" s="12" customFormat="1" ht="15" customHeight="1">
      <c r="A28" s="375"/>
      <c r="B28" s="248" t="s">
        <v>664</v>
      </c>
      <c r="C28" s="248" t="s">
        <v>185</v>
      </c>
      <c r="D28" s="248" t="s">
        <v>752</v>
      </c>
      <c r="E28" s="249"/>
    </row>
    <row r="29" spans="1:5" s="12" customFormat="1" ht="15" customHeight="1">
      <c r="A29" s="375"/>
      <c r="B29" s="248"/>
      <c r="C29" s="248" t="s">
        <v>186</v>
      </c>
      <c r="D29" s="248" t="s">
        <v>753</v>
      </c>
      <c r="E29" s="249"/>
    </row>
    <row r="30" spans="1:5" s="12" customFormat="1" ht="15" customHeight="1">
      <c r="A30" s="375"/>
      <c r="B30" s="248" t="s">
        <v>14</v>
      </c>
      <c r="C30" s="248" t="s">
        <v>173</v>
      </c>
      <c r="D30" s="248" t="s">
        <v>314</v>
      </c>
      <c r="E30" s="249"/>
    </row>
    <row r="31" spans="1:5" s="12" customFormat="1" ht="15" customHeight="1">
      <c r="A31" s="375"/>
      <c r="B31" s="248"/>
      <c r="C31" s="248"/>
      <c r="D31" s="248" t="s">
        <v>315</v>
      </c>
      <c r="E31" s="249"/>
    </row>
    <row r="32" spans="1:5" s="12" customFormat="1" ht="15" customHeight="1">
      <c r="A32" s="375"/>
      <c r="B32" s="248"/>
      <c r="C32" s="248"/>
      <c r="D32" s="248" t="s">
        <v>316</v>
      </c>
      <c r="E32" s="249"/>
    </row>
    <row r="33" spans="1:5" s="12" customFormat="1" ht="15" customHeight="1">
      <c r="A33" s="375"/>
      <c r="B33" s="248" t="s">
        <v>51</v>
      </c>
      <c r="C33" s="248" t="s">
        <v>189</v>
      </c>
      <c r="D33" s="248" t="s">
        <v>51</v>
      </c>
      <c r="E33" s="249"/>
    </row>
    <row r="34" spans="1:5" s="12" customFormat="1" ht="15" customHeight="1">
      <c r="A34" s="375"/>
      <c r="B34" s="248" t="s">
        <v>44</v>
      </c>
      <c r="C34" s="248" t="s">
        <v>174</v>
      </c>
      <c r="D34" s="248" t="s">
        <v>317</v>
      </c>
      <c r="E34" s="249"/>
    </row>
    <row r="35" spans="1:5" s="12" customFormat="1" ht="15" customHeight="1">
      <c r="A35" s="375"/>
      <c r="B35" s="248" t="s">
        <v>46</v>
      </c>
      <c r="C35" s="248" t="s">
        <v>178</v>
      </c>
      <c r="D35" s="248" t="s">
        <v>324</v>
      </c>
      <c r="E35" s="249"/>
    </row>
    <row r="36" spans="1:5" s="12" customFormat="1" ht="15" customHeight="1">
      <c r="A36" s="375"/>
      <c r="B36" s="248"/>
      <c r="C36" s="248"/>
      <c r="D36" s="248" t="s">
        <v>318</v>
      </c>
      <c r="E36" s="249"/>
    </row>
    <row r="37" spans="1:5" s="12" customFormat="1" ht="15" customHeight="1">
      <c r="A37" s="375"/>
      <c r="B37" s="248"/>
      <c r="C37" s="248"/>
      <c r="D37" s="248" t="s">
        <v>325</v>
      </c>
      <c r="E37" s="249"/>
    </row>
    <row r="38" spans="1:5" s="12" customFormat="1" ht="15" customHeight="1">
      <c r="A38" s="393"/>
      <c r="B38" s="248"/>
      <c r="C38" s="248"/>
      <c r="D38" s="248" t="s">
        <v>319</v>
      </c>
      <c r="E38" s="249"/>
    </row>
    <row r="39" spans="1:5" s="12" customFormat="1" ht="15" customHeight="1">
      <c r="A39" s="375" t="s">
        <v>5</v>
      </c>
      <c r="B39" s="248" t="s">
        <v>136</v>
      </c>
      <c r="C39" s="248" t="s">
        <v>219</v>
      </c>
      <c r="D39" s="248" t="s">
        <v>348</v>
      </c>
      <c r="E39" s="249"/>
    </row>
    <row r="40" spans="1:5" s="12" customFormat="1" ht="15" customHeight="1">
      <c r="A40" s="375"/>
      <c r="B40" s="248" t="s">
        <v>579</v>
      </c>
      <c r="C40" s="248" t="s">
        <v>277</v>
      </c>
      <c r="D40" s="248" t="s">
        <v>349</v>
      </c>
      <c r="E40" s="249"/>
    </row>
    <row r="41" spans="1:5" s="12" customFormat="1" ht="15" customHeight="1">
      <c r="A41" s="375"/>
      <c r="B41" s="248" t="s">
        <v>59</v>
      </c>
      <c r="C41" s="248" t="s">
        <v>257</v>
      </c>
      <c r="D41" s="248" t="s">
        <v>343</v>
      </c>
      <c r="E41" s="249"/>
    </row>
    <row r="42" spans="1:5" s="12" customFormat="1" ht="15" customHeight="1">
      <c r="A42" s="375"/>
      <c r="B42" s="248"/>
      <c r="C42" s="248"/>
      <c r="D42" s="248" t="s">
        <v>820</v>
      </c>
      <c r="E42" s="249"/>
    </row>
    <row r="43" spans="1:5" s="12" customFormat="1" ht="15" customHeight="1">
      <c r="A43" s="375"/>
      <c r="B43" s="248"/>
      <c r="C43" s="248" t="s">
        <v>276</v>
      </c>
      <c r="D43" s="248" t="s">
        <v>344</v>
      </c>
      <c r="E43" s="249"/>
    </row>
    <row r="44" spans="1:5" s="12" customFormat="1" ht="15" customHeight="1">
      <c r="A44" s="375"/>
      <c r="B44" s="248"/>
      <c r="C44" s="248" t="s">
        <v>278</v>
      </c>
      <c r="D44" s="248" t="s">
        <v>345</v>
      </c>
      <c r="E44" s="249"/>
    </row>
    <row r="45" spans="1:5" s="12" customFormat="1" ht="15" customHeight="1">
      <c r="A45" s="375"/>
      <c r="B45" s="248"/>
      <c r="C45" s="248" t="s">
        <v>274</v>
      </c>
      <c r="D45" s="248" t="s">
        <v>346</v>
      </c>
      <c r="E45" s="249"/>
    </row>
    <row r="46" spans="1:5" s="12" customFormat="1" ht="15" customHeight="1">
      <c r="A46" s="375"/>
      <c r="B46" s="248"/>
      <c r="C46" s="248"/>
      <c r="D46" s="248" t="s">
        <v>823</v>
      </c>
      <c r="E46" s="249"/>
    </row>
    <row r="47" spans="1:5" s="12" customFormat="1" ht="15" customHeight="1">
      <c r="A47" s="375"/>
      <c r="B47" s="248"/>
      <c r="C47" s="248"/>
      <c r="D47" s="248" t="s">
        <v>822</v>
      </c>
      <c r="E47" s="249"/>
    </row>
    <row r="48" spans="1:5" s="12" customFormat="1" ht="15" customHeight="1">
      <c r="A48" s="375"/>
      <c r="B48" s="248"/>
      <c r="C48" s="248"/>
      <c r="D48" s="248" t="s">
        <v>347</v>
      </c>
      <c r="E48" s="249"/>
    </row>
    <row r="49" spans="1:5" s="12" customFormat="1" ht="15" customHeight="1">
      <c r="A49" s="375"/>
      <c r="B49" s="248" t="s">
        <v>56</v>
      </c>
      <c r="C49" s="248" t="s">
        <v>266</v>
      </c>
      <c r="D49" s="248" t="s">
        <v>56</v>
      </c>
      <c r="E49" s="249"/>
    </row>
    <row r="50" spans="1:5" s="12" customFormat="1" ht="15" customHeight="1">
      <c r="A50" s="375"/>
      <c r="B50" s="248" t="s">
        <v>55</v>
      </c>
      <c r="C50" s="248" t="s">
        <v>264</v>
      </c>
      <c r="D50" s="248" t="s">
        <v>55</v>
      </c>
      <c r="E50" s="249"/>
    </row>
    <row r="51" spans="1:5" s="12" customFormat="1" ht="15" customHeight="1">
      <c r="A51" s="375"/>
      <c r="B51" s="248"/>
      <c r="C51" s="248"/>
      <c r="D51" s="248" t="s">
        <v>341</v>
      </c>
      <c r="E51" s="249"/>
    </row>
    <row r="52" spans="1:5" s="12" customFormat="1" ht="15" customHeight="1">
      <c r="A52" s="375"/>
      <c r="B52" s="248" t="s">
        <v>132</v>
      </c>
      <c r="C52" s="248" t="s">
        <v>162</v>
      </c>
      <c r="D52" s="248" t="s">
        <v>329</v>
      </c>
      <c r="E52" s="249"/>
    </row>
    <row r="53" spans="1:5" s="12" customFormat="1" ht="15" customHeight="1">
      <c r="A53" s="375"/>
      <c r="B53" s="248"/>
      <c r="C53" s="248"/>
      <c r="D53" s="248" t="s">
        <v>330</v>
      </c>
      <c r="E53" s="249"/>
    </row>
    <row r="54" spans="1:5" s="12" customFormat="1" ht="15" customHeight="1">
      <c r="A54" s="375"/>
      <c r="B54" s="248" t="s">
        <v>134</v>
      </c>
      <c r="C54" s="248" t="s">
        <v>170</v>
      </c>
      <c r="D54" s="248" t="s">
        <v>314</v>
      </c>
      <c r="E54" s="249"/>
    </row>
    <row r="55" spans="1:5" s="12" customFormat="1" ht="15" customHeight="1">
      <c r="A55" s="375"/>
      <c r="B55" s="248" t="s">
        <v>802</v>
      </c>
      <c r="C55" s="248" t="s">
        <v>253</v>
      </c>
      <c r="D55" s="248" t="s">
        <v>802</v>
      </c>
      <c r="E55" s="249"/>
    </row>
    <row r="56" spans="1:5" s="12" customFormat="1" ht="15" customHeight="1">
      <c r="A56" s="375"/>
      <c r="B56" s="248" t="s">
        <v>135</v>
      </c>
      <c r="C56" s="248" t="s">
        <v>203</v>
      </c>
      <c r="D56" s="248" t="s">
        <v>744</v>
      </c>
      <c r="E56" s="249"/>
    </row>
    <row r="57" spans="1:5" s="12" customFormat="1" ht="15" customHeight="1">
      <c r="A57" s="375"/>
      <c r="B57" s="248" t="s">
        <v>58</v>
      </c>
      <c r="C57" s="248" t="s">
        <v>265</v>
      </c>
      <c r="D57" s="248" t="s">
        <v>58</v>
      </c>
      <c r="E57" s="249"/>
    </row>
    <row r="58" spans="1:5" s="12" customFormat="1" ht="15" customHeight="1">
      <c r="A58" s="375"/>
      <c r="B58" s="248" t="s">
        <v>133</v>
      </c>
      <c r="C58" s="248" t="s">
        <v>173</v>
      </c>
      <c r="D58" s="248" t="s">
        <v>332</v>
      </c>
      <c r="E58" s="249"/>
    </row>
    <row r="59" spans="1:5" s="12" customFormat="1" ht="15" customHeight="1">
      <c r="A59" s="375"/>
      <c r="B59" s="248"/>
      <c r="C59" s="248" t="s">
        <v>163</v>
      </c>
      <c r="D59" s="248" t="s">
        <v>331</v>
      </c>
      <c r="E59" s="249"/>
    </row>
    <row r="60" spans="1:5" s="12" customFormat="1" ht="15" customHeight="1">
      <c r="A60" s="375"/>
      <c r="B60" s="248"/>
      <c r="C60" s="248"/>
      <c r="D60" s="248" t="s">
        <v>332</v>
      </c>
      <c r="E60" s="249"/>
    </row>
    <row r="61" spans="1:5" s="12" customFormat="1" ht="15" customHeight="1">
      <c r="A61" s="375"/>
      <c r="B61" s="248"/>
      <c r="C61" s="248"/>
      <c r="D61" s="248" t="s">
        <v>741</v>
      </c>
      <c r="E61" s="249"/>
    </row>
    <row r="62" spans="1:5" s="12" customFormat="1" ht="15" customHeight="1">
      <c r="A62" s="375"/>
      <c r="B62" s="248"/>
      <c r="C62" s="248" t="s">
        <v>164</v>
      </c>
      <c r="D62" s="248" t="s">
        <v>333</v>
      </c>
      <c r="E62" s="249"/>
    </row>
    <row r="63" spans="1:5" s="12" customFormat="1" ht="15" customHeight="1">
      <c r="A63" s="375"/>
      <c r="B63" s="248"/>
      <c r="C63" s="248" t="s">
        <v>165</v>
      </c>
      <c r="D63" s="248" t="s">
        <v>742</v>
      </c>
      <c r="E63" s="249"/>
    </row>
    <row r="64" spans="1:5" s="12" customFormat="1" ht="15" customHeight="1">
      <c r="A64" s="375"/>
      <c r="B64" s="248"/>
      <c r="C64" s="248" t="s">
        <v>166</v>
      </c>
      <c r="D64" s="248" t="s">
        <v>334</v>
      </c>
      <c r="E64" s="249"/>
    </row>
    <row r="65" spans="1:5" s="12" customFormat="1" ht="15" customHeight="1">
      <c r="A65" s="375"/>
      <c r="B65" s="248"/>
      <c r="C65" s="248" t="s">
        <v>167</v>
      </c>
      <c r="D65" s="248" t="s">
        <v>335</v>
      </c>
      <c r="E65" s="249"/>
    </row>
    <row r="66" spans="1:5" s="12" customFormat="1" ht="15" customHeight="1">
      <c r="A66" s="375"/>
      <c r="B66" s="248"/>
      <c r="C66" s="248"/>
      <c r="D66" s="248" t="s">
        <v>336</v>
      </c>
      <c r="E66" s="249"/>
    </row>
    <row r="67" spans="1:5" s="12" customFormat="1" ht="15" customHeight="1">
      <c r="A67" s="375"/>
      <c r="B67" s="248"/>
      <c r="C67" s="248"/>
      <c r="D67" s="248" t="s">
        <v>15</v>
      </c>
      <c r="E67" s="249"/>
    </row>
    <row r="68" spans="1:5" s="12" customFormat="1" ht="15" customHeight="1">
      <c r="A68" s="375"/>
      <c r="B68" s="248"/>
      <c r="C68" s="248" t="s">
        <v>168</v>
      </c>
      <c r="D68" s="248" t="s">
        <v>337</v>
      </c>
      <c r="E68" s="249"/>
    </row>
    <row r="69" spans="1:5" s="12" customFormat="1" ht="15" customHeight="1">
      <c r="A69" s="375"/>
      <c r="B69" s="248"/>
      <c r="C69" s="248" t="s">
        <v>169</v>
      </c>
      <c r="D69" s="248" t="s">
        <v>331</v>
      </c>
      <c r="E69" s="249"/>
    </row>
    <row r="70" spans="1:5" s="12" customFormat="1" ht="15" customHeight="1">
      <c r="A70" s="375"/>
      <c r="B70" s="248"/>
      <c r="C70" s="248"/>
      <c r="D70" s="248" t="s">
        <v>332</v>
      </c>
      <c r="E70" s="249"/>
    </row>
    <row r="71" spans="1:5" s="12" customFormat="1" ht="15" customHeight="1">
      <c r="A71" s="375"/>
      <c r="B71" s="248"/>
      <c r="C71" s="248"/>
      <c r="D71" s="248" t="s">
        <v>15</v>
      </c>
      <c r="E71" s="249"/>
    </row>
    <row r="72" spans="1:5" s="12" customFormat="1" ht="15" customHeight="1">
      <c r="A72" s="375"/>
      <c r="B72" s="248"/>
      <c r="C72" s="248" t="s">
        <v>171</v>
      </c>
      <c r="D72" s="248" t="s">
        <v>338</v>
      </c>
      <c r="E72" s="249"/>
    </row>
    <row r="73" spans="1:5" s="12" customFormat="1" ht="15" customHeight="1">
      <c r="A73" s="375"/>
      <c r="B73" s="248"/>
      <c r="C73" s="248" t="s">
        <v>242</v>
      </c>
      <c r="D73" s="248" t="s">
        <v>743</v>
      </c>
      <c r="E73" s="249"/>
    </row>
    <row r="74" spans="1:5" s="12" customFormat="1" ht="15" customHeight="1">
      <c r="A74" s="375"/>
      <c r="B74" s="248"/>
      <c r="C74" s="248" t="s">
        <v>172</v>
      </c>
      <c r="D74" s="248" t="s">
        <v>333</v>
      </c>
      <c r="E74" s="249"/>
    </row>
    <row r="75" spans="1:5" s="12" customFormat="1" ht="15" customHeight="1">
      <c r="A75" s="375"/>
      <c r="B75" s="248"/>
      <c r="C75" s="248" t="s">
        <v>159</v>
      </c>
      <c r="D75" s="248" t="s">
        <v>339</v>
      </c>
      <c r="E75" s="249"/>
    </row>
    <row r="76" spans="1:5" s="12" customFormat="1" ht="15" customHeight="1">
      <c r="A76" s="375"/>
      <c r="B76" s="248" t="s">
        <v>54</v>
      </c>
      <c r="C76" s="248" t="s">
        <v>258</v>
      </c>
      <c r="D76" s="248" t="s">
        <v>795</v>
      </c>
      <c r="E76" s="249"/>
    </row>
    <row r="77" spans="1:5" s="12" customFormat="1" ht="15" customHeight="1">
      <c r="A77" s="375"/>
      <c r="B77" s="248"/>
      <c r="C77" s="248" t="s">
        <v>259</v>
      </c>
      <c r="D77" s="248" t="s">
        <v>796</v>
      </c>
      <c r="E77" s="249"/>
    </row>
    <row r="78" spans="1:5" s="12" customFormat="1" ht="15" customHeight="1">
      <c r="A78" s="375"/>
      <c r="B78" s="248"/>
      <c r="C78" s="248" t="s">
        <v>260</v>
      </c>
      <c r="D78" s="248" t="s">
        <v>797</v>
      </c>
      <c r="E78" s="249"/>
    </row>
    <row r="79" spans="1:5" s="12" customFormat="1" ht="15" customHeight="1">
      <c r="A79" s="375"/>
      <c r="B79" s="248"/>
      <c r="C79" s="248" t="s">
        <v>261</v>
      </c>
      <c r="D79" s="248" t="s">
        <v>798</v>
      </c>
      <c r="E79" s="249"/>
    </row>
    <row r="80" spans="1:5" s="12" customFormat="1" ht="15" customHeight="1">
      <c r="A80" s="375"/>
      <c r="B80" s="248"/>
      <c r="C80" s="248" t="s">
        <v>262</v>
      </c>
      <c r="D80" s="248" t="s">
        <v>799</v>
      </c>
      <c r="E80" s="249"/>
    </row>
    <row r="81" spans="1:5" s="12" customFormat="1" ht="15" customHeight="1">
      <c r="A81" s="375"/>
      <c r="B81" s="248"/>
      <c r="C81" s="248" t="s">
        <v>263</v>
      </c>
      <c r="D81" s="248" t="s">
        <v>800</v>
      </c>
      <c r="E81" s="249"/>
    </row>
    <row r="82" spans="1:5" s="12" customFormat="1" ht="15" customHeight="1">
      <c r="A82" s="375"/>
      <c r="B82" s="248"/>
      <c r="C82" s="248" t="s">
        <v>268</v>
      </c>
      <c r="D82" s="248" t="s">
        <v>340</v>
      </c>
      <c r="E82" s="249"/>
    </row>
    <row r="83" spans="1:5" s="12" customFormat="1" ht="15" customHeight="1">
      <c r="A83" s="393"/>
      <c r="B83" s="248" t="s">
        <v>57</v>
      </c>
      <c r="C83" s="248" t="s">
        <v>267</v>
      </c>
      <c r="D83" s="248" t="s">
        <v>342</v>
      </c>
      <c r="E83" s="249"/>
    </row>
    <row r="84" spans="1:5" s="12" customFormat="1" ht="15" customHeight="1">
      <c r="A84" s="375" t="s">
        <v>9</v>
      </c>
      <c r="B84" s="248" t="s">
        <v>583</v>
      </c>
      <c r="C84" s="248" t="s">
        <v>527</v>
      </c>
      <c r="D84" s="248" t="s">
        <v>364</v>
      </c>
      <c r="E84" s="249"/>
    </row>
    <row r="85" spans="1:5" s="12" customFormat="1" ht="15" customHeight="1">
      <c r="A85" s="375"/>
      <c r="B85" s="248" t="s">
        <v>64</v>
      </c>
      <c r="C85" s="248" t="s">
        <v>528</v>
      </c>
      <c r="D85" s="248" t="s">
        <v>529</v>
      </c>
      <c r="E85" s="249"/>
    </row>
    <row r="86" spans="1:5" s="12" customFormat="1" ht="15" customHeight="1">
      <c r="A86" s="375"/>
      <c r="B86" s="248"/>
      <c r="C86" s="248"/>
      <c r="D86" s="248" t="s">
        <v>530</v>
      </c>
      <c r="E86" s="249"/>
    </row>
    <row r="87" spans="1:5" s="12" customFormat="1" ht="15" customHeight="1">
      <c r="A87" s="375"/>
      <c r="B87" s="248"/>
      <c r="C87" s="248"/>
      <c r="D87" s="248" t="s">
        <v>531</v>
      </c>
      <c r="E87" s="249"/>
    </row>
    <row r="88" spans="1:5" s="12" customFormat="1" ht="15" customHeight="1">
      <c r="A88" s="375"/>
      <c r="B88" s="248" t="s">
        <v>580</v>
      </c>
      <c r="C88" s="248" t="s">
        <v>220</v>
      </c>
      <c r="D88" s="248" t="s">
        <v>532</v>
      </c>
      <c r="E88" s="249"/>
    </row>
    <row r="89" spans="1:5" s="12" customFormat="1" ht="15" customHeight="1">
      <c r="A89" s="375"/>
      <c r="B89" s="248" t="s">
        <v>581</v>
      </c>
      <c r="C89" s="248" t="s">
        <v>220</v>
      </c>
      <c r="D89" s="248" t="s">
        <v>533</v>
      </c>
      <c r="E89" s="249"/>
    </row>
    <row r="90" spans="1:5" s="12" customFormat="1" ht="15" customHeight="1">
      <c r="A90" s="375"/>
      <c r="B90" s="248" t="s">
        <v>73</v>
      </c>
      <c r="C90" s="248" t="s">
        <v>562</v>
      </c>
      <c r="D90" s="248" t="s">
        <v>73</v>
      </c>
      <c r="E90" s="249"/>
    </row>
    <row r="91" spans="1:5" s="12" customFormat="1" ht="15" customHeight="1">
      <c r="A91" s="375"/>
      <c r="B91" s="248" t="s">
        <v>912</v>
      </c>
      <c r="C91" s="248" t="s">
        <v>528</v>
      </c>
      <c r="D91" s="248" t="s">
        <v>534</v>
      </c>
      <c r="E91" s="249"/>
    </row>
    <row r="92" spans="1:5" s="12" customFormat="1" ht="15" customHeight="1">
      <c r="A92" s="375"/>
      <c r="B92" s="248"/>
      <c r="C92" s="248"/>
      <c r="D92" s="248" t="s">
        <v>535</v>
      </c>
      <c r="E92" s="249"/>
    </row>
    <row r="93" spans="1:5" s="12" customFormat="1" ht="15" customHeight="1">
      <c r="A93" s="375"/>
      <c r="B93" s="248"/>
      <c r="C93" s="248"/>
      <c r="D93" s="248" t="s">
        <v>536</v>
      </c>
      <c r="E93" s="249"/>
    </row>
    <row r="94" spans="1:5" s="12" customFormat="1" ht="15" customHeight="1">
      <c r="A94" s="375"/>
      <c r="B94" s="248"/>
      <c r="C94" s="248"/>
      <c r="D94" s="248" t="s">
        <v>537</v>
      </c>
      <c r="E94" s="249"/>
    </row>
    <row r="95" spans="1:5" s="12" customFormat="1" ht="15" customHeight="1">
      <c r="A95" s="375"/>
      <c r="B95" s="248"/>
      <c r="C95" s="248"/>
      <c r="D95" s="248" t="s">
        <v>538</v>
      </c>
      <c r="E95" s="249"/>
    </row>
    <row r="96" spans="1:5" s="12" customFormat="1" ht="15" customHeight="1">
      <c r="A96" s="375"/>
      <c r="B96" s="248"/>
      <c r="C96" s="248"/>
      <c r="D96" s="248" t="s">
        <v>539</v>
      </c>
      <c r="E96" s="249"/>
    </row>
    <row r="97" spans="1:5" s="12" customFormat="1" ht="15" customHeight="1">
      <c r="A97" s="375"/>
      <c r="B97" s="248" t="s">
        <v>63</v>
      </c>
      <c r="C97" s="248" t="s">
        <v>540</v>
      </c>
      <c r="D97" s="248" t="s">
        <v>541</v>
      </c>
      <c r="E97" s="249"/>
    </row>
    <row r="98" spans="1:5" s="12" customFormat="1" ht="15" customHeight="1">
      <c r="A98" s="375"/>
      <c r="B98" s="248"/>
      <c r="C98" s="248"/>
      <c r="D98" s="248" t="s">
        <v>542</v>
      </c>
      <c r="E98" s="249"/>
    </row>
    <row r="99" spans="1:5" s="12" customFormat="1" ht="15" customHeight="1">
      <c r="A99" s="375"/>
      <c r="B99" s="248"/>
      <c r="C99" s="248"/>
      <c r="D99" s="248" t="s">
        <v>543</v>
      </c>
      <c r="E99" s="249"/>
    </row>
    <row r="100" spans="1:5" s="12" customFormat="1" ht="15" customHeight="1">
      <c r="A100" s="375"/>
      <c r="B100" s="248"/>
      <c r="C100" s="248"/>
      <c r="D100" s="248" t="s">
        <v>544</v>
      </c>
      <c r="E100" s="249"/>
    </row>
    <row r="101" spans="1:5" s="12" customFormat="1" ht="15" customHeight="1">
      <c r="A101" s="375"/>
      <c r="B101" s="248" t="s">
        <v>67</v>
      </c>
      <c r="C101" s="248" t="s">
        <v>545</v>
      </c>
      <c r="D101" s="248" t="s">
        <v>546</v>
      </c>
      <c r="E101" s="249"/>
    </row>
    <row r="102" spans="1:5" s="12" customFormat="1" ht="15" customHeight="1">
      <c r="A102" s="375"/>
      <c r="B102" s="248" t="s">
        <v>582</v>
      </c>
      <c r="C102" s="248" t="s">
        <v>223</v>
      </c>
      <c r="D102" s="248" t="s">
        <v>361</v>
      </c>
      <c r="E102" s="249"/>
    </row>
    <row r="103" spans="1:5" s="12" customFormat="1" ht="15" customHeight="1">
      <c r="A103" s="375"/>
      <c r="B103" s="248"/>
      <c r="C103" s="248"/>
      <c r="D103" s="248" t="s">
        <v>362</v>
      </c>
      <c r="E103" s="249"/>
    </row>
    <row r="104" spans="1:5" s="12" customFormat="1" ht="15" customHeight="1">
      <c r="A104" s="375"/>
      <c r="B104" s="248" t="s">
        <v>66</v>
      </c>
      <c r="C104" s="248" t="s">
        <v>547</v>
      </c>
      <c r="D104" s="248" t="s">
        <v>548</v>
      </c>
      <c r="E104" s="249"/>
    </row>
    <row r="105" spans="1:5" s="12" customFormat="1" ht="15" customHeight="1">
      <c r="A105" s="375"/>
      <c r="B105" s="248"/>
      <c r="C105" s="248"/>
      <c r="D105" s="248" t="s">
        <v>549</v>
      </c>
      <c r="E105" s="249"/>
    </row>
    <row r="106" spans="1:5" s="12" customFormat="1" ht="15" customHeight="1">
      <c r="A106" s="375"/>
      <c r="B106" s="248"/>
      <c r="C106" s="248"/>
      <c r="D106" s="248" t="s">
        <v>550</v>
      </c>
      <c r="E106" s="249"/>
    </row>
    <row r="107" spans="1:5" s="12" customFormat="1" ht="15" customHeight="1">
      <c r="A107" s="375"/>
      <c r="B107" s="248"/>
      <c r="C107" s="248"/>
      <c r="D107" s="248" t="s">
        <v>551</v>
      </c>
      <c r="E107" s="249"/>
    </row>
    <row r="108" spans="1:5" s="12" customFormat="1" ht="15" customHeight="1">
      <c r="A108" s="375"/>
      <c r="B108" s="248"/>
      <c r="C108" s="248"/>
      <c r="D108" s="248" t="s">
        <v>552</v>
      </c>
      <c r="E108" s="249"/>
    </row>
    <row r="109" spans="1:5" s="12" customFormat="1" ht="15" customHeight="1">
      <c r="A109" s="375"/>
      <c r="B109" s="248" t="s">
        <v>72</v>
      </c>
      <c r="C109" s="248" t="s">
        <v>222</v>
      </c>
      <c r="D109" s="248" t="s">
        <v>354</v>
      </c>
      <c r="E109" s="249"/>
    </row>
    <row r="110" spans="1:5" s="12" customFormat="1" ht="15" customHeight="1">
      <c r="A110" s="375"/>
      <c r="B110" s="248"/>
      <c r="C110" s="248"/>
      <c r="D110" s="248" t="s">
        <v>355</v>
      </c>
      <c r="E110" s="249"/>
    </row>
    <row r="111" spans="1:5" s="12" customFormat="1" ht="15" customHeight="1">
      <c r="A111" s="375"/>
      <c r="B111" s="248"/>
      <c r="C111" s="248"/>
      <c r="D111" s="248" t="s">
        <v>356</v>
      </c>
      <c r="E111" s="249"/>
    </row>
    <row r="112" spans="1:5" s="12" customFormat="1" ht="15" customHeight="1">
      <c r="A112" s="375"/>
      <c r="B112" s="248"/>
      <c r="C112" s="248"/>
      <c r="D112" s="248" t="s">
        <v>357</v>
      </c>
      <c r="E112" s="249"/>
    </row>
    <row r="113" spans="1:5" s="12" customFormat="1" ht="15" customHeight="1">
      <c r="A113" s="375"/>
      <c r="B113" s="248"/>
      <c r="C113" s="248"/>
      <c r="D113" s="248" t="s">
        <v>358</v>
      </c>
      <c r="E113" s="249"/>
    </row>
    <row r="114" spans="1:5" s="12" customFormat="1" ht="15" customHeight="1">
      <c r="A114" s="375"/>
      <c r="B114" s="248" t="s">
        <v>62</v>
      </c>
      <c r="C114" s="248" t="s">
        <v>553</v>
      </c>
      <c r="D114" s="248" t="s">
        <v>554</v>
      </c>
      <c r="E114" s="249"/>
    </row>
    <row r="115" spans="1:5" s="12" customFormat="1" ht="15" customHeight="1">
      <c r="A115" s="375"/>
      <c r="B115" s="248"/>
      <c r="C115" s="248"/>
      <c r="D115" s="248" t="s">
        <v>555</v>
      </c>
      <c r="E115" s="249"/>
    </row>
    <row r="116" spans="1:5" s="12" customFormat="1" ht="15" customHeight="1">
      <c r="A116" s="375"/>
      <c r="B116" s="248"/>
      <c r="C116" s="248"/>
      <c r="D116" s="248" t="s">
        <v>556</v>
      </c>
      <c r="E116" s="249"/>
    </row>
    <row r="117" spans="1:5" s="12" customFormat="1" ht="15" customHeight="1">
      <c r="A117" s="375"/>
      <c r="B117" s="248"/>
      <c r="C117" s="248"/>
      <c r="D117" s="248" t="s">
        <v>557</v>
      </c>
      <c r="E117" s="249"/>
    </row>
    <row r="118" spans="1:5" s="12" customFormat="1" ht="15" customHeight="1">
      <c r="A118" s="375"/>
      <c r="B118" s="248" t="s">
        <v>69</v>
      </c>
      <c r="C118" s="248" t="s">
        <v>221</v>
      </c>
      <c r="D118" s="248" t="s">
        <v>558</v>
      </c>
      <c r="E118" s="249"/>
    </row>
    <row r="119" spans="1:5" s="12" customFormat="1" ht="15" customHeight="1">
      <c r="A119" s="375"/>
      <c r="B119" s="248"/>
      <c r="C119" s="248"/>
      <c r="D119" s="248" t="s">
        <v>559</v>
      </c>
      <c r="E119" s="249"/>
    </row>
    <row r="120" spans="1:5" s="12" customFormat="1" ht="15" customHeight="1">
      <c r="A120" s="375"/>
      <c r="B120" s="248"/>
      <c r="C120" s="248"/>
      <c r="D120" s="248" t="s">
        <v>560</v>
      </c>
      <c r="E120" s="249"/>
    </row>
    <row r="121" spans="1:5" s="12" customFormat="1" ht="15" customHeight="1">
      <c r="A121" s="375"/>
      <c r="B121" s="248"/>
      <c r="C121" s="248"/>
      <c r="D121" s="248" t="s">
        <v>561</v>
      </c>
      <c r="E121" s="249"/>
    </row>
    <row r="122" spans="1:5" s="12" customFormat="1" ht="15" customHeight="1">
      <c r="A122" s="375"/>
      <c r="B122" s="248" t="s">
        <v>70</v>
      </c>
      <c r="C122" s="248" t="s">
        <v>170</v>
      </c>
      <c r="D122" s="248" t="s">
        <v>70</v>
      </c>
      <c r="E122" s="249"/>
    </row>
    <row r="123" spans="1:5" s="12" customFormat="1" ht="15" customHeight="1">
      <c r="A123" s="375"/>
      <c r="B123" s="248" t="s">
        <v>137</v>
      </c>
      <c r="C123" s="248" t="s">
        <v>203</v>
      </c>
      <c r="D123" s="248" t="s">
        <v>352</v>
      </c>
      <c r="E123" s="249"/>
    </row>
    <row r="124" spans="1:5" s="12" customFormat="1" ht="15" customHeight="1">
      <c r="A124" s="375"/>
      <c r="B124" s="248" t="s">
        <v>940</v>
      </c>
      <c r="C124" s="248" t="s">
        <v>159</v>
      </c>
      <c r="D124" s="248" t="s">
        <v>359</v>
      </c>
      <c r="E124" s="249"/>
    </row>
    <row r="125" spans="1:5" s="12" customFormat="1" ht="15" customHeight="1">
      <c r="A125" s="393"/>
      <c r="B125" s="248"/>
      <c r="C125" s="248"/>
      <c r="D125" s="248" t="s">
        <v>351</v>
      </c>
      <c r="E125" s="249"/>
    </row>
    <row r="126" spans="1:5" s="12" customFormat="1" ht="15" customHeight="1">
      <c r="A126" s="393" t="s">
        <v>6</v>
      </c>
      <c r="B126" s="248" t="s">
        <v>6</v>
      </c>
      <c r="C126" s="248" t="s">
        <v>170</v>
      </c>
      <c r="D126" s="248" t="s">
        <v>316</v>
      </c>
      <c r="E126" s="249"/>
    </row>
    <row r="127" spans="1:5" s="12" customFormat="1" ht="15" customHeight="1">
      <c r="A127" s="375" t="s">
        <v>10</v>
      </c>
      <c r="B127" s="248" t="s">
        <v>140</v>
      </c>
      <c r="C127" s="248" t="s">
        <v>219</v>
      </c>
      <c r="D127" s="248" t="s">
        <v>368</v>
      </c>
      <c r="E127" s="249"/>
    </row>
    <row r="128" spans="1:5" s="12" customFormat="1" ht="15" customHeight="1">
      <c r="A128" s="375"/>
      <c r="B128" s="248" t="s">
        <v>77</v>
      </c>
      <c r="C128" s="248" t="s">
        <v>219</v>
      </c>
      <c r="D128" s="248" t="s">
        <v>367</v>
      </c>
      <c r="E128" s="249"/>
    </row>
    <row r="129" spans="1:5" s="12" customFormat="1" ht="15" customHeight="1">
      <c r="A129" s="375"/>
      <c r="B129" s="248" t="s">
        <v>78</v>
      </c>
      <c r="C129" s="248" t="s">
        <v>271</v>
      </c>
      <c r="D129" s="248" t="s">
        <v>369</v>
      </c>
      <c r="E129" s="249"/>
    </row>
    <row r="130" spans="1:5" s="12" customFormat="1" ht="15" customHeight="1">
      <c r="A130" s="375"/>
      <c r="B130" s="248"/>
      <c r="C130" s="248" t="s">
        <v>272</v>
      </c>
      <c r="D130" s="248" t="s">
        <v>370</v>
      </c>
      <c r="E130" s="249"/>
    </row>
    <row r="131" spans="1:5" s="12" customFormat="1" ht="15" customHeight="1">
      <c r="A131" s="375"/>
      <c r="B131" s="248" t="s">
        <v>138</v>
      </c>
      <c r="C131" s="248" t="s">
        <v>245</v>
      </c>
      <c r="D131" s="248" t="s">
        <v>907</v>
      </c>
      <c r="E131" s="249"/>
    </row>
    <row r="132" spans="1:5" s="12" customFormat="1" ht="15" customHeight="1">
      <c r="A132" s="375"/>
      <c r="B132" s="248" t="s">
        <v>75</v>
      </c>
      <c r="C132" s="248" t="s">
        <v>216</v>
      </c>
      <c r="D132" s="248" t="s">
        <v>365</v>
      </c>
      <c r="E132" s="249"/>
    </row>
    <row r="133" spans="1:5" s="12" customFormat="1" ht="15" customHeight="1">
      <c r="A133" s="375"/>
      <c r="B133" s="248"/>
      <c r="C133" s="248" t="s">
        <v>217</v>
      </c>
      <c r="D133" s="248" t="s">
        <v>366</v>
      </c>
      <c r="E133" s="249"/>
    </row>
    <row r="134" spans="1:5" s="12" customFormat="1" ht="15" customHeight="1">
      <c r="A134" s="393"/>
      <c r="B134" s="248" t="s">
        <v>76</v>
      </c>
      <c r="C134" s="248" t="s">
        <v>218</v>
      </c>
      <c r="D134" s="248" t="s">
        <v>784</v>
      </c>
      <c r="E134" s="249"/>
    </row>
    <row r="135" spans="1:5" s="12" customFormat="1" ht="15" customHeight="1">
      <c r="A135" s="375" t="s">
        <v>636</v>
      </c>
      <c r="B135" s="248" t="s">
        <v>98</v>
      </c>
      <c r="C135" s="248" t="s">
        <v>255</v>
      </c>
      <c r="D135" s="248" t="s">
        <v>98</v>
      </c>
      <c r="E135" s="249"/>
    </row>
    <row r="136" spans="1:5" s="12" customFormat="1" ht="15" customHeight="1">
      <c r="A136" s="375"/>
      <c r="B136" s="248" t="s">
        <v>96</v>
      </c>
      <c r="C136" s="248" t="s">
        <v>756</v>
      </c>
      <c r="D136" s="248" t="s">
        <v>401</v>
      </c>
      <c r="E136" s="249"/>
    </row>
    <row r="137" spans="1:5" s="12" customFormat="1" ht="15" customHeight="1">
      <c r="A137" s="375"/>
      <c r="B137" s="248"/>
      <c r="C137" s="248" t="s">
        <v>821</v>
      </c>
      <c r="D137" s="248" t="s">
        <v>402</v>
      </c>
      <c r="E137" s="249"/>
    </row>
    <row r="138" spans="1:5" s="12" customFormat="1" ht="15" customHeight="1">
      <c r="A138" s="375"/>
      <c r="B138" s="248" t="s">
        <v>95</v>
      </c>
      <c r="C138" s="248" t="s">
        <v>171</v>
      </c>
      <c r="D138" s="248" t="s">
        <v>398</v>
      </c>
      <c r="E138" s="249"/>
    </row>
    <row r="139" spans="1:5" s="12" customFormat="1" ht="15" customHeight="1">
      <c r="A139" s="375"/>
      <c r="B139" s="248" t="s">
        <v>148</v>
      </c>
      <c r="C139" s="248" t="s">
        <v>396</v>
      </c>
      <c r="D139" s="248" t="s">
        <v>397</v>
      </c>
      <c r="E139" s="249"/>
    </row>
    <row r="140" spans="1:5" s="12" customFormat="1" ht="15" customHeight="1">
      <c r="A140" s="375"/>
      <c r="B140" s="248" t="s">
        <v>90</v>
      </c>
      <c r="C140" s="248" t="s">
        <v>190</v>
      </c>
      <c r="D140" s="248" t="s">
        <v>391</v>
      </c>
      <c r="E140" s="249"/>
    </row>
    <row r="141" spans="1:5" s="12" customFormat="1" ht="15" customHeight="1">
      <c r="A141" s="375"/>
      <c r="B141" s="248" t="s">
        <v>94</v>
      </c>
      <c r="C141" s="248" t="s">
        <v>396</v>
      </c>
      <c r="D141" s="248" t="s">
        <v>790</v>
      </c>
      <c r="E141" s="249"/>
    </row>
    <row r="142" spans="1:5" s="12" customFormat="1" ht="15" customHeight="1">
      <c r="A142" s="375"/>
      <c r="B142" s="248" t="s">
        <v>99</v>
      </c>
      <c r="C142" s="248" t="s">
        <v>269</v>
      </c>
      <c r="D142" s="248" t="s">
        <v>409</v>
      </c>
      <c r="E142" s="249"/>
    </row>
    <row r="143" spans="1:5" s="12" customFormat="1" ht="15" customHeight="1">
      <c r="A143" s="375"/>
      <c r="B143" s="248"/>
      <c r="C143" s="248" t="s">
        <v>275</v>
      </c>
      <c r="D143" s="248" t="s">
        <v>410</v>
      </c>
      <c r="E143" s="249"/>
    </row>
    <row r="144" spans="1:5" s="12" customFormat="1" ht="15" customHeight="1">
      <c r="A144" s="375"/>
      <c r="B144" s="248" t="s">
        <v>146</v>
      </c>
      <c r="C144" s="248" t="s">
        <v>198</v>
      </c>
      <c r="D144" s="248" t="s">
        <v>394</v>
      </c>
      <c r="E144" s="249"/>
    </row>
    <row r="145" spans="1:5" s="12" customFormat="1" ht="15" customHeight="1">
      <c r="A145" s="375"/>
      <c r="B145" s="248"/>
      <c r="C145" s="248"/>
      <c r="D145" s="248" t="s">
        <v>399</v>
      </c>
      <c r="E145" s="249"/>
    </row>
    <row r="146" spans="1:5" s="12" customFormat="1" ht="15" customHeight="1">
      <c r="A146" s="375"/>
      <c r="B146" s="248"/>
      <c r="C146" s="248"/>
      <c r="D146" s="248" t="s">
        <v>400</v>
      </c>
      <c r="E146" s="249"/>
    </row>
    <row r="147" spans="1:5" s="12" customFormat="1" ht="15" customHeight="1">
      <c r="A147" s="375"/>
      <c r="B147" s="248"/>
      <c r="C147" s="248" t="s">
        <v>199</v>
      </c>
      <c r="D147" s="248" t="s">
        <v>325</v>
      </c>
      <c r="E147" s="249"/>
    </row>
    <row r="148" spans="1:5" s="12" customFormat="1" ht="15" customHeight="1">
      <c r="A148" s="375"/>
      <c r="B148" s="248" t="s">
        <v>91</v>
      </c>
      <c r="C148" s="248" t="s">
        <v>191</v>
      </c>
      <c r="D148" s="248" t="s">
        <v>392</v>
      </c>
      <c r="E148" s="249"/>
    </row>
    <row r="149" spans="1:5" s="12" customFormat="1" ht="15" customHeight="1">
      <c r="A149" s="375"/>
      <c r="B149" s="248" t="s">
        <v>92</v>
      </c>
      <c r="C149" s="248" t="s">
        <v>192</v>
      </c>
      <c r="D149" s="248" t="s">
        <v>393</v>
      </c>
      <c r="E149" s="249"/>
    </row>
    <row r="150" spans="1:5" s="12" customFormat="1" ht="15" customHeight="1">
      <c r="A150" s="375"/>
      <c r="B150" s="248"/>
      <c r="C150" s="248" t="s">
        <v>198</v>
      </c>
      <c r="D150" s="248" t="s">
        <v>400</v>
      </c>
      <c r="E150" s="249"/>
    </row>
    <row r="151" spans="1:5" s="12" customFormat="1" ht="15" customHeight="1">
      <c r="A151" s="375"/>
      <c r="B151" s="248"/>
      <c r="C151" s="248" t="s">
        <v>200</v>
      </c>
      <c r="D151" s="248" t="s">
        <v>89</v>
      </c>
      <c r="E151" s="249"/>
    </row>
    <row r="152" spans="1:5" s="12" customFormat="1" ht="15" customHeight="1">
      <c r="A152" s="375"/>
      <c r="B152" s="248" t="s">
        <v>100</v>
      </c>
      <c r="C152" s="248" t="s">
        <v>270</v>
      </c>
      <c r="D152" s="248" t="s">
        <v>100</v>
      </c>
      <c r="E152" s="249"/>
    </row>
    <row r="153" spans="1:5" s="12" customFormat="1" ht="15" customHeight="1">
      <c r="A153" s="375"/>
      <c r="B153" s="248" t="s">
        <v>97</v>
      </c>
      <c r="C153" s="248" t="s">
        <v>254</v>
      </c>
      <c r="D153" s="248" t="s">
        <v>97</v>
      </c>
      <c r="E153" s="249"/>
    </row>
    <row r="154" spans="1:5" s="12" customFormat="1" ht="15" customHeight="1">
      <c r="A154" s="375"/>
      <c r="B154" s="248" t="s">
        <v>149</v>
      </c>
      <c r="C154" s="248" t="s">
        <v>202</v>
      </c>
      <c r="D154" s="248" t="s">
        <v>412</v>
      </c>
      <c r="E154" s="249"/>
    </row>
    <row r="155" spans="1:5" s="12" customFormat="1" ht="15" customHeight="1">
      <c r="A155" s="375"/>
      <c r="B155" s="248" t="s">
        <v>585</v>
      </c>
      <c r="C155" s="248" t="s">
        <v>241</v>
      </c>
      <c r="D155" s="248" t="s">
        <v>408</v>
      </c>
      <c r="E155" s="249"/>
    </row>
    <row r="156" spans="1:5" s="12" customFormat="1" ht="15" customHeight="1">
      <c r="A156" s="375"/>
      <c r="B156" s="248"/>
      <c r="C156" s="248" t="s">
        <v>242</v>
      </c>
      <c r="D156" s="248" t="s">
        <v>403</v>
      </c>
      <c r="E156" s="249"/>
    </row>
    <row r="157" spans="1:5" s="12" customFormat="1" ht="15" customHeight="1">
      <c r="A157" s="375"/>
      <c r="B157" s="248"/>
      <c r="C157" s="248" t="s">
        <v>243</v>
      </c>
      <c r="D157" s="248" t="s">
        <v>404</v>
      </c>
      <c r="E157" s="249"/>
    </row>
    <row r="158" spans="1:5" s="12" customFormat="1" ht="15" customHeight="1">
      <c r="A158" s="375"/>
      <c r="B158" s="248"/>
      <c r="C158" s="248" t="s">
        <v>195</v>
      </c>
      <c r="D158" s="248" t="s">
        <v>563</v>
      </c>
      <c r="E158" s="249"/>
    </row>
    <row r="159" spans="1:5" s="12" customFormat="1" ht="15" customHeight="1">
      <c r="A159" s="375"/>
      <c r="B159" s="248"/>
      <c r="C159" s="248" t="s">
        <v>196</v>
      </c>
      <c r="D159" s="248" t="s">
        <v>405</v>
      </c>
      <c r="E159" s="249"/>
    </row>
    <row r="160" spans="1:5" s="12" customFormat="1" ht="15" customHeight="1">
      <c r="A160" s="375"/>
      <c r="B160" s="248"/>
      <c r="C160" s="248" t="s">
        <v>244</v>
      </c>
      <c r="D160" s="248" t="s">
        <v>406</v>
      </c>
      <c r="E160" s="249"/>
    </row>
    <row r="161" spans="1:5" s="12" customFormat="1" ht="15" customHeight="1">
      <c r="A161" s="375"/>
      <c r="B161" s="248"/>
      <c r="C161" s="248" t="s">
        <v>197</v>
      </c>
      <c r="D161" s="248" t="s">
        <v>407</v>
      </c>
      <c r="E161" s="249"/>
    </row>
    <row r="162" spans="1:5" s="12" customFormat="1" ht="15" customHeight="1">
      <c r="A162" s="375"/>
      <c r="B162" s="248" t="s">
        <v>89</v>
      </c>
      <c r="C162" s="248" t="s">
        <v>200</v>
      </c>
      <c r="D162" s="248" t="s">
        <v>89</v>
      </c>
      <c r="E162" s="249"/>
    </row>
    <row r="163" spans="1:5" s="12" customFormat="1" ht="15" customHeight="1">
      <c r="A163" s="375"/>
      <c r="B163" s="248" t="s">
        <v>93</v>
      </c>
      <c r="C163" s="248" t="s">
        <v>192</v>
      </c>
      <c r="D163" s="248" t="s">
        <v>393</v>
      </c>
      <c r="E163" s="249"/>
    </row>
    <row r="164" spans="1:5" s="12" customFormat="1" ht="15" customHeight="1">
      <c r="A164" s="375"/>
      <c r="B164" s="248"/>
      <c r="C164" s="248" t="s">
        <v>194</v>
      </c>
      <c r="D164" s="248" t="s">
        <v>395</v>
      </c>
      <c r="E164" s="249"/>
    </row>
    <row r="165" spans="1:5" s="12" customFormat="1" ht="15" customHeight="1">
      <c r="A165" s="375"/>
      <c r="B165" s="248" t="s">
        <v>147</v>
      </c>
      <c r="C165" s="248" t="s">
        <v>193</v>
      </c>
      <c r="D165" s="248" t="s">
        <v>411</v>
      </c>
      <c r="E165" s="249"/>
    </row>
    <row r="166" spans="1:5" s="12" customFormat="1" ht="15" customHeight="1">
      <c r="A166" s="375"/>
      <c r="B166" s="248" t="s">
        <v>824</v>
      </c>
      <c r="C166" s="248" t="s">
        <v>413</v>
      </c>
      <c r="D166" s="248" t="s">
        <v>414</v>
      </c>
      <c r="E166" s="249"/>
    </row>
    <row r="167" spans="1:5" s="12" customFormat="1" ht="15" customHeight="1">
      <c r="A167" s="393"/>
      <c r="B167" s="248"/>
      <c r="C167" s="248" t="s">
        <v>415</v>
      </c>
      <c r="D167" s="248" t="s">
        <v>803</v>
      </c>
      <c r="E167" s="249"/>
    </row>
    <row r="168" spans="1:5" s="12" customFormat="1" ht="15" customHeight="1">
      <c r="A168" s="375" t="s">
        <v>11</v>
      </c>
      <c r="B168" s="248" t="s">
        <v>913</v>
      </c>
      <c r="C168" s="248" t="s">
        <v>226</v>
      </c>
      <c r="D168" s="248" t="s">
        <v>374</v>
      </c>
      <c r="E168" s="249"/>
    </row>
    <row r="169" spans="1:5" s="12" customFormat="1" ht="15" customHeight="1">
      <c r="A169" s="375"/>
      <c r="B169" s="248"/>
      <c r="C169" s="248"/>
      <c r="D169" s="248" t="s">
        <v>375</v>
      </c>
      <c r="E169" s="249"/>
    </row>
    <row r="170" spans="1:5" s="12" customFormat="1" ht="15" customHeight="1">
      <c r="A170" s="375"/>
      <c r="B170" s="248" t="s">
        <v>914</v>
      </c>
      <c r="C170" s="248" t="s">
        <v>230</v>
      </c>
      <c r="D170" s="248" t="s">
        <v>376</v>
      </c>
      <c r="E170" s="249"/>
    </row>
    <row r="171" spans="1:5" s="12" customFormat="1" ht="15" customHeight="1">
      <c r="A171" s="375"/>
      <c r="B171" s="248"/>
      <c r="C171" s="248"/>
      <c r="D171" s="248" t="s">
        <v>898</v>
      </c>
      <c r="E171" s="249"/>
    </row>
    <row r="172" spans="1:5" s="12" customFormat="1" ht="15" customHeight="1">
      <c r="A172" s="375"/>
      <c r="B172" s="248"/>
      <c r="C172" s="248"/>
      <c r="D172" s="248" t="s">
        <v>889</v>
      </c>
      <c r="E172" s="249"/>
    </row>
    <row r="173" spans="1:5" s="12" customFormat="1" ht="15" customHeight="1">
      <c r="A173" s="375"/>
      <c r="B173" s="248"/>
      <c r="C173" s="248"/>
      <c r="D173" s="248" t="s">
        <v>828</v>
      </c>
      <c r="E173" s="249"/>
    </row>
    <row r="174" spans="1:5" s="12" customFormat="1" ht="15" customHeight="1">
      <c r="A174" s="375"/>
      <c r="B174" s="248"/>
      <c r="C174" s="248"/>
      <c r="D174" s="248" t="s">
        <v>377</v>
      </c>
      <c r="E174" s="249"/>
    </row>
    <row r="175" spans="1:5" s="12" customFormat="1" ht="15" customHeight="1">
      <c r="A175" s="375"/>
      <c r="B175" s="248"/>
      <c r="C175" s="248"/>
      <c r="D175" s="248" t="s">
        <v>899</v>
      </c>
      <c r="E175" s="249"/>
    </row>
    <row r="176" spans="1:5" s="12" customFormat="1" ht="15" customHeight="1">
      <c r="A176" s="375"/>
      <c r="B176" s="248"/>
      <c r="C176" s="248"/>
      <c r="D176" s="248" t="s">
        <v>890</v>
      </c>
      <c r="E176" s="249"/>
    </row>
    <row r="177" spans="1:5" s="12" customFormat="1" ht="15" customHeight="1">
      <c r="A177" s="375"/>
      <c r="B177" s="248" t="s">
        <v>915</v>
      </c>
      <c r="C177" s="248" t="s">
        <v>229</v>
      </c>
      <c r="D177" s="248" t="s">
        <v>382</v>
      </c>
      <c r="E177" s="249"/>
    </row>
    <row r="178" spans="1:5" s="12" customFormat="1" ht="15" customHeight="1">
      <c r="A178" s="375"/>
      <c r="B178" s="248" t="s">
        <v>916</v>
      </c>
      <c r="C178" s="248" t="s">
        <v>233</v>
      </c>
      <c r="D178" s="248" t="s">
        <v>383</v>
      </c>
      <c r="E178" s="249"/>
    </row>
    <row r="179" spans="1:5" s="12" customFormat="1" ht="15" customHeight="1">
      <c r="A179" s="375"/>
      <c r="B179" s="248"/>
      <c r="C179" s="248"/>
      <c r="D179" s="248" t="s">
        <v>894</v>
      </c>
      <c r="E179" s="249"/>
    </row>
    <row r="180" spans="1:5" s="12" customFormat="1" ht="15" customHeight="1">
      <c r="A180" s="375"/>
      <c r="B180" s="248" t="s">
        <v>584</v>
      </c>
      <c r="C180" s="248" t="s">
        <v>251</v>
      </c>
      <c r="D180" s="248" t="s">
        <v>884</v>
      </c>
      <c r="E180" s="249"/>
    </row>
    <row r="181" spans="1:5" s="12" customFormat="1" ht="15" customHeight="1">
      <c r="A181" s="375"/>
      <c r="B181" s="248"/>
      <c r="C181" s="248"/>
      <c r="D181" s="248" t="s">
        <v>886</v>
      </c>
      <c r="E181" s="249"/>
    </row>
    <row r="182" spans="1:5" s="12" customFormat="1" ht="15" customHeight="1">
      <c r="A182" s="375"/>
      <c r="B182" s="248"/>
      <c r="C182" s="248"/>
      <c r="D182" s="248" t="s">
        <v>839</v>
      </c>
      <c r="E182" s="249"/>
    </row>
    <row r="183" spans="1:5" s="12" customFormat="1" ht="15" customHeight="1">
      <c r="A183" s="375"/>
      <c r="B183" s="248"/>
      <c r="C183" s="248"/>
      <c r="D183" s="248" t="s">
        <v>885</v>
      </c>
      <c r="E183" s="249"/>
    </row>
    <row r="184" spans="1:5" ht="15" customHeight="1">
      <c r="A184" s="375"/>
      <c r="B184" s="248"/>
      <c r="C184" s="248"/>
      <c r="D184" s="248" t="s">
        <v>887</v>
      </c>
      <c r="E184" s="249"/>
    </row>
    <row r="185" spans="1:5" ht="15" customHeight="1">
      <c r="A185" s="375"/>
      <c r="B185" s="248"/>
      <c r="C185" s="248"/>
      <c r="D185" s="248" t="s">
        <v>840</v>
      </c>
      <c r="E185" s="249"/>
    </row>
    <row r="186" spans="1:5" ht="15" customHeight="1">
      <c r="A186" s="375"/>
      <c r="B186" s="248"/>
      <c r="C186" s="248"/>
      <c r="D186" s="248" t="s">
        <v>903</v>
      </c>
      <c r="E186" s="249"/>
    </row>
    <row r="187" spans="1:5" ht="15" customHeight="1">
      <c r="A187" s="375"/>
      <c r="B187" s="248"/>
      <c r="C187" s="248"/>
      <c r="D187" s="248" t="s">
        <v>908</v>
      </c>
      <c r="E187" s="249"/>
    </row>
    <row r="188" spans="1:5" ht="15" customHeight="1">
      <c r="A188" s="375"/>
      <c r="B188" s="248"/>
      <c r="C188" s="248"/>
      <c r="D188" s="248" t="s">
        <v>864</v>
      </c>
      <c r="E188" s="249"/>
    </row>
    <row r="189" spans="1:5" ht="15" customHeight="1">
      <c r="A189" s="375"/>
      <c r="B189" s="248"/>
      <c r="C189" s="248"/>
      <c r="D189" s="248" t="s">
        <v>870</v>
      </c>
      <c r="E189" s="249"/>
    </row>
    <row r="190" spans="1:5" ht="15" customHeight="1">
      <c r="A190" s="375"/>
      <c r="B190" s="248"/>
      <c r="C190" s="248"/>
      <c r="D190" s="248" t="s">
        <v>845</v>
      </c>
      <c r="E190" s="249"/>
    </row>
    <row r="191" spans="1:5" ht="15" customHeight="1">
      <c r="A191" s="375"/>
      <c r="B191" s="248"/>
      <c r="C191" s="248"/>
      <c r="D191" s="248" t="s">
        <v>874</v>
      </c>
      <c r="E191" s="249"/>
    </row>
    <row r="192" spans="1:5" ht="15" customHeight="1">
      <c r="A192" s="375"/>
      <c r="B192" s="248"/>
      <c r="C192" s="248"/>
      <c r="D192" s="248" t="s">
        <v>880</v>
      </c>
      <c r="E192" s="249"/>
    </row>
    <row r="193" spans="1:5" ht="15" customHeight="1">
      <c r="A193" s="375"/>
      <c r="B193" s="248"/>
      <c r="C193" s="248"/>
      <c r="D193" s="248" t="s">
        <v>853</v>
      </c>
      <c r="E193" s="249"/>
    </row>
    <row r="194" spans="1:5" ht="15" customHeight="1">
      <c r="A194" s="375"/>
      <c r="B194" s="248"/>
      <c r="C194" s="248"/>
      <c r="D194" s="248" t="s">
        <v>836</v>
      </c>
      <c r="E194" s="249"/>
    </row>
    <row r="195" spans="1:5" ht="15" customHeight="1">
      <c r="A195" s="375"/>
      <c r="B195" s="248"/>
      <c r="C195" s="248"/>
      <c r="D195" s="248" t="s">
        <v>838</v>
      </c>
      <c r="E195" s="249"/>
    </row>
    <row r="196" spans="1:5" ht="15" customHeight="1">
      <c r="A196" s="375"/>
      <c r="B196" s="248"/>
      <c r="C196" s="248"/>
      <c r="D196" s="248" t="s">
        <v>835</v>
      </c>
      <c r="E196" s="249"/>
    </row>
    <row r="197" spans="1:5" ht="15" customHeight="1">
      <c r="A197" s="375"/>
      <c r="B197" s="248"/>
      <c r="C197" s="248"/>
      <c r="D197" s="248" t="s">
        <v>837</v>
      </c>
      <c r="E197" s="249"/>
    </row>
    <row r="198" spans="1:5" ht="15" customHeight="1">
      <c r="A198" s="375"/>
      <c r="B198" s="248"/>
      <c r="C198" s="248"/>
      <c r="D198" s="248" t="s">
        <v>860</v>
      </c>
      <c r="E198" s="249"/>
    </row>
    <row r="199" spans="1:5" ht="15" customHeight="1">
      <c r="A199" s="375"/>
      <c r="B199" s="248"/>
      <c r="C199" s="248"/>
      <c r="D199" s="248" t="s">
        <v>866</v>
      </c>
      <c r="E199" s="249"/>
    </row>
    <row r="200" spans="1:5" ht="15" customHeight="1">
      <c r="A200" s="375"/>
      <c r="B200" s="248"/>
      <c r="C200" s="248"/>
      <c r="D200" s="248" t="s">
        <v>841</v>
      </c>
      <c r="E200" s="249"/>
    </row>
    <row r="201" spans="1:5" ht="15" customHeight="1">
      <c r="A201" s="375"/>
      <c r="B201" s="248"/>
      <c r="C201" s="248"/>
      <c r="D201" s="248" t="s">
        <v>876</v>
      </c>
      <c r="E201" s="249"/>
    </row>
    <row r="202" spans="1:5" ht="15" customHeight="1">
      <c r="A202" s="375"/>
      <c r="B202" s="248"/>
      <c r="C202" s="248"/>
      <c r="D202" s="248" t="s">
        <v>849</v>
      </c>
      <c r="E202" s="249"/>
    </row>
    <row r="203" spans="1:5" ht="15" customHeight="1">
      <c r="A203" s="375"/>
      <c r="B203" s="248"/>
      <c r="C203" s="248"/>
      <c r="D203" s="248" t="s">
        <v>871</v>
      </c>
      <c r="E203" s="249"/>
    </row>
    <row r="204" spans="1:5" ht="15" customHeight="1">
      <c r="A204" s="375"/>
      <c r="B204" s="248"/>
      <c r="C204" s="248"/>
      <c r="D204" s="248" t="s">
        <v>846</v>
      </c>
      <c r="E204" s="249"/>
    </row>
    <row r="205" spans="1:5" ht="15" customHeight="1">
      <c r="A205" s="375"/>
      <c r="B205" s="248"/>
      <c r="C205" s="248"/>
      <c r="D205" s="248" t="s">
        <v>881</v>
      </c>
      <c r="E205" s="249"/>
    </row>
    <row r="206" spans="1:5" ht="15" customHeight="1">
      <c r="A206" s="375"/>
      <c r="B206" s="248"/>
      <c r="C206" s="248"/>
      <c r="D206" s="248" t="s">
        <v>854</v>
      </c>
      <c r="E206" s="249"/>
    </row>
    <row r="207" spans="1:5" ht="15" customHeight="1">
      <c r="A207" s="375"/>
      <c r="B207" s="248"/>
      <c r="C207" s="248"/>
      <c r="D207" s="248" t="s">
        <v>872</v>
      </c>
      <c r="E207" s="249"/>
    </row>
    <row r="208" spans="1:5" ht="15" customHeight="1">
      <c r="A208" s="375"/>
      <c r="B208" s="248"/>
      <c r="C208" s="248"/>
      <c r="D208" s="248" t="s">
        <v>847</v>
      </c>
      <c r="E208" s="249"/>
    </row>
    <row r="209" spans="1:5" ht="15" customHeight="1">
      <c r="A209" s="375"/>
      <c r="B209" s="248"/>
      <c r="C209" s="248"/>
      <c r="D209" s="248" t="s">
        <v>882</v>
      </c>
      <c r="E209" s="249"/>
    </row>
    <row r="210" spans="1:5" ht="15" customHeight="1">
      <c r="A210" s="375"/>
      <c r="B210" s="248"/>
      <c r="C210" s="248"/>
      <c r="D210" s="248" t="s">
        <v>855</v>
      </c>
      <c r="E210" s="249"/>
    </row>
    <row r="211" spans="1:5" ht="15" customHeight="1">
      <c r="A211" s="375"/>
      <c r="B211" s="248"/>
      <c r="C211" s="248"/>
      <c r="D211" s="248" t="s">
        <v>865</v>
      </c>
      <c r="E211" s="249"/>
    </row>
    <row r="212" spans="1:5" ht="15" customHeight="1">
      <c r="A212" s="375"/>
      <c r="B212" s="248"/>
      <c r="C212" s="248"/>
      <c r="D212" s="248" t="s">
        <v>873</v>
      </c>
      <c r="E212" s="249"/>
    </row>
    <row r="213" spans="1:5" ht="15" customHeight="1">
      <c r="A213" s="375"/>
      <c r="B213" s="248"/>
      <c r="C213" s="248"/>
      <c r="D213" s="248" t="s">
        <v>848</v>
      </c>
      <c r="E213" s="249"/>
    </row>
    <row r="214" spans="1:5" ht="15" customHeight="1">
      <c r="A214" s="375"/>
      <c r="B214" s="248"/>
      <c r="C214" s="248"/>
      <c r="D214" s="248" t="s">
        <v>875</v>
      </c>
      <c r="E214" s="249"/>
    </row>
    <row r="215" spans="1:5" ht="15" customHeight="1">
      <c r="A215" s="375"/>
      <c r="B215" s="248"/>
      <c r="C215" s="248"/>
      <c r="D215" s="248" t="s">
        <v>883</v>
      </c>
      <c r="E215" s="249"/>
    </row>
    <row r="216" spans="1:5" ht="15" customHeight="1">
      <c r="A216" s="375"/>
      <c r="B216" s="248"/>
      <c r="C216" s="248"/>
      <c r="D216" s="248" t="s">
        <v>856</v>
      </c>
      <c r="E216" s="249"/>
    </row>
    <row r="217" spans="1:5" ht="15" customHeight="1">
      <c r="A217" s="375"/>
      <c r="B217" s="248"/>
      <c r="C217" s="248"/>
      <c r="D217" s="248" t="s">
        <v>861</v>
      </c>
      <c r="E217" s="249"/>
    </row>
    <row r="218" spans="1:5" ht="15" customHeight="1">
      <c r="A218" s="375"/>
      <c r="B218" s="248"/>
      <c r="C218" s="248"/>
      <c r="D218" s="248" t="s">
        <v>867</v>
      </c>
      <c r="E218" s="249"/>
    </row>
    <row r="219" spans="1:5" ht="15" customHeight="1">
      <c r="A219" s="375"/>
      <c r="B219" s="248"/>
      <c r="C219" s="248"/>
      <c r="D219" s="248" t="s">
        <v>842</v>
      </c>
      <c r="E219" s="249"/>
    </row>
    <row r="220" spans="1:5" ht="15" customHeight="1">
      <c r="A220" s="375"/>
      <c r="B220" s="248"/>
      <c r="C220" s="248"/>
      <c r="D220" s="248" t="s">
        <v>877</v>
      </c>
      <c r="E220" s="249"/>
    </row>
    <row r="221" spans="1:5" ht="15" customHeight="1">
      <c r="A221" s="375"/>
      <c r="B221" s="248"/>
      <c r="C221" s="248"/>
      <c r="D221" s="248" t="s">
        <v>850</v>
      </c>
      <c r="E221" s="249"/>
    </row>
    <row r="222" spans="1:5" ht="15" customHeight="1">
      <c r="A222" s="375"/>
      <c r="B222" s="248"/>
      <c r="C222" s="248"/>
      <c r="D222" s="248" t="s">
        <v>844</v>
      </c>
      <c r="E222" s="249"/>
    </row>
    <row r="223" spans="1:5" ht="15" customHeight="1">
      <c r="A223" s="375"/>
      <c r="B223" s="248"/>
      <c r="C223" s="248"/>
      <c r="D223" s="248" t="s">
        <v>863</v>
      </c>
      <c r="E223" s="249"/>
    </row>
    <row r="224" spans="1:5" ht="15" customHeight="1">
      <c r="A224" s="375"/>
      <c r="B224" s="248"/>
      <c r="C224" s="248"/>
      <c r="D224" s="248" t="s">
        <v>869</v>
      </c>
      <c r="E224" s="249"/>
    </row>
    <row r="225" spans="1:5" ht="15" customHeight="1">
      <c r="A225" s="375"/>
      <c r="B225" s="248"/>
      <c r="C225" s="248"/>
      <c r="D225" s="248" t="s">
        <v>852</v>
      </c>
      <c r="E225" s="249"/>
    </row>
    <row r="226" spans="1:5" ht="15" customHeight="1">
      <c r="A226" s="375"/>
      <c r="B226" s="248"/>
      <c r="C226" s="248"/>
      <c r="D226" s="248" t="s">
        <v>879</v>
      </c>
      <c r="E226" s="249"/>
    </row>
    <row r="227" spans="1:5" ht="15" customHeight="1">
      <c r="A227" s="375"/>
      <c r="B227" s="248"/>
      <c r="C227" s="248"/>
      <c r="D227" s="248" t="s">
        <v>859</v>
      </c>
      <c r="E227" s="249"/>
    </row>
    <row r="228" spans="1:5" ht="15" customHeight="1">
      <c r="A228" s="375"/>
      <c r="B228" s="248"/>
      <c r="C228" s="248"/>
      <c r="D228" s="248" t="s">
        <v>857</v>
      </c>
      <c r="E228" s="249"/>
    </row>
    <row r="229" spans="1:5" ht="15" customHeight="1">
      <c r="A229" s="375"/>
      <c r="B229" s="248"/>
      <c r="C229" s="248"/>
      <c r="D229" s="248" t="s">
        <v>858</v>
      </c>
      <c r="E229" s="249"/>
    </row>
    <row r="230" spans="1:5" ht="15" customHeight="1">
      <c r="A230" s="375"/>
      <c r="B230" s="248"/>
      <c r="C230" s="248"/>
      <c r="D230" s="248" t="s">
        <v>843</v>
      </c>
      <c r="E230" s="249"/>
    </row>
    <row r="231" spans="1:5" ht="15" customHeight="1">
      <c r="A231" s="375"/>
      <c r="B231" s="248"/>
      <c r="C231" s="248"/>
      <c r="D231" s="248" t="s">
        <v>862</v>
      </c>
      <c r="E231" s="249"/>
    </row>
    <row r="232" spans="1:5" ht="15" customHeight="1">
      <c r="A232" s="375"/>
      <c r="B232" s="248"/>
      <c r="C232" s="248"/>
      <c r="D232" s="248" t="s">
        <v>868</v>
      </c>
      <c r="E232" s="249"/>
    </row>
    <row r="233" spans="1:5" ht="15" customHeight="1">
      <c r="A233" s="375"/>
      <c r="B233" s="248"/>
      <c r="C233" s="248"/>
      <c r="D233" s="248" t="s">
        <v>851</v>
      </c>
      <c r="E233" s="249"/>
    </row>
    <row r="234" spans="1:5" ht="15" customHeight="1">
      <c r="A234" s="375"/>
      <c r="B234" s="248"/>
      <c r="C234" s="248"/>
      <c r="D234" s="248" t="s">
        <v>878</v>
      </c>
      <c r="E234" s="249"/>
    </row>
    <row r="235" spans="1:5" ht="15" customHeight="1">
      <c r="A235" s="375"/>
      <c r="B235" s="248"/>
      <c r="C235" s="248"/>
      <c r="D235" s="248" t="s">
        <v>888</v>
      </c>
      <c r="E235" s="249"/>
    </row>
    <row r="236" spans="1:5" ht="15" customHeight="1">
      <c r="A236" s="375"/>
      <c r="B236" s="248"/>
      <c r="C236" s="248"/>
      <c r="D236" s="248" t="s">
        <v>909</v>
      </c>
      <c r="E236" s="249"/>
    </row>
    <row r="237" spans="1:5" ht="15" customHeight="1">
      <c r="A237" s="375"/>
      <c r="B237" s="248"/>
      <c r="C237" s="248"/>
      <c r="D237" s="248" t="s">
        <v>905</v>
      </c>
      <c r="E237" s="249"/>
    </row>
    <row r="238" spans="1:5" ht="15" customHeight="1">
      <c r="A238" s="375"/>
      <c r="B238" s="248"/>
      <c r="C238" s="248"/>
      <c r="D238" s="248" t="s">
        <v>910</v>
      </c>
      <c r="E238" s="249"/>
    </row>
    <row r="239" spans="1:5" ht="15" customHeight="1">
      <c r="A239" s="375"/>
      <c r="B239" s="248"/>
      <c r="C239" s="248"/>
      <c r="D239" s="248" t="s">
        <v>906</v>
      </c>
      <c r="E239" s="249"/>
    </row>
    <row r="240" spans="1:5" ht="15" customHeight="1">
      <c r="A240" s="375"/>
      <c r="B240" s="248"/>
      <c r="C240" s="248"/>
      <c r="D240" s="248" t="s">
        <v>904</v>
      </c>
      <c r="E240" s="249"/>
    </row>
    <row r="241" spans="1:5" ht="15" customHeight="1">
      <c r="A241" s="375"/>
      <c r="B241" s="248"/>
      <c r="C241" s="248"/>
      <c r="D241" s="248" t="s">
        <v>911</v>
      </c>
      <c r="E241" s="249"/>
    </row>
    <row r="242" spans="1:5" ht="15" customHeight="1">
      <c r="A242" s="375"/>
      <c r="B242" s="248" t="s">
        <v>88</v>
      </c>
      <c r="C242" s="248" t="s">
        <v>234</v>
      </c>
      <c r="D242" s="248" t="s">
        <v>389</v>
      </c>
      <c r="E242" s="249"/>
    </row>
    <row r="243" spans="1:5" ht="15" customHeight="1">
      <c r="A243" s="375"/>
      <c r="B243" s="248" t="s">
        <v>917</v>
      </c>
      <c r="C243" s="248" t="s">
        <v>229</v>
      </c>
      <c r="D243" s="248" t="s">
        <v>384</v>
      </c>
      <c r="E243" s="249"/>
    </row>
    <row r="244" spans="1:5" ht="15" customHeight="1">
      <c r="A244" s="375"/>
      <c r="B244" s="248" t="s">
        <v>918</v>
      </c>
      <c r="C244" s="248" t="s">
        <v>233</v>
      </c>
      <c r="D244" s="248" t="s">
        <v>385</v>
      </c>
      <c r="E244" s="249"/>
    </row>
    <row r="245" spans="1:5" ht="15" customHeight="1">
      <c r="A245" s="375"/>
      <c r="B245" s="248"/>
      <c r="C245" s="248"/>
      <c r="D245" s="248" t="s">
        <v>895</v>
      </c>
      <c r="E245" s="249"/>
    </row>
    <row r="246" spans="1:5" ht="15" customHeight="1">
      <c r="A246" s="375"/>
      <c r="B246" s="248" t="s">
        <v>919</v>
      </c>
      <c r="C246" s="248" t="s">
        <v>229</v>
      </c>
      <c r="D246" s="248" t="s">
        <v>386</v>
      </c>
      <c r="E246" s="249"/>
    </row>
    <row r="247" spans="1:5" ht="15" customHeight="1">
      <c r="A247" s="375"/>
      <c r="B247" s="248" t="s">
        <v>920</v>
      </c>
      <c r="C247" s="248" t="s">
        <v>233</v>
      </c>
      <c r="D247" s="248" t="s">
        <v>387</v>
      </c>
      <c r="E247" s="249"/>
    </row>
    <row r="248" spans="1:5" ht="15" customHeight="1">
      <c r="A248" s="375"/>
      <c r="B248" s="248"/>
      <c r="C248" s="248"/>
      <c r="D248" s="248" t="s">
        <v>901</v>
      </c>
      <c r="E248" s="249"/>
    </row>
    <row r="249" spans="1:5" ht="15" customHeight="1">
      <c r="A249" s="375"/>
      <c r="B249" s="248"/>
      <c r="C249" s="248"/>
      <c r="D249" s="248" t="s">
        <v>896</v>
      </c>
      <c r="E249" s="249"/>
    </row>
    <row r="250" spans="1:5" ht="15" customHeight="1">
      <c r="A250" s="375"/>
      <c r="B250" s="248" t="s">
        <v>105</v>
      </c>
      <c r="C250" s="248" t="s">
        <v>160</v>
      </c>
      <c r="D250" s="248" t="s">
        <v>105</v>
      </c>
      <c r="E250" s="249"/>
    </row>
    <row r="251" spans="1:5" ht="15" customHeight="1">
      <c r="A251" s="375"/>
      <c r="B251" s="248"/>
      <c r="C251" s="248" t="s">
        <v>740</v>
      </c>
      <c r="D251" s="248" t="s">
        <v>105</v>
      </c>
      <c r="E251" s="249"/>
    </row>
    <row r="252" spans="1:5" ht="15" customHeight="1">
      <c r="A252" s="375"/>
      <c r="B252" s="248" t="s">
        <v>141</v>
      </c>
      <c r="C252" s="248" t="s">
        <v>230</v>
      </c>
      <c r="D252" s="248" t="s">
        <v>827</v>
      </c>
      <c r="E252" s="249"/>
    </row>
    <row r="253" spans="1:5" ht="15" customHeight="1">
      <c r="A253" s="375"/>
      <c r="B253" s="248"/>
      <c r="C253" s="248" t="s">
        <v>231</v>
      </c>
      <c r="D253" s="248" t="s">
        <v>829</v>
      </c>
      <c r="E253" s="249"/>
    </row>
    <row r="254" spans="1:5" ht="15" customHeight="1">
      <c r="A254" s="375"/>
      <c r="B254" s="248"/>
      <c r="C254" s="248" t="s">
        <v>232</v>
      </c>
      <c r="D254" s="248" t="s">
        <v>830</v>
      </c>
      <c r="E254" s="249"/>
    </row>
    <row r="255" spans="1:5" ht="15" customHeight="1">
      <c r="A255" s="375"/>
      <c r="B255" s="248"/>
      <c r="C255" s="248" t="s">
        <v>233</v>
      </c>
      <c r="D255" s="248" t="s">
        <v>831</v>
      </c>
      <c r="E255" s="249"/>
    </row>
    <row r="256" spans="1:5" ht="15" customHeight="1">
      <c r="A256" s="375"/>
      <c r="B256" s="248"/>
      <c r="C256" s="248"/>
      <c r="D256" s="248" t="s">
        <v>832</v>
      </c>
      <c r="E256" s="249"/>
    </row>
    <row r="257" spans="1:5" ht="15" customHeight="1">
      <c r="A257" s="375"/>
      <c r="B257" s="248"/>
      <c r="C257" s="248"/>
      <c r="D257" s="248" t="s">
        <v>833</v>
      </c>
      <c r="E257" s="249"/>
    </row>
    <row r="258" spans="1:5">
      <c r="A258" s="375"/>
      <c r="B258" s="248"/>
      <c r="C258" s="248"/>
      <c r="D258" s="248" t="s">
        <v>834</v>
      </c>
      <c r="E258" s="249"/>
    </row>
    <row r="259" spans="1:5">
      <c r="A259" s="375"/>
      <c r="B259" s="248" t="s">
        <v>663</v>
      </c>
      <c r="C259" s="248" t="s">
        <v>252</v>
      </c>
      <c r="D259" s="248" t="s">
        <v>801</v>
      </c>
      <c r="E259" s="249"/>
    </row>
    <row r="260" spans="1:5">
      <c r="A260" s="375"/>
      <c r="B260" s="248"/>
      <c r="C260" s="248"/>
      <c r="D260" s="248" t="s">
        <v>897</v>
      </c>
      <c r="E260" s="249"/>
    </row>
    <row r="261" spans="1:5">
      <c r="A261" s="375"/>
      <c r="B261" s="248" t="s">
        <v>921</v>
      </c>
      <c r="C261" s="248" t="s">
        <v>228</v>
      </c>
      <c r="D261" s="248" t="s">
        <v>380</v>
      </c>
      <c r="E261" s="249"/>
    </row>
    <row r="262" spans="1:5">
      <c r="A262" s="375"/>
      <c r="B262" s="248" t="s">
        <v>922</v>
      </c>
      <c r="C262" s="248" t="s">
        <v>232</v>
      </c>
      <c r="D262" s="248" t="s">
        <v>381</v>
      </c>
      <c r="E262" s="249"/>
    </row>
    <row r="263" spans="1:5">
      <c r="A263" s="375"/>
      <c r="B263" s="248"/>
      <c r="C263" s="248"/>
      <c r="D263" s="248" t="s">
        <v>892</v>
      </c>
      <c r="E263" s="249"/>
    </row>
    <row r="264" spans="1:5">
      <c r="A264" s="375"/>
      <c r="B264" s="248" t="s">
        <v>87</v>
      </c>
      <c r="C264" s="248" t="s">
        <v>233</v>
      </c>
      <c r="D264" s="248" t="s">
        <v>388</v>
      </c>
      <c r="E264" s="249"/>
    </row>
    <row r="265" spans="1:5">
      <c r="A265" s="375"/>
      <c r="B265" s="248"/>
      <c r="C265" s="248"/>
      <c r="D265" s="248" t="s">
        <v>900</v>
      </c>
      <c r="E265" s="249"/>
    </row>
    <row r="266" spans="1:5">
      <c r="A266" s="375"/>
      <c r="B266" s="248"/>
      <c r="C266" s="248"/>
      <c r="D266" s="248" t="s">
        <v>893</v>
      </c>
      <c r="E266" s="249"/>
    </row>
    <row r="267" spans="1:5">
      <c r="A267" s="375"/>
      <c r="B267" s="248" t="s">
        <v>923</v>
      </c>
      <c r="C267" s="248" t="s">
        <v>227</v>
      </c>
      <c r="D267" s="248" t="s">
        <v>378</v>
      </c>
      <c r="E267" s="249"/>
    </row>
    <row r="268" spans="1:5">
      <c r="A268" s="375"/>
      <c r="B268" s="248" t="s">
        <v>924</v>
      </c>
      <c r="C268" s="248" t="s">
        <v>231</v>
      </c>
      <c r="D268" s="248" t="s">
        <v>379</v>
      </c>
      <c r="E268" s="249"/>
    </row>
    <row r="269" spans="1:5">
      <c r="A269" s="375"/>
      <c r="B269" s="248"/>
      <c r="C269" s="248"/>
      <c r="D269" s="248" t="s">
        <v>891</v>
      </c>
      <c r="E269" s="249"/>
    </row>
    <row r="270" spans="1:5">
      <c r="A270" s="375"/>
      <c r="B270" s="248" t="s">
        <v>79</v>
      </c>
      <c r="C270" s="248" t="s">
        <v>157</v>
      </c>
      <c r="D270" s="248" t="s">
        <v>371</v>
      </c>
      <c r="E270" s="249"/>
    </row>
    <row r="271" spans="1:5">
      <c r="A271" s="375"/>
      <c r="B271" s="248"/>
      <c r="C271" s="248" t="s">
        <v>158</v>
      </c>
      <c r="D271" s="248" t="s">
        <v>372</v>
      </c>
      <c r="E271" s="249"/>
    </row>
    <row r="272" spans="1:5">
      <c r="A272" s="375"/>
      <c r="B272" s="248"/>
      <c r="C272" s="248" t="s">
        <v>159</v>
      </c>
      <c r="D272" s="248" t="s">
        <v>373</v>
      </c>
      <c r="E272" s="249"/>
    </row>
    <row r="273" spans="1:5">
      <c r="A273" s="393"/>
      <c r="B273" s="248" t="s">
        <v>145</v>
      </c>
      <c r="C273" s="248" t="s">
        <v>161</v>
      </c>
      <c r="D273" s="248" t="s">
        <v>390</v>
      </c>
      <c r="E273" s="249"/>
    </row>
    <row r="274" spans="1:5">
      <c r="A274" s="375" t="s">
        <v>634</v>
      </c>
      <c r="B274" s="248" t="s">
        <v>925</v>
      </c>
      <c r="C274" s="248" t="s">
        <v>208</v>
      </c>
      <c r="D274" s="248" t="s">
        <v>791</v>
      </c>
      <c r="E274" s="249"/>
    </row>
    <row r="275" spans="1:5">
      <c r="A275" s="375"/>
      <c r="B275" s="248"/>
      <c r="C275" s="248" t="s">
        <v>209</v>
      </c>
      <c r="D275" s="248" t="s">
        <v>763</v>
      </c>
      <c r="E275" s="249"/>
    </row>
    <row r="276" spans="1:5">
      <c r="A276" s="375"/>
      <c r="B276" s="248" t="s">
        <v>926</v>
      </c>
      <c r="C276" s="248" t="s">
        <v>205</v>
      </c>
      <c r="D276" s="248" t="s">
        <v>757</v>
      </c>
      <c r="E276" s="249"/>
    </row>
    <row r="277" spans="1:5">
      <c r="A277" s="375"/>
      <c r="B277" s="248" t="s">
        <v>927</v>
      </c>
      <c r="C277" s="248" t="s">
        <v>211</v>
      </c>
      <c r="D277" s="248" t="s">
        <v>792</v>
      </c>
      <c r="E277" s="249"/>
    </row>
    <row r="278" spans="1:5">
      <c r="A278" s="375"/>
      <c r="B278" s="248"/>
      <c r="C278" s="248" t="s">
        <v>212</v>
      </c>
      <c r="D278" s="248" t="s">
        <v>770</v>
      </c>
      <c r="E278" s="249"/>
    </row>
    <row r="279" spans="1:5">
      <c r="A279" s="375"/>
      <c r="B279" s="248" t="s">
        <v>928</v>
      </c>
      <c r="C279" s="248" t="s">
        <v>416</v>
      </c>
      <c r="D279" s="248" t="s">
        <v>779</v>
      </c>
      <c r="E279" s="249"/>
    </row>
    <row r="280" spans="1:5">
      <c r="A280" s="375"/>
      <c r="B280" s="248" t="s">
        <v>106</v>
      </c>
      <c r="C280" s="248" t="s">
        <v>208</v>
      </c>
      <c r="D280" s="248" t="s">
        <v>902</v>
      </c>
      <c r="E280" s="249"/>
    </row>
    <row r="281" spans="1:5">
      <c r="A281" s="375"/>
      <c r="B281" s="248"/>
      <c r="C281" s="248"/>
      <c r="D281" s="248" t="s">
        <v>762</v>
      </c>
      <c r="E281" s="249"/>
    </row>
    <row r="282" spans="1:5">
      <c r="A282" s="375"/>
      <c r="B282" s="248" t="s">
        <v>808</v>
      </c>
      <c r="C282" s="248" t="s">
        <v>206</v>
      </c>
      <c r="D282" s="248" t="s">
        <v>808</v>
      </c>
      <c r="E282" s="249"/>
    </row>
    <row r="283" spans="1:5">
      <c r="A283" s="375"/>
      <c r="B283" s="248" t="s">
        <v>929</v>
      </c>
      <c r="C283" s="248" t="s">
        <v>209</v>
      </c>
      <c r="D283" s="248" t="s">
        <v>811</v>
      </c>
      <c r="E283" s="249"/>
    </row>
    <row r="284" spans="1:5">
      <c r="A284" s="375"/>
      <c r="B284" s="248"/>
      <c r="C284" s="248"/>
      <c r="D284" s="248" t="s">
        <v>812</v>
      </c>
      <c r="E284" s="249"/>
    </row>
    <row r="285" spans="1:5">
      <c r="A285" s="375"/>
      <c r="B285" s="248" t="s">
        <v>930</v>
      </c>
      <c r="C285" s="248" t="s">
        <v>206</v>
      </c>
      <c r="D285" s="248" t="s">
        <v>807</v>
      </c>
      <c r="E285" s="249"/>
    </row>
    <row r="286" spans="1:5">
      <c r="A286" s="375"/>
      <c r="B286" s="248"/>
      <c r="C286" s="248"/>
      <c r="D286" s="248" t="s">
        <v>809</v>
      </c>
      <c r="E286" s="249"/>
    </row>
    <row r="287" spans="1:5">
      <c r="A287" s="375"/>
      <c r="B287" s="248"/>
      <c r="C287" s="248"/>
      <c r="D287" s="248" t="s">
        <v>810</v>
      </c>
      <c r="E287" s="249"/>
    </row>
    <row r="288" spans="1:5">
      <c r="A288" s="375"/>
      <c r="B288" s="248" t="s">
        <v>931</v>
      </c>
      <c r="C288" s="248" t="s">
        <v>211</v>
      </c>
      <c r="D288" s="248" t="s">
        <v>813</v>
      </c>
      <c r="E288" s="249"/>
    </row>
    <row r="289" spans="1:5">
      <c r="A289" s="375"/>
      <c r="B289" s="248"/>
      <c r="C289" s="248" t="s">
        <v>212</v>
      </c>
      <c r="D289" s="248" t="s">
        <v>814</v>
      </c>
      <c r="E289" s="249"/>
    </row>
    <row r="290" spans="1:5">
      <c r="A290" s="375"/>
      <c r="B290" s="248" t="s">
        <v>932</v>
      </c>
      <c r="C290" s="248" t="s">
        <v>417</v>
      </c>
      <c r="D290" s="248" t="s">
        <v>816</v>
      </c>
      <c r="E290" s="249"/>
    </row>
    <row r="291" spans="1:5">
      <c r="A291" s="375"/>
      <c r="B291" s="248"/>
      <c r="C291" s="248" t="s">
        <v>416</v>
      </c>
      <c r="D291" s="248" t="s">
        <v>817</v>
      </c>
      <c r="E291" s="249"/>
    </row>
    <row r="292" spans="1:5">
      <c r="A292" s="375"/>
      <c r="B292" s="248"/>
      <c r="C292" s="248"/>
      <c r="D292" s="248" t="s">
        <v>818</v>
      </c>
      <c r="E292" s="249"/>
    </row>
    <row r="293" spans="1:5">
      <c r="A293" s="375"/>
      <c r="B293" s="248"/>
      <c r="C293" s="248"/>
      <c r="D293" s="248" t="s">
        <v>819</v>
      </c>
      <c r="E293" s="249"/>
    </row>
    <row r="294" spans="1:5">
      <c r="A294" s="375"/>
      <c r="B294" s="248" t="s">
        <v>933</v>
      </c>
      <c r="C294" s="248" t="s">
        <v>210</v>
      </c>
      <c r="D294" s="248" t="s">
        <v>767</v>
      </c>
      <c r="E294" s="249"/>
    </row>
    <row r="295" spans="1:5">
      <c r="A295" s="375"/>
      <c r="B295" s="248" t="s">
        <v>587</v>
      </c>
      <c r="C295" s="248" t="s">
        <v>204</v>
      </c>
      <c r="D295" s="248" t="s">
        <v>806</v>
      </c>
      <c r="E295" s="249"/>
    </row>
    <row r="296" spans="1:5">
      <c r="A296" s="375"/>
      <c r="B296" s="248" t="s">
        <v>586</v>
      </c>
      <c r="C296" s="248" t="s">
        <v>205</v>
      </c>
      <c r="D296" s="248" t="s">
        <v>758</v>
      </c>
      <c r="E296" s="249"/>
    </row>
    <row r="297" spans="1:5">
      <c r="A297" s="375"/>
      <c r="B297" s="248" t="s">
        <v>109</v>
      </c>
      <c r="C297" s="248" t="s">
        <v>211</v>
      </c>
      <c r="D297" s="248" t="s">
        <v>768</v>
      </c>
      <c r="E297" s="249"/>
    </row>
    <row r="298" spans="1:5">
      <c r="A298" s="375"/>
      <c r="B298" s="248" t="s">
        <v>115</v>
      </c>
      <c r="C298" s="248" t="s">
        <v>215</v>
      </c>
      <c r="D298" s="248" t="s">
        <v>782</v>
      </c>
      <c r="E298" s="249"/>
    </row>
    <row r="299" spans="1:5">
      <c r="A299" s="375"/>
      <c r="B299" s="248"/>
      <c r="C299" s="248"/>
      <c r="D299" s="248" t="s">
        <v>783</v>
      </c>
      <c r="E299" s="249"/>
    </row>
    <row r="300" spans="1:5">
      <c r="A300" s="375"/>
      <c r="B300" s="248" t="s">
        <v>826</v>
      </c>
      <c r="C300" s="248" t="s">
        <v>669</v>
      </c>
      <c r="D300" s="248" t="s">
        <v>804</v>
      </c>
      <c r="E300" s="249"/>
    </row>
    <row r="301" spans="1:5">
      <c r="A301" s="375"/>
      <c r="B301" s="248"/>
      <c r="C301" s="248"/>
      <c r="D301" s="248" t="s">
        <v>805</v>
      </c>
      <c r="E301" s="249"/>
    </row>
    <row r="302" spans="1:5">
      <c r="A302" s="375"/>
      <c r="B302" s="248" t="s">
        <v>107</v>
      </c>
      <c r="C302" s="248" t="s">
        <v>209</v>
      </c>
      <c r="D302" s="248" t="s">
        <v>764</v>
      </c>
      <c r="E302" s="249"/>
    </row>
    <row r="303" spans="1:5">
      <c r="A303" s="375"/>
      <c r="B303" s="248"/>
      <c r="C303" s="248"/>
      <c r="D303" s="248" t="s">
        <v>765</v>
      </c>
      <c r="E303" s="249"/>
    </row>
    <row r="304" spans="1:5">
      <c r="A304" s="375"/>
      <c r="B304" s="248"/>
      <c r="C304" s="248"/>
      <c r="D304" s="248" t="s">
        <v>766</v>
      </c>
      <c r="E304" s="249"/>
    </row>
    <row r="305" spans="1:5">
      <c r="A305" s="375"/>
      <c r="B305" s="248" t="s">
        <v>306</v>
      </c>
      <c r="C305" s="248" t="s">
        <v>214</v>
      </c>
      <c r="D305" s="248" t="s">
        <v>775</v>
      </c>
      <c r="E305" s="249"/>
    </row>
    <row r="306" spans="1:5">
      <c r="A306" s="375"/>
      <c r="B306" s="248"/>
      <c r="C306" s="248"/>
      <c r="D306" s="248" t="s">
        <v>776</v>
      </c>
      <c r="E306" s="249"/>
    </row>
    <row r="307" spans="1:5">
      <c r="A307" s="375"/>
      <c r="B307" s="248" t="s">
        <v>103</v>
      </c>
      <c r="C307" s="248" t="s">
        <v>206</v>
      </c>
      <c r="D307" s="248" t="s">
        <v>759</v>
      </c>
      <c r="E307" s="249"/>
    </row>
    <row r="308" spans="1:5">
      <c r="A308" s="375"/>
      <c r="B308" s="248"/>
      <c r="C308" s="248"/>
      <c r="D308" s="248" t="s">
        <v>760</v>
      </c>
      <c r="E308" s="249"/>
    </row>
    <row r="309" spans="1:5">
      <c r="A309" s="375"/>
      <c r="B309" s="248"/>
      <c r="C309" s="248"/>
      <c r="D309" s="248" t="s">
        <v>761</v>
      </c>
      <c r="E309" s="249"/>
    </row>
    <row r="310" spans="1:5">
      <c r="A310" s="375"/>
      <c r="B310" s="248" t="s">
        <v>110</v>
      </c>
      <c r="C310" s="248" t="s">
        <v>212</v>
      </c>
      <c r="D310" s="248" t="s">
        <v>769</v>
      </c>
      <c r="E310" s="249"/>
    </row>
    <row r="311" spans="1:5">
      <c r="A311" s="375"/>
      <c r="B311" s="248"/>
      <c r="C311" s="248"/>
      <c r="D311" s="248" t="s">
        <v>771</v>
      </c>
      <c r="E311" s="249"/>
    </row>
    <row r="312" spans="1:5">
      <c r="A312" s="375"/>
      <c r="B312" s="248"/>
      <c r="C312" s="248"/>
      <c r="D312" s="248" t="s">
        <v>772</v>
      </c>
      <c r="E312" s="249"/>
    </row>
    <row r="313" spans="1:5">
      <c r="A313" s="375"/>
      <c r="B313" s="248"/>
      <c r="C313" s="248"/>
      <c r="D313" s="248" t="s">
        <v>773</v>
      </c>
      <c r="E313" s="249"/>
    </row>
    <row r="314" spans="1:5">
      <c r="A314" s="375"/>
      <c r="B314" s="248" t="s">
        <v>114</v>
      </c>
      <c r="C314" s="248" t="s">
        <v>416</v>
      </c>
      <c r="D314" s="248" t="s">
        <v>778</v>
      </c>
      <c r="E314" s="249"/>
    </row>
    <row r="315" spans="1:5">
      <c r="A315" s="375"/>
      <c r="B315" s="248"/>
      <c r="C315" s="248"/>
      <c r="D315" s="248" t="s">
        <v>780</v>
      </c>
      <c r="E315" s="249"/>
    </row>
    <row r="316" spans="1:5">
      <c r="A316" s="375"/>
      <c r="B316" s="248"/>
      <c r="C316" s="248"/>
      <c r="D316" s="248" t="s">
        <v>781</v>
      </c>
      <c r="E316" s="249"/>
    </row>
    <row r="317" spans="1:5">
      <c r="A317" s="375"/>
      <c r="B317" s="248" t="s">
        <v>825</v>
      </c>
      <c r="C317" s="248" t="s">
        <v>418</v>
      </c>
      <c r="D317" s="248" t="s">
        <v>815</v>
      </c>
      <c r="E317" s="249"/>
    </row>
    <row r="318" spans="1:5">
      <c r="A318" s="375"/>
      <c r="B318" s="248" t="s">
        <v>113</v>
      </c>
      <c r="C318" s="248" t="s">
        <v>417</v>
      </c>
      <c r="D318" s="248" t="s">
        <v>777</v>
      </c>
      <c r="E318" s="249"/>
    </row>
    <row r="319" spans="1:5">
      <c r="A319" s="393"/>
      <c r="B319" s="248" t="s">
        <v>588</v>
      </c>
      <c r="C319" s="248" t="s">
        <v>213</v>
      </c>
      <c r="D319" s="248" t="s">
        <v>774</v>
      </c>
      <c r="E319" s="249"/>
    </row>
    <row r="320" spans="1:5">
      <c r="A320" s="375" t="s">
        <v>595</v>
      </c>
      <c r="B320" s="248" t="s">
        <v>152</v>
      </c>
      <c r="C320" s="248" t="s">
        <v>247</v>
      </c>
      <c r="D320" s="248" t="s">
        <v>793</v>
      </c>
      <c r="E320" s="249"/>
    </row>
    <row r="321" spans="1:5">
      <c r="A321" s="375"/>
      <c r="B321" s="248" t="s">
        <v>138</v>
      </c>
      <c r="C321" s="248" t="s">
        <v>245</v>
      </c>
      <c r="D321" s="248" t="s">
        <v>419</v>
      </c>
      <c r="E321" s="249"/>
    </row>
    <row r="322" spans="1:5">
      <c r="A322" s="375"/>
      <c r="B322" s="248" t="s">
        <v>116</v>
      </c>
      <c r="C322" s="248" t="s">
        <v>246</v>
      </c>
      <c r="D322" s="248" t="s">
        <v>116</v>
      </c>
      <c r="E322" s="249"/>
    </row>
    <row r="323" spans="1:5">
      <c r="A323" s="375"/>
      <c r="B323" s="248" t="s">
        <v>153</v>
      </c>
      <c r="C323" s="248" t="s">
        <v>245</v>
      </c>
      <c r="D323" s="248" t="s">
        <v>667</v>
      </c>
      <c r="E323" s="249"/>
    </row>
    <row r="324" spans="1:5">
      <c r="A324" s="375"/>
      <c r="B324" s="248"/>
      <c r="C324" s="248" t="s">
        <v>247</v>
      </c>
      <c r="D324" s="248" t="s">
        <v>668</v>
      </c>
      <c r="E324" s="249"/>
    </row>
    <row r="325" spans="1:5">
      <c r="A325" s="375"/>
      <c r="B325" s="248" t="s">
        <v>118</v>
      </c>
      <c r="C325" s="248" t="s">
        <v>248</v>
      </c>
      <c r="D325" s="248" t="s">
        <v>421</v>
      </c>
      <c r="E325" s="249"/>
    </row>
    <row r="326" spans="1:5">
      <c r="A326" s="375"/>
      <c r="B326" s="248"/>
      <c r="C326" s="248" t="s">
        <v>224</v>
      </c>
      <c r="D326" s="248" t="s">
        <v>422</v>
      </c>
      <c r="E326" s="249"/>
    </row>
    <row r="327" spans="1:5">
      <c r="A327" s="375"/>
      <c r="B327" s="248"/>
      <c r="C327" s="248" t="s">
        <v>225</v>
      </c>
      <c r="D327" s="248" t="s">
        <v>423</v>
      </c>
      <c r="E327" s="249"/>
    </row>
    <row r="328" spans="1:5">
      <c r="A328" s="375"/>
      <c r="B328" s="248"/>
      <c r="C328" s="248"/>
      <c r="D328" s="248" t="s">
        <v>424</v>
      </c>
      <c r="E328" s="249"/>
    </row>
    <row r="329" spans="1:5">
      <c r="A329" s="375"/>
      <c r="B329" s="248" t="s">
        <v>117</v>
      </c>
      <c r="C329" s="248" t="s">
        <v>249</v>
      </c>
      <c r="D329" s="248" t="s">
        <v>420</v>
      </c>
      <c r="E329" s="249"/>
    </row>
    <row r="330" spans="1:5">
      <c r="A330" s="375"/>
      <c r="B330" s="248"/>
      <c r="C330" s="248"/>
      <c r="D330" s="248" t="s">
        <v>564</v>
      </c>
      <c r="E330" s="249"/>
    </row>
    <row r="331" spans="1:5">
      <c r="A331" s="375"/>
      <c r="B331" s="248"/>
      <c r="C331" s="248" t="s">
        <v>250</v>
      </c>
      <c r="D331" s="248" t="s">
        <v>794</v>
      </c>
      <c r="E331" s="249"/>
    </row>
  </sheetData>
  <conditionalFormatting sqref="B3:D331">
    <cfRule type="expression" dxfId="4" priority="1">
      <formula>ISTEXT($B3)</formula>
    </cfRule>
  </conditionalFormatting>
  <conditionalFormatting sqref="C3:D331">
    <cfRule type="expression" dxfId="3" priority="2">
      <formula>ISTEXT($C3)</formula>
    </cfRule>
  </conditionalFormatting>
  <pageMargins left="0.25" right="0.25" top="0.75" bottom="0.75" header="0.3" footer="0.3"/>
  <pageSetup paperSize="9" scale="43" fitToHeight="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M145"/>
  <sheetViews>
    <sheetView showGridLines="0" zoomScale="70" zoomScaleNormal="70" workbookViewId="0">
      <pane xSplit="3" ySplit="2" topLeftCell="D3" activePane="bottomRight" state="frozen"/>
      <selection pane="topRight" activeCell="D1" sqref="D1"/>
      <selection pane="bottomLeft" activeCell="A3" sqref="A3"/>
      <selection pane="bottomRight"/>
    </sheetView>
  </sheetViews>
  <sheetFormatPr defaultColWidth="9.109375" defaultRowHeight="15.6"/>
  <cols>
    <col min="1" max="1" width="47.6640625" style="14" customWidth="1"/>
    <col min="2" max="2" width="67" style="14" customWidth="1"/>
    <col min="3" max="3" width="17.88671875" style="23" customWidth="1"/>
    <col min="4" max="4" width="75.88671875" style="24" customWidth="1"/>
    <col min="5" max="6" width="15.6640625" style="24" customWidth="1"/>
    <col min="7" max="7" width="15.6640625" style="25" customWidth="1"/>
    <col min="8" max="11" width="7.6640625" style="25" customWidth="1"/>
    <col min="12" max="12" width="165.44140625" style="25" customWidth="1"/>
    <col min="13" max="13" width="13.33203125" style="41" customWidth="1"/>
  </cols>
  <sheetData>
    <row r="1" spans="1:13" s="2" customFormat="1" ht="30" customHeight="1" thickBot="1">
      <c r="A1" s="314" t="s">
        <v>703</v>
      </c>
      <c r="B1" s="313"/>
      <c r="C1" s="313"/>
      <c r="D1" s="313"/>
      <c r="E1" s="313"/>
      <c r="F1" s="313"/>
      <c r="G1" s="313"/>
      <c r="H1" s="313"/>
      <c r="I1" s="313"/>
      <c r="J1" s="313"/>
      <c r="K1" s="313"/>
      <c r="L1" s="313"/>
      <c r="M1" s="41"/>
    </row>
    <row r="2" spans="1:13" ht="15" customHeight="1" thickBot="1">
      <c r="A2" s="310" t="s">
        <v>523</v>
      </c>
      <c r="B2" s="310" t="s">
        <v>311</v>
      </c>
      <c r="C2" s="311" t="s">
        <v>312</v>
      </c>
      <c r="D2" s="310" t="s">
        <v>290</v>
      </c>
      <c r="E2" s="311" t="s">
        <v>650</v>
      </c>
      <c r="F2" s="311" t="s">
        <v>651</v>
      </c>
      <c r="G2" s="311" t="s">
        <v>652</v>
      </c>
      <c r="H2" s="311" t="s">
        <v>256</v>
      </c>
      <c r="I2" s="311" t="s">
        <v>273</v>
      </c>
      <c r="J2" s="311" t="s">
        <v>653</v>
      </c>
      <c r="K2" s="311" t="s">
        <v>654</v>
      </c>
      <c r="L2" s="310" t="s">
        <v>430</v>
      </c>
    </row>
    <row r="3" spans="1:13" ht="15" customHeight="1">
      <c r="A3" s="287" t="s">
        <v>594</v>
      </c>
      <c r="B3" s="275" t="s">
        <v>315</v>
      </c>
      <c r="C3" s="272" t="s">
        <v>431</v>
      </c>
      <c r="D3" s="269" t="s">
        <v>432</v>
      </c>
      <c r="E3" s="271" t="s">
        <v>435</v>
      </c>
      <c r="F3" s="288" t="s">
        <v>435</v>
      </c>
      <c r="G3" s="288" t="s">
        <v>435</v>
      </c>
      <c r="H3" s="270"/>
      <c r="I3" s="270"/>
      <c r="J3" s="270"/>
      <c r="K3" s="270"/>
      <c r="L3" s="275" t="s">
        <v>671</v>
      </c>
      <c r="M3" s="249"/>
    </row>
    <row r="4" spans="1:13" ht="15.6" customHeight="1">
      <c r="A4" s="287"/>
      <c r="B4" s="275" t="s">
        <v>44</v>
      </c>
      <c r="C4" s="272" t="s">
        <v>174</v>
      </c>
      <c r="D4" s="269" t="s">
        <v>432</v>
      </c>
      <c r="E4" s="272" t="s">
        <v>433</v>
      </c>
      <c r="F4" s="271" t="s">
        <v>156</v>
      </c>
      <c r="G4" s="271" t="s">
        <v>435</v>
      </c>
      <c r="H4" s="270"/>
      <c r="I4" s="270"/>
      <c r="J4" s="270"/>
      <c r="K4" s="270"/>
      <c r="L4" s="275" t="s">
        <v>672</v>
      </c>
      <c r="M4" s="249"/>
    </row>
    <row r="5" spans="1:13" ht="15" customHeight="1">
      <c r="A5" s="287"/>
      <c r="B5" s="275" t="s">
        <v>45</v>
      </c>
      <c r="C5" s="272" t="s">
        <v>436</v>
      </c>
      <c r="D5" s="275" t="s">
        <v>437</v>
      </c>
      <c r="E5" s="271" t="s">
        <v>435</v>
      </c>
      <c r="F5" s="271" t="s">
        <v>435</v>
      </c>
      <c r="G5" s="271" t="s">
        <v>435</v>
      </c>
      <c r="H5" s="270"/>
      <c r="I5" s="270"/>
      <c r="J5" s="270"/>
      <c r="K5" s="270"/>
      <c r="L5" s="275" t="s">
        <v>673</v>
      </c>
      <c r="M5" s="249"/>
    </row>
    <row r="6" spans="1:13" ht="15.6" customHeight="1">
      <c r="A6" s="287"/>
      <c r="B6" s="275" t="s">
        <v>47</v>
      </c>
      <c r="C6" s="272" t="s">
        <v>438</v>
      </c>
      <c r="D6" s="273" t="s">
        <v>437</v>
      </c>
      <c r="E6" s="270"/>
      <c r="F6" s="271" t="s">
        <v>433</v>
      </c>
      <c r="G6" s="270"/>
      <c r="H6" s="270"/>
      <c r="I6" s="270"/>
      <c r="J6" s="270"/>
      <c r="K6" s="270"/>
      <c r="L6" s="285" t="s">
        <v>440</v>
      </c>
      <c r="M6" s="249"/>
    </row>
    <row r="7" spans="1:13" ht="15.6" customHeight="1">
      <c r="A7" s="287"/>
      <c r="B7" s="275" t="s">
        <v>46</v>
      </c>
      <c r="C7" s="272" t="s">
        <v>178</v>
      </c>
      <c r="D7" s="269" t="s">
        <v>441</v>
      </c>
      <c r="E7" s="272" t="s">
        <v>433</v>
      </c>
      <c r="F7" s="271" t="s">
        <v>156</v>
      </c>
      <c r="G7" s="271" t="s">
        <v>156</v>
      </c>
      <c r="H7" s="270"/>
      <c r="I7" s="270"/>
      <c r="J7" s="270"/>
      <c r="K7" s="270"/>
      <c r="L7" s="275" t="s">
        <v>674</v>
      </c>
      <c r="M7" s="249"/>
    </row>
    <row r="8" spans="1:13" ht="15.6" customHeight="1">
      <c r="A8" s="287"/>
      <c r="B8" s="275" t="s">
        <v>48</v>
      </c>
      <c r="C8" s="272" t="s">
        <v>443</v>
      </c>
      <c r="D8" s="269" t="s">
        <v>444</v>
      </c>
      <c r="E8" s="271" t="s">
        <v>445</v>
      </c>
      <c r="F8" s="271" t="s">
        <v>445</v>
      </c>
      <c r="G8" s="271" t="s">
        <v>433</v>
      </c>
      <c r="H8" s="270"/>
      <c r="I8" s="270"/>
      <c r="J8" s="270"/>
      <c r="K8" s="270"/>
      <c r="L8" s="275" t="s">
        <v>446</v>
      </c>
      <c r="M8" s="249"/>
    </row>
    <row r="9" spans="1:13" ht="15.6" customHeight="1">
      <c r="A9" s="287"/>
      <c r="B9" s="275" t="s">
        <v>52</v>
      </c>
      <c r="C9" s="272" t="s">
        <v>447</v>
      </c>
      <c r="D9" s="269" t="s">
        <v>448</v>
      </c>
      <c r="E9" s="271" t="s">
        <v>445</v>
      </c>
      <c r="F9" s="271" t="s">
        <v>445</v>
      </c>
      <c r="G9" s="270"/>
      <c r="H9" s="270"/>
      <c r="I9" s="270"/>
      <c r="J9" s="270"/>
      <c r="K9" s="270"/>
      <c r="L9" s="275" t="s">
        <v>696</v>
      </c>
      <c r="M9" s="249"/>
    </row>
    <row r="10" spans="1:13" ht="16.95" customHeight="1">
      <c r="A10" s="287"/>
      <c r="B10" s="275" t="s">
        <v>664</v>
      </c>
      <c r="C10" s="290" t="s">
        <v>449</v>
      </c>
      <c r="D10" s="269" t="s">
        <v>450</v>
      </c>
      <c r="E10" s="271" t="s">
        <v>445</v>
      </c>
      <c r="F10" s="271" t="s">
        <v>445</v>
      </c>
      <c r="G10" s="270"/>
      <c r="H10" s="270"/>
      <c r="I10" s="270"/>
      <c r="J10" s="270"/>
      <c r="K10" s="270"/>
      <c r="L10" s="275" t="s">
        <v>451</v>
      </c>
      <c r="M10" s="249"/>
    </row>
    <row r="11" spans="1:13" ht="16.95" customHeight="1">
      <c r="A11" s="287"/>
      <c r="B11" s="275" t="s">
        <v>665</v>
      </c>
      <c r="C11" s="290" t="s">
        <v>452</v>
      </c>
      <c r="D11" s="269" t="s">
        <v>450</v>
      </c>
      <c r="E11" s="271" t="s">
        <v>445</v>
      </c>
      <c r="F11" s="271" t="s">
        <v>445</v>
      </c>
      <c r="G11" s="271" t="s">
        <v>433</v>
      </c>
      <c r="H11" s="270"/>
      <c r="I11" s="270"/>
      <c r="J11" s="270"/>
      <c r="K11" s="270"/>
      <c r="L11" s="275" t="s">
        <v>657</v>
      </c>
      <c r="M11" s="186"/>
    </row>
    <row r="12" spans="1:13" ht="16.2" thickBot="1">
      <c r="A12" s="284"/>
      <c r="B12" s="277" t="s">
        <v>51</v>
      </c>
      <c r="C12" s="309" t="s">
        <v>189</v>
      </c>
      <c r="D12" s="265" t="s">
        <v>453</v>
      </c>
      <c r="E12" s="282" t="s">
        <v>156</v>
      </c>
      <c r="F12" s="266"/>
      <c r="G12" s="266"/>
      <c r="H12" s="266"/>
      <c r="I12" s="266"/>
      <c r="J12" s="266"/>
      <c r="K12" s="266"/>
      <c r="L12" s="277" t="s">
        <v>675</v>
      </c>
    </row>
    <row r="13" spans="1:13" ht="15.6" customHeight="1">
      <c r="A13" s="274" t="s">
        <v>5</v>
      </c>
      <c r="B13" s="269" t="s">
        <v>132</v>
      </c>
      <c r="C13" s="272" t="s">
        <v>162</v>
      </c>
      <c r="D13" s="269" t="s">
        <v>432</v>
      </c>
      <c r="E13" s="272" t="s">
        <v>433</v>
      </c>
      <c r="F13" s="290" t="s">
        <v>435</v>
      </c>
      <c r="G13" s="290" t="s">
        <v>435</v>
      </c>
      <c r="H13" s="270"/>
      <c r="I13" s="270"/>
      <c r="J13" s="270"/>
      <c r="K13" s="270"/>
      <c r="L13" s="269" t="s">
        <v>486</v>
      </c>
      <c r="M13" s="87"/>
    </row>
    <row r="14" spans="1:13" ht="15.6" customHeight="1">
      <c r="A14" s="274"/>
      <c r="B14" s="518" t="s">
        <v>133</v>
      </c>
      <c r="C14" s="272" t="s">
        <v>163</v>
      </c>
      <c r="D14" s="269" t="s">
        <v>432</v>
      </c>
      <c r="E14" s="271" t="s">
        <v>433</v>
      </c>
      <c r="F14" s="271" t="s">
        <v>435</v>
      </c>
      <c r="G14" s="271" t="s">
        <v>435</v>
      </c>
      <c r="H14" s="270"/>
      <c r="I14" s="270"/>
      <c r="J14" s="270"/>
      <c r="K14" s="270"/>
      <c r="L14" s="269" t="s">
        <v>486</v>
      </c>
    </row>
    <row r="15" spans="1:13" ht="15.6" customHeight="1">
      <c r="A15" s="274"/>
      <c r="B15" s="518"/>
      <c r="C15" s="272" t="s">
        <v>164</v>
      </c>
      <c r="D15" s="269" t="s">
        <v>432</v>
      </c>
      <c r="E15" s="271" t="s">
        <v>433</v>
      </c>
      <c r="F15" s="271" t="s">
        <v>435</v>
      </c>
      <c r="G15" s="271" t="s">
        <v>435</v>
      </c>
      <c r="H15" s="270"/>
      <c r="I15" s="270"/>
      <c r="J15" s="270"/>
      <c r="K15" s="270"/>
      <c r="L15" s="269" t="s">
        <v>486</v>
      </c>
    </row>
    <row r="16" spans="1:13" ht="15.6" customHeight="1">
      <c r="A16" s="274"/>
      <c r="B16" s="518"/>
      <c r="C16" s="272" t="s">
        <v>165</v>
      </c>
      <c r="D16" s="269" t="s">
        <v>432</v>
      </c>
      <c r="E16" s="271" t="s">
        <v>433</v>
      </c>
      <c r="F16" s="271" t="s">
        <v>435</v>
      </c>
      <c r="G16" s="271" t="s">
        <v>435</v>
      </c>
      <c r="H16" s="270"/>
      <c r="I16" s="270"/>
      <c r="J16" s="270"/>
      <c r="K16" s="270"/>
      <c r="L16" s="269" t="s">
        <v>486</v>
      </c>
    </row>
    <row r="17" spans="1:12" ht="15.6" customHeight="1">
      <c r="A17" s="274"/>
      <c r="B17" s="518"/>
      <c r="C17" s="272" t="s">
        <v>166</v>
      </c>
      <c r="D17" s="269" t="s">
        <v>432</v>
      </c>
      <c r="E17" s="271" t="s">
        <v>433</v>
      </c>
      <c r="F17" s="271" t="s">
        <v>435</v>
      </c>
      <c r="G17" s="271" t="s">
        <v>435</v>
      </c>
      <c r="H17" s="270"/>
      <c r="I17" s="270"/>
      <c r="J17" s="270"/>
      <c r="K17" s="270"/>
      <c r="L17" s="269" t="s">
        <v>486</v>
      </c>
    </row>
    <row r="18" spans="1:12" ht="15.6" customHeight="1">
      <c r="A18" s="274"/>
      <c r="B18" s="518"/>
      <c r="C18" s="272" t="s">
        <v>167</v>
      </c>
      <c r="D18" s="269" t="s">
        <v>432</v>
      </c>
      <c r="E18" s="271" t="s">
        <v>433</v>
      </c>
      <c r="F18" s="271" t="s">
        <v>435</v>
      </c>
      <c r="G18" s="271" t="s">
        <v>435</v>
      </c>
      <c r="H18" s="270"/>
      <c r="I18" s="270"/>
      <c r="J18" s="270"/>
      <c r="K18" s="270"/>
      <c r="L18" s="285" t="s">
        <v>676</v>
      </c>
    </row>
    <row r="19" spans="1:12" ht="15.6" customHeight="1">
      <c r="A19" s="274"/>
      <c r="B19" s="518"/>
      <c r="C19" s="272" t="s">
        <v>455</v>
      </c>
      <c r="D19" s="269" t="s">
        <v>456</v>
      </c>
      <c r="E19" s="271" t="s">
        <v>433</v>
      </c>
      <c r="F19" s="288" t="s">
        <v>435</v>
      </c>
      <c r="G19" s="271" t="s">
        <v>434</v>
      </c>
      <c r="H19" s="270"/>
      <c r="I19" s="270"/>
      <c r="J19" s="270"/>
      <c r="K19" s="270"/>
      <c r="L19" s="285" t="s">
        <v>677</v>
      </c>
    </row>
    <row r="20" spans="1:12" ht="15.6" customHeight="1">
      <c r="A20" s="287"/>
      <c r="B20" s="518"/>
      <c r="C20" s="271" t="s">
        <v>172</v>
      </c>
      <c r="D20" s="275" t="s">
        <v>432</v>
      </c>
      <c r="E20" s="271" t="s">
        <v>433</v>
      </c>
      <c r="F20" s="271" t="s">
        <v>156</v>
      </c>
      <c r="G20" s="271" t="s">
        <v>433</v>
      </c>
      <c r="H20" s="270"/>
      <c r="I20" s="270"/>
      <c r="J20" s="270"/>
      <c r="K20" s="270"/>
      <c r="L20" s="285" t="s">
        <v>697</v>
      </c>
    </row>
    <row r="21" spans="1:12" ht="15.6" customHeight="1">
      <c r="A21" s="274"/>
      <c r="B21" s="269" t="s">
        <v>134</v>
      </c>
      <c r="C21" s="272" t="s">
        <v>353</v>
      </c>
      <c r="D21" s="269" t="s">
        <v>432</v>
      </c>
      <c r="E21" s="271" t="s">
        <v>433</v>
      </c>
      <c r="F21" s="271" t="s">
        <v>435</v>
      </c>
      <c r="G21" s="271" t="s">
        <v>435</v>
      </c>
      <c r="H21" s="270"/>
      <c r="I21" s="270"/>
      <c r="J21" s="270"/>
      <c r="K21" s="270"/>
      <c r="L21" s="275" t="s">
        <v>457</v>
      </c>
    </row>
    <row r="22" spans="1:12" ht="15.6" customHeight="1">
      <c r="A22" s="274"/>
      <c r="B22" s="269" t="s">
        <v>135</v>
      </c>
      <c r="C22" s="272" t="s">
        <v>203</v>
      </c>
      <c r="D22" s="269" t="s">
        <v>432</v>
      </c>
      <c r="E22" s="271" t="s">
        <v>156</v>
      </c>
      <c r="F22" s="307"/>
      <c r="G22" s="270"/>
      <c r="H22" s="270"/>
      <c r="I22" s="270"/>
      <c r="J22" s="270"/>
      <c r="K22" s="270"/>
      <c r="L22" s="285" t="s">
        <v>678</v>
      </c>
    </row>
    <row r="23" spans="1:12" ht="15" customHeight="1">
      <c r="A23" s="274"/>
      <c r="B23" s="269" t="s">
        <v>54</v>
      </c>
      <c r="C23" s="272" t="s">
        <v>458</v>
      </c>
      <c r="D23" s="269" t="s">
        <v>459</v>
      </c>
      <c r="E23" s="307"/>
      <c r="F23" s="307"/>
      <c r="G23" s="307"/>
      <c r="H23" s="272" t="s">
        <v>433</v>
      </c>
      <c r="I23" s="270"/>
      <c r="J23" s="270"/>
      <c r="K23" s="270"/>
      <c r="L23" s="269" t="s">
        <v>656</v>
      </c>
    </row>
    <row r="24" spans="1:12" ht="15.6" customHeight="1">
      <c r="A24" s="274"/>
      <c r="B24" s="269" t="s">
        <v>55</v>
      </c>
      <c r="C24" s="272" t="s">
        <v>460</v>
      </c>
      <c r="D24" s="269" t="s">
        <v>459</v>
      </c>
      <c r="E24" s="307"/>
      <c r="F24" s="307"/>
      <c r="G24" s="307"/>
      <c r="H24" s="272" t="s">
        <v>433</v>
      </c>
      <c r="I24" s="270"/>
      <c r="J24" s="270"/>
      <c r="K24" s="270"/>
      <c r="L24" s="275" t="s">
        <v>461</v>
      </c>
    </row>
    <row r="25" spans="1:12" ht="15" customHeight="1">
      <c r="A25" s="274"/>
      <c r="B25" s="269" t="s">
        <v>578</v>
      </c>
      <c r="C25" s="272" t="s">
        <v>265</v>
      </c>
      <c r="D25" s="269" t="s">
        <v>58</v>
      </c>
      <c r="E25" s="307"/>
      <c r="F25" s="307"/>
      <c r="G25" s="307"/>
      <c r="H25" s="272" t="s">
        <v>433</v>
      </c>
      <c r="I25" s="270"/>
      <c r="J25" s="270"/>
      <c r="K25" s="270"/>
      <c r="L25" s="275" t="s">
        <v>565</v>
      </c>
    </row>
    <row r="26" spans="1:12" ht="16.95" customHeight="1">
      <c r="A26" s="274"/>
      <c r="B26" s="269" t="s">
        <v>56</v>
      </c>
      <c r="C26" s="272" t="s">
        <v>266</v>
      </c>
      <c r="D26" s="269" t="s">
        <v>459</v>
      </c>
      <c r="E26" s="307"/>
      <c r="F26" s="307"/>
      <c r="G26" s="307"/>
      <c r="H26" s="272" t="s">
        <v>433</v>
      </c>
      <c r="I26" s="272" t="s">
        <v>433</v>
      </c>
      <c r="J26" s="270"/>
      <c r="K26" s="270"/>
      <c r="L26" s="275" t="s">
        <v>462</v>
      </c>
    </row>
    <row r="27" spans="1:12" ht="16.95" customHeight="1">
      <c r="A27" s="274"/>
      <c r="B27" s="269" t="s">
        <v>57</v>
      </c>
      <c r="C27" s="272" t="s">
        <v>267</v>
      </c>
      <c r="D27" s="269" t="s">
        <v>459</v>
      </c>
      <c r="E27" s="307"/>
      <c r="F27" s="307"/>
      <c r="G27" s="307"/>
      <c r="H27" s="271" t="s">
        <v>442</v>
      </c>
      <c r="I27" s="270"/>
      <c r="J27" s="270"/>
      <c r="K27" s="270"/>
      <c r="L27" s="275" t="s">
        <v>463</v>
      </c>
    </row>
    <row r="28" spans="1:12" ht="15.6" customHeight="1">
      <c r="A28" s="274"/>
      <c r="B28" s="269" t="s">
        <v>464</v>
      </c>
      <c r="C28" s="272" t="s">
        <v>465</v>
      </c>
      <c r="D28" s="269" t="s">
        <v>459</v>
      </c>
      <c r="E28" s="307"/>
      <c r="F28" s="307"/>
      <c r="G28" s="307"/>
      <c r="H28" s="271" t="s">
        <v>433</v>
      </c>
      <c r="I28" s="270"/>
      <c r="J28" s="270"/>
      <c r="K28" s="270"/>
      <c r="L28" s="275" t="s">
        <v>466</v>
      </c>
    </row>
    <row r="29" spans="1:12" ht="15.6" customHeight="1">
      <c r="A29" s="274"/>
      <c r="B29" s="269" t="s">
        <v>628</v>
      </c>
      <c r="C29" s="272" t="s">
        <v>253</v>
      </c>
      <c r="D29" s="269" t="s">
        <v>432</v>
      </c>
      <c r="E29" s="307"/>
      <c r="F29" s="307"/>
      <c r="G29" s="272" t="s">
        <v>442</v>
      </c>
      <c r="H29" s="307"/>
      <c r="I29" s="307"/>
      <c r="J29" s="270"/>
      <c r="K29" s="270"/>
      <c r="L29" s="275" t="s">
        <v>467</v>
      </c>
    </row>
    <row r="30" spans="1:12" ht="15" customHeight="1">
      <c r="A30" s="274"/>
      <c r="B30" s="269" t="s">
        <v>579</v>
      </c>
      <c r="C30" s="272" t="s">
        <v>468</v>
      </c>
      <c r="D30" s="269" t="s">
        <v>469</v>
      </c>
      <c r="E30" s="307"/>
      <c r="F30" s="307"/>
      <c r="G30" s="307"/>
      <c r="H30" s="307"/>
      <c r="I30" s="272" t="s">
        <v>435</v>
      </c>
      <c r="J30" s="272" t="s">
        <v>435</v>
      </c>
      <c r="K30" s="270"/>
      <c r="L30" s="275" t="s">
        <v>679</v>
      </c>
    </row>
    <row r="31" spans="1:12" ht="15.6" customHeight="1">
      <c r="A31" s="274"/>
      <c r="B31" s="522" t="s">
        <v>59</v>
      </c>
      <c r="C31" s="272" t="s">
        <v>257</v>
      </c>
      <c r="D31" s="269" t="s">
        <v>459</v>
      </c>
      <c r="E31" s="307"/>
      <c r="F31" s="307"/>
      <c r="G31" s="307"/>
      <c r="H31" s="272" t="s">
        <v>156</v>
      </c>
      <c r="I31" s="270"/>
      <c r="J31" s="270"/>
      <c r="K31" s="272" t="s">
        <v>156</v>
      </c>
      <c r="L31" s="285" t="s">
        <v>680</v>
      </c>
    </row>
    <row r="32" spans="1:12" ht="15.6" customHeight="1">
      <c r="A32" s="274"/>
      <c r="B32" s="522"/>
      <c r="C32" s="272" t="s">
        <v>276</v>
      </c>
      <c r="D32" s="269" t="s">
        <v>459</v>
      </c>
      <c r="E32" s="307"/>
      <c r="F32" s="307"/>
      <c r="G32" s="307"/>
      <c r="H32" s="270"/>
      <c r="I32" s="270"/>
      <c r="J32" s="272" t="s">
        <v>433</v>
      </c>
      <c r="K32" s="270"/>
      <c r="L32" s="285" t="s">
        <v>470</v>
      </c>
    </row>
    <row r="33" spans="1:12" ht="16.95" customHeight="1">
      <c r="A33" s="274"/>
      <c r="B33" s="522"/>
      <c r="C33" s="308" t="s">
        <v>468</v>
      </c>
      <c r="D33" s="269" t="s">
        <v>459</v>
      </c>
      <c r="E33" s="307"/>
      <c r="F33" s="307"/>
      <c r="G33" s="307"/>
      <c r="H33" s="270"/>
      <c r="I33" s="272" t="s">
        <v>435</v>
      </c>
      <c r="J33" s="272" t="s">
        <v>435</v>
      </c>
      <c r="K33" s="270"/>
      <c r="L33" s="285" t="s">
        <v>681</v>
      </c>
    </row>
    <row r="34" spans="1:12" ht="15.6" customHeight="1" thickBot="1">
      <c r="A34" s="284"/>
      <c r="B34" s="306" t="s">
        <v>136</v>
      </c>
      <c r="C34" s="305" t="s">
        <v>219</v>
      </c>
      <c r="D34" s="277" t="s">
        <v>453</v>
      </c>
      <c r="E34" s="304"/>
      <c r="F34" s="282" t="s">
        <v>442</v>
      </c>
      <c r="G34" s="266"/>
      <c r="H34" s="266"/>
      <c r="I34" s="266"/>
      <c r="J34" s="266"/>
      <c r="K34" s="266"/>
      <c r="L34" s="281" t="s">
        <v>471</v>
      </c>
    </row>
    <row r="35" spans="1:12" ht="15" customHeight="1">
      <c r="A35" s="274" t="s">
        <v>9</v>
      </c>
      <c r="B35" s="269" t="s">
        <v>580</v>
      </c>
      <c r="C35" s="272" t="s">
        <v>220</v>
      </c>
      <c r="D35" s="269" t="s">
        <v>459</v>
      </c>
      <c r="E35" s="271" t="s">
        <v>433</v>
      </c>
      <c r="F35" s="271" t="s">
        <v>473</v>
      </c>
      <c r="G35" s="271" t="s">
        <v>472</v>
      </c>
      <c r="H35" s="270"/>
      <c r="I35" s="270"/>
      <c r="J35" s="270"/>
      <c r="K35" s="270"/>
      <c r="L35" s="275" t="s">
        <v>682</v>
      </c>
    </row>
    <row r="36" spans="1:12" ht="13.95" customHeight="1">
      <c r="A36" s="274"/>
      <c r="B36" s="269" t="s">
        <v>581</v>
      </c>
      <c r="C36" s="272" t="s">
        <v>220</v>
      </c>
      <c r="D36" s="269" t="s">
        <v>459</v>
      </c>
      <c r="E36" s="272" t="s">
        <v>433</v>
      </c>
      <c r="F36" s="272" t="s">
        <v>473</v>
      </c>
      <c r="G36" s="272" t="s">
        <v>472</v>
      </c>
      <c r="H36" s="270"/>
      <c r="I36" s="270"/>
      <c r="J36" s="270"/>
      <c r="K36" s="270"/>
      <c r="L36" s="269" t="s">
        <v>682</v>
      </c>
    </row>
    <row r="37" spans="1:12" ht="15.6" customHeight="1">
      <c r="A37" s="274"/>
      <c r="B37" s="269" t="s">
        <v>62</v>
      </c>
      <c r="C37" s="272" t="s">
        <v>350</v>
      </c>
      <c r="D37" s="269" t="s">
        <v>459</v>
      </c>
      <c r="E37" s="288" t="s">
        <v>433</v>
      </c>
      <c r="F37" s="271" t="s">
        <v>433</v>
      </c>
      <c r="G37" s="288" t="s">
        <v>473</v>
      </c>
      <c r="H37" s="270"/>
      <c r="I37" s="270"/>
      <c r="J37" s="270"/>
      <c r="K37" s="270"/>
      <c r="L37" s="285" t="s">
        <v>683</v>
      </c>
    </row>
    <row r="38" spans="1:12" ht="15.6" customHeight="1">
      <c r="A38" s="287"/>
      <c r="B38" s="275" t="s">
        <v>63</v>
      </c>
      <c r="C38" s="271" t="s">
        <v>350</v>
      </c>
      <c r="D38" s="275" t="s">
        <v>459</v>
      </c>
      <c r="E38" s="288" t="s">
        <v>433</v>
      </c>
      <c r="F38" s="271" t="s">
        <v>433</v>
      </c>
      <c r="G38" s="288" t="s">
        <v>473</v>
      </c>
      <c r="H38" s="270"/>
      <c r="I38" s="270"/>
      <c r="J38" s="270"/>
      <c r="K38" s="270"/>
      <c r="L38" s="285" t="s">
        <v>683</v>
      </c>
    </row>
    <row r="39" spans="1:12" ht="15.6" customHeight="1">
      <c r="A39" s="274"/>
      <c r="B39" s="269" t="s">
        <v>64</v>
      </c>
      <c r="C39" s="272" t="s">
        <v>350</v>
      </c>
      <c r="D39" s="269" t="s">
        <v>459</v>
      </c>
      <c r="E39" s="288" t="s">
        <v>433</v>
      </c>
      <c r="F39" s="271" t="s">
        <v>433</v>
      </c>
      <c r="G39" s="288" t="s">
        <v>473</v>
      </c>
      <c r="H39" s="270"/>
      <c r="I39" s="270"/>
      <c r="J39" s="270"/>
      <c r="K39" s="270"/>
      <c r="L39" s="285" t="s">
        <v>683</v>
      </c>
    </row>
    <row r="40" spans="1:12" ht="15.6" customHeight="1">
      <c r="A40" s="274"/>
      <c r="B40" s="269" t="s">
        <v>65</v>
      </c>
      <c r="C40" s="272" t="s">
        <v>350</v>
      </c>
      <c r="D40" s="269" t="s">
        <v>459</v>
      </c>
      <c r="E40" s="288" t="s">
        <v>433</v>
      </c>
      <c r="F40" s="271" t="s">
        <v>433</v>
      </c>
      <c r="G40" s="288" t="s">
        <v>473</v>
      </c>
      <c r="H40" s="270"/>
      <c r="I40" s="270"/>
      <c r="J40" s="270"/>
      <c r="K40" s="270"/>
      <c r="L40" s="285" t="s">
        <v>683</v>
      </c>
    </row>
    <row r="41" spans="1:12" ht="16.95" customHeight="1">
      <c r="A41" s="274"/>
      <c r="B41" s="269" t="s">
        <v>66</v>
      </c>
      <c r="C41" s="272" t="s">
        <v>350</v>
      </c>
      <c r="D41" s="269" t="s">
        <v>459</v>
      </c>
      <c r="E41" s="288" t="s">
        <v>433</v>
      </c>
      <c r="F41" s="271" t="s">
        <v>433</v>
      </c>
      <c r="G41" s="288" t="s">
        <v>473</v>
      </c>
      <c r="H41" s="270"/>
      <c r="I41" s="270"/>
      <c r="J41" s="270"/>
      <c r="K41" s="270"/>
      <c r="L41" s="285" t="s">
        <v>683</v>
      </c>
    </row>
    <row r="42" spans="1:12" ht="15.6" customHeight="1">
      <c r="A42" s="274"/>
      <c r="B42" s="269" t="s">
        <v>67</v>
      </c>
      <c r="C42" s="272" t="s">
        <v>350</v>
      </c>
      <c r="D42" s="269" t="s">
        <v>459</v>
      </c>
      <c r="E42" s="288" t="s">
        <v>433</v>
      </c>
      <c r="F42" s="271" t="s">
        <v>433</v>
      </c>
      <c r="G42" s="288" t="s">
        <v>473</v>
      </c>
      <c r="H42" s="270"/>
      <c r="I42" s="270"/>
      <c r="J42" s="270"/>
      <c r="K42" s="270"/>
      <c r="L42" s="285" t="s">
        <v>683</v>
      </c>
    </row>
    <row r="43" spans="1:12" ht="15.6" customHeight="1">
      <c r="A43" s="274"/>
      <c r="B43" s="269" t="s">
        <v>68</v>
      </c>
      <c r="C43" s="272" t="s">
        <v>159</v>
      </c>
      <c r="D43" s="269" t="s">
        <v>459</v>
      </c>
      <c r="E43" s="271" t="s">
        <v>433</v>
      </c>
      <c r="F43" s="270"/>
      <c r="G43" s="270"/>
      <c r="H43" s="270"/>
      <c r="I43" s="270"/>
      <c r="J43" s="270"/>
      <c r="K43" s="270"/>
      <c r="L43" s="285" t="s">
        <v>683</v>
      </c>
    </row>
    <row r="44" spans="1:12" ht="15.6" customHeight="1">
      <c r="A44" s="274"/>
      <c r="B44" s="269" t="s">
        <v>137</v>
      </c>
      <c r="C44" s="272" t="s">
        <v>203</v>
      </c>
      <c r="D44" s="269" t="s">
        <v>453</v>
      </c>
      <c r="E44" s="272" t="s">
        <v>472</v>
      </c>
      <c r="F44" s="270"/>
      <c r="G44" s="270"/>
      <c r="H44" s="270"/>
      <c r="I44" s="270"/>
      <c r="J44" s="270"/>
      <c r="K44" s="270"/>
      <c r="L44" s="285" t="s">
        <v>684</v>
      </c>
    </row>
    <row r="45" spans="1:12" ht="15.6" customHeight="1">
      <c r="A45" s="274"/>
      <c r="B45" s="269" t="s">
        <v>69</v>
      </c>
      <c r="C45" s="272" t="s">
        <v>221</v>
      </c>
      <c r="D45" s="269" t="s">
        <v>453</v>
      </c>
      <c r="E45" s="271" t="s">
        <v>433</v>
      </c>
      <c r="F45" s="271" t="s">
        <v>439</v>
      </c>
      <c r="G45" s="271" t="s">
        <v>685</v>
      </c>
      <c r="H45" s="270"/>
      <c r="I45" s="270"/>
      <c r="J45" s="270"/>
      <c r="K45" s="270"/>
      <c r="L45" s="275" t="s">
        <v>474</v>
      </c>
    </row>
    <row r="46" spans="1:12" ht="15.6" customHeight="1">
      <c r="A46" s="274"/>
      <c r="B46" s="269" t="s">
        <v>70</v>
      </c>
      <c r="C46" s="272" t="s">
        <v>353</v>
      </c>
      <c r="D46" s="269" t="s">
        <v>453</v>
      </c>
      <c r="E46" s="271" t="s">
        <v>433</v>
      </c>
      <c r="F46" s="271" t="s">
        <v>435</v>
      </c>
      <c r="G46" s="271" t="s">
        <v>435</v>
      </c>
      <c r="H46" s="270"/>
      <c r="I46" s="270"/>
      <c r="J46" s="270"/>
      <c r="K46" s="270"/>
      <c r="L46" s="269" t="s">
        <v>486</v>
      </c>
    </row>
    <row r="47" spans="1:12" ht="15.6" customHeight="1">
      <c r="A47" s="274"/>
      <c r="B47" s="269" t="s">
        <v>72</v>
      </c>
      <c r="C47" s="272" t="s">
        <v>222</v>
      </c>
      <c r="D47" s="269" t="s">
        <v>453</v>
      </c>
      <c r="E47" s="271" t="s">
        <v>433</v>
      </c>
      <c r="F47" s="288" t="s">
        <v>473</v>
      </c>
      <c r="G47" s="288" t="s">
        <v>473</v>
      </c>
      <c r="H47" s="270"/>
      <c r="I47" s="270"/>
      <c r="J47" s="270"/>
      <c r="K47" s="270"/>
      <c r="L47" s="285" t="s">
        <v>475</v>
      </c>
    </row>
    <row r="48" spans="1:12" ht="15.6" customHeight="1">
      <c r="A48" s="274"/>
      <c r="B48" s="269" t="s">
        <v>566</v>
      </c>
      <c r="C48" s="272" t="s">
        <v>159</v>
      </c>
      <c r="D48" s="275" t="s">
        <v>453</v>
      </c>
      <c r="E48" s="271" t="s">
        <v>433</v>
      </c>
      <c r="F48" s="270"/>
      <c r="G48" s="270"/>
      <c r="H48" s="270"/>
      <c r="I48" s="270"/>
      <c r="J48" s="270"/>
      <c r="K48" s="270"/>
      <c r="L48" s="285" t="s">
        <v>454</v>
      </c>
    </row>
    <row r="49" spans="1:12" ht="15.6" customHeight="1">
      <c r="A49" s="274"/>
      <c r="B49" s="269" t="s">
        <v>73</v>
      </c>
      <c r="C49" s="272" t="s">
        <v>360</v>
      </c>
      <c r="D49" s="269" t="s">
        <v>453</v>
      </c>
      <c r="E49" s="271" t="s">
        <v>435</v>
      </c>
      <c r="F49" s="288" t="s">
        <v>434</v>
      </c>
      <c r="G49" s="288" t="s">
        <v>472</v>
      </c>
      <c r="H49" s="270"/>
      <c r="I49" s="270"/>
      <c r="J49" s="270"/>
      <c r="K49" s="270"/>
      <c r="L49" s="269" t="s">
        <v>476</v>
      </c>
    </row>
    <row r="50" spans="1:12" ht="14.4" customHeight="1">
      <c r="A50" s="274"/>
      <c r="B50" s="269" t="s">
        <v>582</v>
      </c>
      <c r="C50" s="272" t="s">
        <v>223</v>
      </c>
      <c r="D50" s="269" t="s">
        <v>453</v>
      </c>
      <c r="E50" s="271" t="s">
        <v>433</v>
      </c>
      <c r="F50" s="288" t="s">
        <v>473</v>
      </c>
      <c r="G50" s="288" t="s">
        <v>473</v>
      </c>
      <c r="H50" s="270"/>
      <c r="I50" s="270"/>
      <c r="J50" s="270"/>
      <c r="K50" s="270"/>
      <c r="L50" s="269" t="s">
        <v>477</v>
      </c>
    </row>
    <row r="51" spans="1:12" ht="15.6" customHeight="1" thickBot="1">
      <c r="A51" s="268"/>
      <c r="B51" s="265" t="s">
        <v>583</v>
      </c>
      <c r="C51" s="267" t="s">
        <v>363</v>
      </c>
      <c r="D51" s="265" t="s">
        <v>459</v>
      </c>
      <c r="E51" s="271" t="s">
        <v>433</v>
      </c>
      <c r="F51" s="288" t="s">
        <v>433</v>
      </c>
      <c r="G51" s="288" t="s">
        <v>473</v>
      </c>
      <c r="H51" s="266"/>
      <c r="I51" s="266"/>
      <c r="J51" s="266"/>
      <c r="K51" s="266"/>
      <c r="L51" s="281" t="s">
        <v>478</v>
      </c>
    </row>
    <row r="52" spans="1:12" ht="16.95" customHeight="1" thickBot="1">
      <c r="A52" s="303" t="s">
        <v>6</v>
      </c>
      <c r="B52" s="302" t="s">
        <v>6</v>
      </c>
      <c r="C52" s="301" t="s">
        <v>353</v>
      </c>
      <c r="D52" s="300" t="s">
        <v>432</v>
      </c>
      <c r="E52" s="299" t="s">
        <v>433</v>
      </c>
      <c r="F52" s="299" t="s">
        <v>435</v>
      </c>
      <c r="G52" s="299" t="s">
        <v>435</v>
      </c>
      <c r="H52" s="298"/>
      <c r="I52" s="298"/>
      <c r="J52" s="298"/>
      <c r="K52" s="298"/>
      <c r="L52" s="297" t="s">
        <v>479</v>
      </c>
    </row>
    <row r="53" spans="1:12">
      <c r="A53" s="274" t="s">
        <v>10</v>
      </c>
      <c r="B53" s="269" t="s">
        <v>75</v>
      </c>
      <c r="C53" s="272" t="s">
        <v>480</v>
      </c>
      <c r="D53" s="269" t="s">
        <v>453</v>
      </c>
      <c r="E53" s="290" t="s">
        <v>435</v>
      </c>
      <c r="F53" s="272" t="s">
        <v>435</v>
      </c>
      <c r="G53" s="272" t="s">
        <v>434</v>
      </c>
      <c r="H53" s="270"/>
      <c r="I53" s="270"/>
      <c r="J53" s="270"/>
      <c r="K53" s="270"/>
      <c r="L53" s="275" t="s">
        <v>479</v>
      </c>
    </row>
    <row r="54" spans="1:12">
      <c r="A54" s="274"/>
      <c r="B54" s="269" t="s">
        <v>76</v>
      </c>
      <c r="C54" s="272" t="s">
        <v>218</v>
      </c>
      <c r="D54" s="269" t="s">
        <v>453</v>
      </c>
      <c r="E54" s="271" t="s">
        <v>156</v>
      </c>
      <c r="F54" s="270"/>
      <c r="G54" s="270"/>
      <c r="H54" s="270"/>
      <c r="I54" s="270"/>
      <c r="J54" s="270"/>
      <c r="K54" s="270"/>
      <c r="L54" s="269" t="s">
        <v>686</v>
      </c>
    </row>
    <row r="55" spans="1:12" ht="15.6" customHeight="1">
      <c r="A55" s="274"/>
      <c r="B55" s="269" t="s">
        <v>138</v>
      </c>
      <c r="C55" s="272" t="s">
        <v>245</v>
      </c>
      <c r="D55" s="269" t="s">
        <v>453</v>
      </c>
      <c r="E55" s="270"/>
      <c r="F55" s="271" t="s">
        <v>156</v>
      </c>
      <c r="G55" s="271" t="s">
        <v>156</v>
      </c>
      <c r="H55" s="270"/>
      <c r="I55" s="270"/>
      <c r="J55" s="270"/>
      <c r="K55" s="270"/>
      <c r="L55" s="269" t="s">
        <v>687</v>
      </c>
    </row>
    <row r="56" spans="1:12" ht="15.6" customHeight="1">
      <c r="A56" s="274"/>
      <c r="B56" s="269" t="s">
        <v>77</v>
      </c>
      <c r="C56" s="272" t="s">
        <v>219</v>
      </c>
      <c r="D56" s="269" t="s">
        <v>453</v>
      </c>
      <c r="E56" s="270"/>
      <c r="F56" s="271" t="s">
        <v>442</v>
      </c>
      <c r="G56" s="270"/>
      <c r="H56" s="270"/>
      <c r="I56" s="270"/>
      <c r="J56" s="270"/>
      <c r="K56" s="270"/>
      <c r="L56" s="269" t="s">
        <v>482</v>
      </c>
    </row>
    <row r="57" spans="1:12" ht="15.6" customHeight="1">
      <c r="A57" s="274"/>
      <c r="B57" s="269" t="s">
        <v>140</v>
      </c>
      <c r="C57" s="272" t="s">
        <v>219</v>
      </c>
      <c r="D57" s="269" t="s">
        <v>453</v>
      </c>
      <c r="E57" s="270"/>
      <c r="F57" s="271" t="s">
        <v>442</v>
      </c>
      <c r="G57" s="270"/>
      <c r="H57" s="270"/>
      <c r="I57" s="270"/>
      <c r="J57" s="270"/>
      <c r="K57" s="270"/>
      <c r="L57" s="273" t="s">
        <v>482</v>
      </c>
    </row>
    <row r="58" spans="1:12" ht="15.6" customHeight="1" thickBot="1">
      <c r="A58" s="268"/>
      <c r="B58" s="265" t="s">
        <v>78</v>
      </c>
      <c r="C58" s="267" t="s">
        <v>483</v>
      </c>
      <c r="D58" s="265" t="s">
        <v>459</v>
      </c>
      <c r="E58" s="266"/>
      <c r="F58" s="266"/>
      <c r="G58" s="266"/>
      <c r="H58" s="267" t="s">
        <v>433</v>
      </c>
      <c r="I58" s="266"/>
      <c r="J58" s="266"/>
      <c r="K58" s="266"/>
      <c r="L58" s="281" t="s">
        <v>484</v>
      </c>
    </row>
    <row r="59" spans="1:12">
      <c r="A59" s="274" t="s">
        <v>11</v>
      </c>
      <c r="B59" s="269" t="s">
        <v>79</v>
      </c>
      <c r="C59" s="272" t="s">
        <v>360</v>
      </c>
      <c r="D59" s="269" t="s">
        <v>456</v>
      </c>
      <c r="E59" s="271" t="s">
        <v>435</v>
      </c>
      <c r="F59" s="271" t="s">
        <v>434</v>
      </c>
      <c r="G59" s="271" t="s">
        <v>434</v>
      </c>
      <c r="H59" s="270"/>
      <c r="I59" s="270"/>
      <c r="J59" s="270"/>
      <c r="K59" s="270"/>
      <c r="L59" s="273" t="s">
        <v>688</v>
      </c>
    </row>
    <row r="60" spans="1:12" ht="15" customHeight="1">
      <c r="A60" s="287"/>
      <c r="B60" s="285" t="s">
        <v>485</v>
      </c>
      <c r="C60" s="271" t="s">
        <v>159</v>
      </c>
      <c r="D60" s="275" t="s">
        <v>432</v>
      </c>
      <c r="E60" s="271" t="s">
        <v>433</v>
      </c>
      <c r="F60" s="270"/>
      <c r="G60" s="270"/>
      <c r="H60" s="293"/>
      <c r="I60" s="293"/>
      <c r="J60" s="293"/>
      <c r="K60" s="293"/>
      <c r="L60" s="285" t="s">
        <v>486</v>
      </c>
    </row>
    <row r="61" spans="1:12" ht="15.6" customHeight="1">
      <c r="A61" s="274"/>
      <c r="B61" s="269" t="s">
        <v>596</v>
      </c>
      <c r="C61" s="272" t="s">
        <v>226</v>
      </c>
      <c r="D61" s="296" t="s">
        <v>487</v>
      </c>
      <c r="E61" s="293"/>
      <c r="F61" s="292" t="s">
        <v>488</v>
      </c>
      <c r="G61" s="293"/>
      <c r="H61" s="293"/>
      <c r="I61" s="293"/>
      <c r="J61" s="293"/>
      <c r="K61" s="293"/>
      <c r="L61" s="292" t="s">
        <v>489</v>
      </c>
    </row>
    <row r="62" spans="1:12" ht="13.95" customHeight="1">
      <c r="A62" s="274"/>
      <c r="B62" s="269" t="s">
        <v>597</v>
      </c>
      <c r="C62" s="272" t="s">
        <v>227</v>
      </c>
      <c r="D62" s="296" t="s">
        <v>487</v>
      </c>
      <c r="E62" s="293"/>
      <c r="F62" s="292" t="s">
        <v>435</v>
      </c>
      <c r="G62" s="293"/>
      <c r="H62" s="293"/>
      <c r="I62" s="293"/>
      <c r="J62" s="293"/>
      <c r="K62" s="293"/>
      <c r="L62" s="292" t="s">
        <v>489</v>
      </c>
    </row>
    <row r="63" spans="1:12" ht="15.6" customHeight="1">
      <c r="A63" s="274"/>
      <c r="B63" s="273" t="s">
        <v>598</v>
      </c>
      <c r="C63" s="272" t="s">
        <v>228</v>
      </c>
      <c r="D63" s="296" t="s">
        <v>453</v>
      </c>
      <c r="E63" s="293"/>
      <c r="F63" s="292" t="s">
        <v>156</v>
      </c>
      <c r="G63" s="293"/>
      <c r="H63" s="293"/>
      <c r="I63" s="293"/>
      <c r="J63" s="293"/>
      <c r="K63" s="293"/>
      <c r="L63" s="292" t="s">
        <v>489</v>
      </c>
    </row>
    <row r="64" spans="1:12" ht="16.95" customHeight="1">
      <c r="A64" s="274"/>
      <c r="B64" s="269" t="s">
        <v>599</v>
      </c>
      <c r="C64" s="272" t="s">
        <v>229</v>
      </c>
      <c r="D64" s="296" t="s">
        <v>453</v>
      </c>
      <c r="E64" s="293"/>
      <c r="F64" s="292" t="s">
        <v>156</v>
      </c>
      <c r="G64" s="293"/>
      <c r="H64" s="293"/>
      <c r="I64" s="293"/>
      <c r="J64" s="293"/>
      <c r="K64" s="293"/>
      <c r="L64" s="292" t="s">
        <v>489</v>
      </c>
    </row>
    <row r="65" spans="1:12" ht="15.6" customHeight="1">
      <c r="A65" s="274"/>
      <c r="B65" s="273" t="s">
        <v>600</v>
      </c>
      <c r="C65" s="272" t="s">
        <v>229</v>
      </c>
      <c r="D65" s="296" t="s">
        <v>453</v>
      </c>
      <c r="E65" s="293"/>
      <c r="F65" s="292" t="s">
        <v>156</v>
      </c>
      <c r="G65" s="293"/>
      <c r="H65" s="293"/>
      <c r="I65" s="293"/>
      <c r="J65" s="293"/>
      <c r="K65" s="293"/>
      <c r="L65" s="292" t="s">
        <v>489</v>
      </c>
    </row>
    <row r="66" spans="1:12" ht="15.6" customHeight="1">
      <c r="A66" s="276"/>
      <c r="B66" s="273" t="s">
        <v>601</v>
      </c>
      <c r="C66" s="272" t="s">
        <v>229</v>
      </c>
      <c r="D66" s="296" t="s">
        <v>487</v>
      </c>
      <c r="E66" s="293"/>
      <c r="F66" s="292" t="s">
        <v>156</v>
      </c>
      <c r="G66" s="293"/>
      <c r="H66" s="293"/>
      <c r="I66" s="293"/>
      <c r="J66" s="293"/>
      <c r="K66" s="293"/>
      <c r="L66" s="292" t="s">
        <v>489</v>
      </c>
    </row>
    <row r="67" spans="1:12" ht="15.6" customHeight="1">
      <c r="A67" s="274"/>
      <c r="B67" s="269" t="s">
        <v>602</v>
      </c>
      <c r="C67" s="272" t="s">
        <v>230</v>
      </c>
      <c r="D67" s="296" t="s">
        <v>487</v>
      </c>
      <c r="E67" s="293"/>
      <c r="F67" s="292" t="s">
        <v>435</v>
      </c>
      <c r="G67" s="292" t="s">
        <v>156</v>
      </c>
      <c r="H67" s="293"/>
      <c r="I67" s="293"/>
      <c r="J67" s="293"/>
      <c r="K67" s="293"/>
      <c r="L67" s="292" t="s">
        <v>489</v>
      </c>
    </row>
    <row r="68" spans="1:12" ht="15.6" customHeight="1">
      <c r="A68" s="274"/>
      <c r="B68" s="269" t="s">
        <v>603</v>
      </c>
      <c r="C68" s="272" t="s">
        <v>231</v>
      </c>
      <c r="D68" s="296" t="s">
        <v>487</v>
      </c>
      <c r="E68" s="293"/>
      <c r="F68" s="292" t="s">
        <v>435</v>
      </c>
      <c r="G68" s="294" t="s">
        <v>156</v>
      </c>
      <c r="H68" s="293"/>
      <c r="I68" s="293"/>
      <c r="J68" s="293"/>
      <c r="K68" s="293"/>
      <c r="L68" s="292" t="s">
        <v>489</v>
      </c>
    </row>
    <row r="69" spans="1:12" ht="15.6" customHeight="1">
      <c r="A69" s="274"/>
      <c r="B69" s="269" t="s">
        <v>604</v>
      </c>
      <c r="C69" s="272" t="s">
        <v>232</v>
      </c>
      <c r="D69" s="296" t="s">
        <v>453</v>
      </c>
      <c r="E69" s="293"/>
      <c r="F69" s="292" t="s">
        <v>435</v>
      </c>
      <c r="G69" s="294" t="s">
        <v>156</v>
      </c>
      <c r="H69" s="293"/>
      <c r="I69" s="293"/>
      <c r="J69" s="293"/>
      <c r="K69" s="293"/>
      <c r="L69" s="292" t="s">
        <v>489</v>
      </c>
    </row>
    <row r="70" spans="1:12" ht="15.6" customHeight="1">
      <c r="A70" s="274"/>
      <c r="B70" s="269" t="s">
        <v>605</v>
      </c>
      <c r="C70" s="272" t="s">
        <v>233</v>
      </c>
      <c r="D70" s="296" t="s">
        <v>453</v>
      </c>
      <c r="E70" s="293"/>
      <c r="F70" s="292" t="s">
        <v>156</v>
      </c>
      <c r="G70" s="294" t="s">
        <v>156</v>
      </c>
      <c r="H70" s="293"/>
      <c r="I70" s="293"/>
      <c r="J70" s="293"/>
      <c r="K70" s="293"/>
      <c r="L70" s="292" t="s">
        <v>489</v>
      </c>
    </row>
    <row r="71" spans="1:12" ht="15.6" customHeight="1">
      <c r="A71" s="274"/>
      <c r="B71" s="269" t="s">
        <v>606</v>
      </c>
      <c r="C71" s="272" t="s">
        <v>233</v>
      </c>
      <c r="D71" s="296" t="s">
        <v>453</v>
      </c>
      <c r="E71" s="293"/>
      <c r="F71" s="292" t="s">
        <v>435</v>
      </c>
      <c r="G71" s="294" t="s">
        <v>156</v>
      </c>
      <c r="H71" s="293"/>
      <c r="I71" s="293"/>
      <c r="J71" s="293"/>
      <c r="K71" s="293"/>
      <c r="L71" s="292" t="s">
        <v>489</v>
      </c>
    </row>
    <row r="72" spans="1:12" ht="16.95" customHeight="1">
      <c r="A72" s="274"/>
      <c r="B72" s="269" t="s">
        <v>607</v>
      </c>
      <c r="C72" s="272" t="s">
        <v>233</v>
      </c>
      <c r="D72" s="296" t="s">
        <v>453</v>
      </c>
      <c r="E72" s="293"/>
      <c r="F72" s="292" t="s">
        <v>435</v>
      </c>
      <c r="G72" s="270"/>
      <c r="H72" s="293"/>
      <c r="I72" s="293"/>
      <c r="J72" s="293"/>
      <c r="K72" s="293"/>
      <c r="L72" s="292" t="s">
        <v>489</v>
      </c>
    </row>
    <row r="73" spans="1:12" ht="16.95" customHeight="1">
      <c r="A73" s="276"/>
      <c r="B73" s="273" t="s">
        <v>608</v>
      </c>
      <c r="C73" s="272" t="s">
        <v>233</v>
      </c>
      <c r="D73" s="296" t="s">
        <v>453</v>
      </c>
      <c r="E73" s="270"/>
      <c r="F73" s="292" t="s">
        <v>435</v>
      </c>
      <c r="G73" s="294" t="s">
        <v>156</v>
      </c>
      <c r="H73" s="270"/>
      <c r="I73" s="270"/>
      <c r="J73" s="270"/>
      <c r="K73" s="270"/>
      <c r="L73" s="292" t="s">
        <v>489</v>
      </c>
    </row>
    <row r="74" spans="1:12">
      <c r="A74" s="276"/>
      <c r="B74" s="273" t="s">
        <v>141</v>
      </c>
      <c r="C74" s="272" t="s">
        <v>233</v>
      </c>
      <c r="D74" s="296" t="s">
        <v>453</v>
      </c>
      <c r="E74" s="293"/>
      <c r="F74" s="292" t="s">
        <v>156</v>
      </c>
      <c r="G74" s="294" t="s">
        <v>156</v>
      </c>
      <c r="H74" s="293"/>
      <c r="I74" s="293"/>
      <c r="J74" s="293"/>
      <c r="K74" s="293"/>
      <c r="L74" s="292" t="s">
        <v>489</v>
      </c>
    </row>
    <row r="75" spans="1:12" ht="15" customHeight="1">
      <c r="A75" s="274"/>
      <c r="B75" s="273" t="s">
        <v>144</v>
      </c>
      <c r="C75" s="272" t="s">
        <v>233</v>
      </c>
      <c r="D75" s="296" t="s">
        <v>453</v>
      </c>
      <c r="E75" s="293"/>
      <c r="F75" s="292" t="s">
        <v>156</v>
      </c>
      <c r="G75" s="294" t="s">
        <v>156</v>
      </c>
      <c r="H75" s="293"/>
      <c r="I75" s="293"/>
      <c r="J75" s="293"/>
      <c r="K75" s="293"/>
      <c r="L75" s="292" t="s">
        <v>489</v>
      </c>
    </row>
    <row r="76" spans="1:12" ht="15.6" customHeight="1">
      <c r="A76" s="274"/>
      <c r="B76" s="269" t="s">
        <v>142</v>
      </c>
      <c r="C76" s="272" t="s">
        <v>233</v>
      </c>
      <c r="D76" s="296" t="s">
        <v>453</v>
      </c>
      <c r="E76" s="293"/>
      <c r="F76" s="292" t="s">
        <v>156</v>
      </c>
      <c r="G76" s="294" t="s">
        <v>156</v>
      </c>
      <c r="H76" s="293"/>
      <c r="I76" s="293"/>
      <c r="J76" s="293"/>
      <c r="K76" s="293"/>
      <c r="L76" s="292" t="s">
        <v>489</v>
      </c>
    </row>
    <row r="77" spans="1:12" ht="15.6" customHeight="1">
      <c r="A77" s="274"/>
      <c r="B77" s="269" t="s">
        <v>143</v>
      </c>
      <c r="C77" s="272" t="s">
        <v>233</v>
      </c>
      <c r="D77" s="296" t="s">
        <v>453</v>
      </c>
      <c r="E77" s="293"/>
      <c r="F77" s="292" t="s">
        <v>156</v>
      </c>
      <c r="G77" s="294" t="s">
        <v>156</v>
      </c>
      <c r="H77" s="293"/>
      <c r="I77" s="293"/>
      <c r="J77" s="293"/>
      <c r="K77" s="293"/>
      <c r="L77" s="292" t="s">
        <v>489</v>
      </c>
    </row>
    <row r="78" spans="1:12" ht="15.6" customHeight="1">
      <c r="A78" s="274"/>
      <c r="B78" s="269" t="s">
        <v>584</v>
      </c>
      <c r="C78" s="272" t="s">
        <v>251</v>
      </c>
      <c r="D78" s="296" t="s">
        <v>453</v>
      </c>
      <c r="E78" s="293"/>
      <c r="F78" s="293"/>
      <c r="G78" s="292" t="s">
        <v>435</v>
      </c>
      <c r="H78" s="293"/>
      <c r="I78" s="293"/>
      <c r="J78" s="293"/>
      <c r="K78" s="293"/>
      <c r="L78" s="292" t="s">
        <v>489</v>
      </c>
    </row>
    <row r="79" spans="1:12" ht="14.4" customHeight="1">
      <c r="A79" s="287"/>
      <c r="B79" s="275" t="s">
        <v>663</v>
      </c>
      <c r="C79" s="271" t="s">
        <v>252</v>
      </c>
      <c r="D79" s="296" t="s">
        <v>453</v>
      </c>
      <c r="E79" s="293"/>
      <c r="F79" s="293"/>
      <c r="G79" s="292" t="s">
        <v>156</v>
      </c>
      <c r="H79" s="293"/>
      <c r="I79" s="293"/>
      <c r="J79" s="293"/>
      <c r="K79" s="293"/>
      <c r="L79" s="294" t="s">
        <v>490</v>
      </c>
    </row>
    <row r="80" spans="1:12" ht="15.6" customHeight="1">
      <c r="A80" s="274"/>
      <c r="B80" s="269" t="s">
        <v>88</v>
      </c>
      <c r="C80" s="272" t="s">
        <v>234</v>
      </c>
      <c r="D80" s="296" t="s">
        <v>453</v>
      </c>
      <c r="E80" s="293"/>
      <c r="F80" s="294" t="s">
        <v>156</v>
      </c>
      <c r="G80" s="292" t="s">
        <v>156</v>
      </c>
      <c r="H80" s="293"/>
      <c r="I80" s="293"/>
      <c r="J80" s="293"/>
      <c r="K80" s="293"/>
      <c r="L80" s="292" t="s">
        <v>490</v>
      </c>
    </row>
    <row r="81" spans="1:12" ht="15" customHeight="1">
      <c r="A81" s="287"/>
      <c r="B81" s="275" t="s">
        <v>105</v>
      </c>
      <c r="C81" s="271" t="s">
        <v>491</v>
      </c>
      <c r="D81" s="295" t="s">
        <v>453</v>
      </c>
      <c r="E81" s="294" t="s">
        <v>156</v>
      </c>
      <c r="F81" s="293"/>
      <c r="G81" s="293"/>
      <c r="H81" s="293"/>
      <c r="I81" s="293"/>
      <c r="J81" s="293"/>
      <c r="K81" s="293"/>
      <c r="L81" s="275" t="s">
        <v>515</v>
      </c>
    </row>
    <row r="82" spans="1:12" ht="14.4" customHeight="1" thickBot="1">
      <c r="A82" s="268"/>
      <c r="B82" s="265" t="s">
        <v>145</v>
      </c>
      <c r="C82" s="267" t="s">
        <v>161</v>
      </c>
      <c r="D82" s="265" t="s">
        <v>453</v>
      </c>
      <c r="E82" s="282" t="s">
        <v>156</v>
      </c>
      <c r="F82" s="266"/>
      <c r="G82" s="266"/>
      <c r="H82" s="266"/>
      <c r="I82" s="266"/>
      <c r="J82" s="266"/>
      <c r="K82" s="266"/>
      <c r="L82" s="291" t="s">
        <v>490</v>
      </c>
    </row>
    <row r="83" spans="1:12" ht="15.6" customHeight="1">
      <c r="A83" s="274" t="s">
        <v>636</v>
      </c>
      <c r="B83" s="269" t="s">
        <v>89</v>
      </c>
      <c r="C83" s="272" t="s">
        <v>492</v>
      </c>
      <c r="D83" s="269" t="s">
        <v>493</v>
      </c>
      <c r="E83" s="271" t="s">
        <v>433</v>
      </c>
      <c r="F83" s="271" t="s">
        <v>433</v>
      </c>
      <c r="G83" s="271" t="s">
        <v>473</v>
      </c>
      <c r="H83" s="270"/>
      <c r="I83" s="270"/>
      <c r="J83" s="270"/>
      <c r="K83" s="270"/>
      <c r="L83" s="269" t="s">
        <v>454</v>
      </c>
    </row>
    <row r="84" spans="1:12">
      <c r="A84" s="274"/>
      <c r="B84" s="269" t="s">
        <v>90</v>
      </c>
      <c r="C84" s="272" t="s">
        <v>190</v>
      </c>
      <c r="D84" s="269" t="s">
        <v>453</v>
      </c>
      <c r="E84" s="272" t="s">
        <v>433</v>
      </c>
      <c r="F84" s="270"/>
      <c r="G84" s="270"/>
      <c r="H84" s="270"/>
      <c r="I84" s="270"/>
      <c r="J84" s="270"/>
      <c r="K84" s="270"/>
      <c r="L84" s="269" t="s">
        <v>494</v>
      </c>
    </row>
    <row r="85" spans="1:12" ht="16.95" customHeight="1">
      <c r="A85" s="274"/>
      <c r="B85" s="269" t="s">
        <v>91</v>
      </c>
      <c r="C85" s="272" t="s">
        <v>191</v>
      </c>
      <c r="D85" s="269" t="s">
        <v>453</v>
      </c>
      <c r="E85" s="272" t="s">
        <v>435</v>
      </c>
      <c r="F85" s="270"/>
      <c r="G85" s="270"/>
      <c r="H85" s="270"/>
      <c r="I85" s="270"/>
      <c r="J85" s="270"/>
      <c r="K85" s="270"/>
      <c r="L85" s="273" t="s">
        <v>689</v>
      </c>
    </row>
    <row r="86" spans="1:12" ht="15.6" customHeight="1">
      <c r="A86" s="274"/>
      <c r="B86" s="522" t="s">
        <v>92</v>
      </c>
      <c r="C86" s="272" t="s">
        <v>192</v>
      </c>
      <c r="D86" s="269" t="s">
        <v>453</v>
      </c>
      <c r="E86" s="272" t="s">
        <v>433</v>
      </c>
      <c r="F86" s="270"/>
      <c r="G86" s="270"/>
      <c r="H86" s="270"/>
      <c r="I86" s="270"/>
      <c r="J86" s="270"/>
      <c r="K86" s="270"/>
      <c r="L86" s="275" t="s">
        <v>495</v>
      </c>
    </row>
    <row r="87" spans="1:12" ht="15.6" customHeight="1">
      <c r="A87" s="274"/>
      <c r="B87" s="522"/>
      <c r="C87" s="290" t="s">
        <v>492</v>
      </c>
      <c r="D87" s="269" t="s">
        <v>453</v>
      </c>
      <c r="E87" s="272" t="s">
        <v>433</v>
      </c>
      <c r="F87" s="270"/>
      <c r="G87" s="270"/>
      <c r="H87" s="270"/>
      <c r="I87" s="270"/>
      <c r="J87" s="270"/>
      <c r="K87" s="270"/>
      <c r="L87" s="275" t="s">
        <v>496</v>
      </c>
    </row>
    <row r="88" spans="1:12" ht="15.6" customHeight="1">
      <c r="A88" s="274"/>
      <c r="B88" s="269" t="s">
        <v>93</v>
      </c>
      <c r="C88" s="290" t="s">
        <v>567</v>
      </c>
      <c r="D88" s="269" t="s">
        <v>453</v>
      </c>
      <c r="E88" s="272" t="s">
        <v>433</v>
      </c>
      <c r="F88" s="270"/>
      <c r="G88" s="270"/>
      <c r="H88" s="270"/>
      <c r="I88" s="270"/>
      <c r="J88" s="270"/>
      <c r="K88" s="270"/>
      <c r="L88" s="275" t="s">
        <v>497</v>
      </c>
    </row>
    <row r="89" spans="1:12" ht="16.95" customHeight="1">
      <c r="A89" s="274"/>
      <c r="B89" s="269" t="s">
        <v>94</v>
      </c>
      <c r="C89" s="288" t="s">
        <v>498</v>
      </c>
      <c r="D89" s="275" t="s">
        <v>453</v>
      </c>
      <c r="E89" s="272" t="s">
        <v>433</v>
      </c>
      <c r="F89" s="272" t="s">
        <v>433</v>
      </c>
      <c r="G89" s="270"/>
      <c r="H89" s="270"/>
      <c r="I89" s="270"/>
      <c r="J89" s="270"/>
      <c r="K89" s="270"/>
      <c r="L89" s="275" t="s">
        <v>499</v>
      </c>
    </row>
    <row r="90" spans="1:12" ht="16.95" customHeight="1">
      <c r="A90" s="287"/>
      <c r="B90" s="275" t="s">
        <v>148</v>
      </c>
      <c r="C90" s="288" t="s">
        <v>498</v>
      </c>
      <c r="D90" s="275" t="s">
        <v>453</v>
      </c>
      <c r="E90" s="272" t="s">
        <v>433</v>
      </c>
      <c r="F90" s="270"/>
      <c r="G90" s="270"/>
      <c r="H90" s="270"/>
      <c r="I90" s="270"/>
      <c r="J90" s="270"/>
      <c r="K90" s="270"/>
      <c r="L90" s="275" t="s">
        <v>658</v>
      </c>
    </row>
    <row r="91" spans="1:12" ht="15.6" customHeight="1">
      <c r="A91" s="274"/>
      <c r="B91" s="269" t="s">
        <v>95</v>
      </c>
      <c r="C91" s="271" t="s">
        <v>171</v>
      </c>
      <c r="D91" s="275" t="s">
        <v>655</v>
      </c>
      <c r="E91" s="272" t="s">
        <v>433</v>
      </c>
      <c r="F91" s="272" t="s">
        <v>156</v>
      </c>
      <c r="G91" s="272" t="s">
        <v>156</v>
      </c>
      <c r="H91" s="270"/>
      <c r="I91" s="270"/>
      <c r="J91" s="270"/>
      <c r="K91" s="270"/>
      <c r="L91" s="275" t="s">
        <v>690</v>
      </c>
    </row>
    <row r="92" spans="1:12" ht="15.6" customHeight="1">
      <c r="A92" s="274"/>
      <c r="B92" s="269" t="s">
        <v>146</v>
      </c>
      <c r="C92" s="271" t="s">
        <v>492</v>
      </c>
      <c r="D92" s="275" t="s">
        <v>493</v>
      </c>
      <c r="E92" s="272" t="s">
        <v>433</v>
      </c>
      <c r="F92" s="290" t="s">
        <v>472</v>
      </c>
      <c r="G92" s="290" t="s">
        <v>473</v>
      </c>
      <c r="H92" s="270"/>
      <c r="I92" s="270"/>
      <c r="J92" s="270"/>
      <c r="K92" s="270"/>
      <c r="L92" s="275" t="s">
        <v>691</v>
      </c>
    </row>
    <row r="93" spans="1:12" ht="16.95" customHeight="1">
      <c r="A93" s="274"/>
      <c r="B93" s="269" t="s">
        <v>96</v>
      </c>
      <c r="C93" s="271" t="s">
        <v>201</v>
      </c>
      <c r="D93" s="275" t="s">
        <v>500</v>
      </c>
      <c r="E93" s="272" t="s">
        <v>433</v>
      </c>
      <c r="F93" s="270"/>
      <c r="G93" s="270"/>
      <c r="H93" s="270"/>
      <c r="I93" s="272" t="s">
        <v>509</v>
      </c>
      <c r="J93" s="270"/>
      <c r="K93" s="270"/>
      <c r="L93" s="273" t="s">
        <v>501</v>
      </c>
    </row>
    <row r="94" spans="1:12" ht="15.6" customHeight="1">
      <c r="A94" s="274"/>
      <c r="B94" s="269" t="s">
        <v>97</v>
      </c>
      <c r="C94" s="271" t="s">
        <v>254</v>
      </c>
      <c r="D94" s="275" t="s">
        <v>502</v>
      </c>
      <c r="E94" s="270"/>
      <c r="F94" s="270"/>
      <c r="G94" s="272" t="s">
        <v>433</v>
      </c>
      <c r="H94" s="270"/>
      <c r="I94" s="270"/>
      <c r="J94" s="270"/>
      <c r="K94" s="270"/>
      <c r="L94" s="269" t="s">
        <v>503</v>
      </c>
    </row>
    <row r="95" spans="1:12" ht="15.6" customHeight="1">
      <c r="A95" s="274"/>
      <c r="B95" s="269" t="s">
        <v>98</v>
      </c>
      <c r="C95" s="271" t="s">
        <v>255</v>
      </c>
      <c r="D95" s="275" t="s">
        <v>502</v>
      </c>
      <c r="E95" s="270"/>
      <c r="F95" s="270"/>
      <c r="G95" s="272" t="s">
        <v>433</v>
      </c>
      <c r="H95" s="270"/>
      <c r="I95" s="270"/>
      <c r="J95" s="270"/>
      <c r="K95" s="270"/>
      <c r="L95" s="269" t="s">
        <v>504</v>
      </c>
    </row>
    <row r="96" spans="1:12" ht="15.6" customHeight="1">
      <c r="A96" s="287"/>
      <c r="B96" s="275" t="s">
        <v>147</v>
      </c>
      <c r="C96" s="271" t="s">
        <v>193</v>
      </c>
      <c r="D96" s="275" t="s">
        <v>453</v>
      </c>
      <c r="E96" s="271" t="s">
        <v>433</v>
      </c>
      <c r="F96" s="270"/>
      <c r="G96" s="270"/>
      <c r="H96" s="270"/>
      <c r="I96" s="270"/>
      <c r="J96" s="270"/>
      <c r="K96" s="270"/>
      <c r="L96" s="269" t="s">
        <v>659</v>
      </c>
    </row>
    <row r="97" spans="1:12" ht="15.6" customHeight="1">
      <c r="A97" s="274"/>
      <c r="B97" s="518" t="s">
        <v>585</v>
      </c>
      <c r="C97" s="288" t="s">
        <v>505</v>
      </c>
      <c r="D97" s="275" t="s">
        <v>506</v>
      </c>
      <c r="E97" s="290" t="s">
        <v>435</v>
      </c>
      <c r="F97" s="290" t="s">
        <v>435</v>
      </c>
      <c r="G97" s="270"/>
      <c r="H97" s="270"/>
      <c r="I97" s="270"/>
      <c r="J97" s="270"/>
      <c r="K97" s="270"/>
      <c r="L97" s="269" t="s">
        <v>692</v>
      </c>
    </row>
    <row r="98" spans="1:12" ht="15.6" customHeight="1">
      <c r="A98" s="287"/>
      <c r="B98" s="518"/>
      <c r="C98" s="288" t="s">
        <v>241</v>
      </c>
      <c r="D98" s="275" t="s">
        <v>502</v>
      </c>
      <c r="E98" s="270"/>
      <c r="F98" s="271" t="s">
        <v>433</v>
      </c>
      <c r="G98" s="271" t="s">
        <v>433</v>
      </c>
      <c r="H98" s="270"/>
      <c r="I98" s="270"/>
      <c r="J98" s="270"/>
      <c r="K98" s="270"/>
      <c r="L98" s="275" t="s">
        <v>507</v>
      </c>
    </row>
    <row r="99" spans="1:12" ht="15.6" customHeight="1">
      <c r="A99" s="274"/>
      <c r="B99" s="269" t="s">
        <v>99</v>
      </c>
      <c r="C99" s="288" t="s">
        <v>508</v>
      </c>
      <c r="D99" s="275" t="s">
        <v>502</v>
      </c>
      <c r="E99" s="270"/>
      <c r="F99" s="270"/>
      <c r="G99" s="270"/>
      <c r="H99" s="272" t="s">
        <v>509</v>
      </c>
      <c r="I99" s="272" t="s">
        <v>509</v>
      </c>
      <c r="J99" s="270"/>
      <c r="K99" s="270"/>
      <c r="L99" s="285" t="s">
        <v>510</v>
      </c>
    </row>
    <row r="100" spans="1:12" ht="15.6" customHeight="1">
      <c r="A100" s="274"/>
      <c r="B100" s="269" t="s">
        <v>100</v>
      </c>
      <c r="C100" s="288" t="s">
        <v>270</v>
      </c>
      <c r="D100" s="275" t="s">
        <v>511</v>
      </c>
      <c r="E100" s="270"/>
      <c r="F100" s="270"/>
      <c r="G100" s="270"/>
      <c r="H100" s="272" t="s">
        <v>509</v>
      </c>
      <c r="I100" s="270"/>
      <c r="J100" s="272" t="s">
        <v>509</v>
      </c>
      <c r="K100" s="289"/>
      <c r="L100" s="285" t="s">
        <v>510</v>
      </c>
    </row>
    <row r="101" spans="1:12" ht="15.6" customHeight="1">
      <c r="A101" s="287"/>
      <c r="B101" s="275" t="s">
        <v>149</v>
      </c>
      <c r="C101" s="288" t="s">
        <v>202</v>
      </c>
      <c r="D101" s="275" t="s">
        <v>453</v>
      </c>
      <c r="E101" s="271" t="s">
        <v>433</v>
      </c>
      <c r="F101" s="270"/>
      <c r="G101" s="270"/>
      <c r="H101" s="270"/>
      <c r="I101" s="270"/>
      <c r="J101" s="270"/>
      <c r="K101" s="270"/>
      <c r="L101" s="285" t="s">
        <v>512</v>
      </c>
    </row>
    <row r="102" spans="1:12" ht="15.6" customHeight="1">
      <c r="A102" s="287"/>
      <c r="B102" s="519" t="s">
        <v>629</v>
      </c>
      <c r="C102" s="286" t="s">
        <v>413</v>
      </c>
      <c r="D102" s="275" t="s">
        <v>453</v>
      </c>
      <c r="E102" s="270"/>
      <c r="F102" s="270"/>
      <c r="G102" s="271" t="s">
        <v>442</v>
      </c>
      <c r="H102" s="270"/>
      <c r="I102" s="270"/>
      <c r="J102" s="270"/>
      <c r="K102" s="270"/>
      <c r="L102" s="285" t="s">
        <v>513</v>
      </c>
    </row>
    <row r="103" spans="1:12" ht="15" customHeight="1" thickBot="1">
      <c r="A103" s="284"/>
      <c r="B103" s="520"/>
      <c r="C103" s="283" t="s">
        <v>415</v>
      </c>
      <c r="D103" s="277" t="s">
        <v>502</v>
      </c>
      <c r="E103" s="266"/>
      <c r="F103" s="266"/>
      <c r="G103" s="282" t="s">
        <v>433</v>
      </c>
      <c r="H103" s="266"/>
      <c r="I103" s="266"/>
      <c r="J103" s="266"/>
      <c r="K103" s="266"/>
      <c r="L103" s="281" t="s">
        <v>514</v>
      </c>
    </row>
    <row r="104" spans="1:12" ht="15.6" customHeight="1">
      <c r="A104" s="274" t="s">
        <v>634</v>
      </c>
      <c r="B104" s="269" t="s">
        <v>701</v>
      </c>
      <c r="C104" s="315" t="s">
        <v>669</v>
      </c>
      <c r="D104" s="269" t="s">
        <v>459</v>
      </c>
      <c r="E104" s="270" t="s">
        <v>307</v>
      </c>
      <c r="F104" s="270" t="s">
        <v>307</v>
      </c>
      <c r="G104" s="271" t="s">
        <v>156</v>
      </c>
      <c r="H104" s="279"/>
      <c r="I104" s="279"/>
      <c r="J104" s="279"/>
      <c r="K104" s="279"/>
      <c r="L104" s="275" t="s">
        <v>515</v>
      </c>
    </row>
    <row r="105" spans="1:12">
      <c r="A105" s="274"/>
      <c r="B105" s="269" t="s">
        <v>587</v>
      </c>
      <c r="C105" s="272" t="s">
        <v>204</v>
      </c>
      <c r="D105" s="269" t="s">
        <v>459</v>
      </c>
      <c r="E105" s="270" t="s">
        <v>307</v>
      </c>
      <c r="F105" s="270" t="s">
        <v>307</v>
      </c>
      <c r="G105" s="271" t="s">
        <v>433</v>
      </c>
      <c r="H105" s="279"/>
      <c r="I105" s="279"/>
      <c r="J105" s="279"/>
      <c r="K105" s="279"/>
      <c r="L105" s="275" t="s">
        <v>515</v>
      </c>
    </row>
    <row r="106" spans="1:12">
      <c r="A106" s="276"/>
      <c r="B106" s="273" t="s">
        <v>102</v>
      </c>
      <c r="C106" s="272" t="s">
        <v>205</v>
      </c>
      <c r="D106" s="269" t="s">
        <v>459</v>
      </c>
      <c r="E106" s="270" t="s">
        <v>307</v>
      </c>
      <c r="F106" s="271" t="s">
        <v>433</v>
      </c>
      <c r="G106" s="271" t="s">
        <v>433</v>
      </c>
      <c r="H106" s="279"/>
      <c r="I106" s="279"/>
      <c r="J106" s="279"/>
      <c r="K106" s="279"/>
      <c r="L106" s="275" t="s">
        <v>515</v>
      </c>
    </row>
    <row r="107" spans="1:12" ht="15.6" customHeight="1">
      <c r="A107" s="274"/>
      <c r="B107" s="269" t="s">
        <v>586</v>
      </c>
      <c r="C107" s="272" t="s">
        <v>205</v>
      </c>
      <c r="D107" s="269" t="s">
        <v>459</v>
      </c>
      <c r="E107" s="272" t="s">
        <v>433</v>
      </c>
      <c r="F107" s="270" t="s">
        <v>307</v>
      </c>
      <c r="G107" s="270" t="s">
        <v>307</v>
      </c>
      <c r="H107" s="279"/>
      <c r="I107" s="279"/>
      <c r="J107" s="279"/>
      <c r="K107" s="279"/>
      <c r="L107" s="275" t="s">
        <v>515</v>
      </c>
    </row>
    <row r="108" spans="1:12" ht="16.2" customHeight="1">
      <c r="A108" s="274"/>
      <c r="B108" s="269" t="s">
        <v>630</v>
      </c>
      <c r="C108" s="272" t="s">
        <v>206</v>
      </c>
      <c r="D108" s="269" t="s">
        <v>459</v>
      </c>
      <c r="E108" s="270" t="s">
        <v>307</v>
      </c>
      <c r="F108" s="270" t="s">
        <v>307</v>
      </c>
      <c r="G108" s="272" t="s">
        <v>433</v>
      </c>
      <c r="H108" s="279"/>
      <c r="I108" s="279"/>
      <c r="J108" s="279"/>
      <c r="K108" s="279"/>
      <c r="L108" s="275" t="s">
        <v>515</v>
      </c>
    </row>
    <row r="109" spans="1:12" ht="16.2" customHeight="1">
      <c r="A109" s="276"/>
      <c r="B109" s="273" t="s">
        <v>631</v>
      </c>
      <c r="C109" s="272" t="s">
        <v>206</v>
      </c>
      <c r="D109" s="269" t="s">
        <v>459</v>
      </c>
      <c r="E109" s="270" t="s">
        <v>307</v>
      </c>
      <c r="F109" s="270" t="s">
        <v>307</v>
      </c>
      <c r="G109" s="272" t="s">
        <v>156</v>
      </c>
      <c r="H109" s="270"/>
      <c r="I109" s="270"/>
      <c r="J109" s="270"/>
      <c r="K109" s="270"/>
      <c r="L109" s="275" t="s">
        <v>515</v>
      </c>
    </row>
    <row r="110" spans="1:12" ht="14.4" customHeight="1">
      <c r="A110" s="276"/>
      <c r="B110" s="273" t="s">
        <v>103</v>
      </c>
      <c r="C110" s="272" t="s">
        <v>206</v>
      </c>
      <c r="D110" s="269" t="s">
        <v>459</v>
      </c>
      <c r="E110" s="272" t="s">
        <v>433</v>
      </c>
      <c r="F110" s="270" t="s">
        <v>307</v>
      </c>
      <c r="G110" s="270" t="s">
        <v>307</v>
      </c>
      <c r="H110" s="279"/>
      <c r="I110" s="279"/>
      <c r="J110" s="279"/>
      <c r="K110" s="279"/>
      <c r="L110" s="275" t="s">
        <v>515</v>
      </c>
    </row>
    <row r="111" spans="1:12" ht="15" customHeight="1">
      <c r="A111" s="276"/>
      <c r="B111" s="273" t="s">
        <v>150</v>
      </c>
      <c r="C111" s="272" t="s">
        <v>207</v>
      </c>
      <c r="D111" s="269" t="s">
        <v>459</v>
      </c>
      <c r="E111" s="272" t="s">
        <v>156</v>
      </c>
      <c r="F111" s="270" t="s">
        <v>307</v>
      </c>
      <c r="G111" s="270" t="s">
        <v>307</v>
      </c>
      <c r="H111" s="279"/>
      <c r="I111" s="279"/>
      <c r="J111" s="279"/>
      <c r="K111" s="279"/>
      <c r="L111" s="275" t="s">
        <v>515</v>
      </c>
    </row>
    <row r="112" spans="1:12" ht="16.2" customHeight="1">
      <c r="A112" s="276"/>
      <c r="B112" s="273" t="s">
        <v>102</v>
      </c>
      <c r="C112" s="272" t="s">
        <v>208</v>
      </c>
      <c r="D112" s="269" t="s">
        <v>459</v>
      </c>
      <c r="E112" s="270" t="s">
        <v>307</v>
      </c>
      <c r="F112" s="271" t="s">
        <v>433</v>
      </c>
      <c r="G112" s="271" t="s">
        <v>433</v>
      </c>
      <c r="H112" s="279"/>
      <c r="I112" s="279"/>
      <c r="J112" s="279"/>
      <c r="K112" s="279"/>
      <c r="L112" s="275" t="s">
        <v>515</v>
      </c>
    </row>
    <row r="113" spans="1:12" ht="15" customHeight="1">
      <c r="A113" s="274"/>
      <c r="B113" s="269" t="s">
        <v>106</v>
      </c>
      <c r="C113" s="272" t="s">
        <v>208</v>
      </c>
      <c r="D113" s="269" t="s">
        <v>459</v>
      </c>
      <c r="E113" s="272" t="s">
        <v>433</v>
      </c>
      <c r="F113" s="270" t="s">
        <v>307</v>
      </c>
      <c r="G113" s="270" t="s">
        <v>307</v>
      </c>
      <c r="H113" s="279"/>
      <c r="I113" s="279"/>
      <c r="J113" s="279"/>
      <c r="K113" s="279"/>
      <c r="L113" s="275" t="s">
        <v>515</v>
      </c>
    </row>
    <row r="114" spans="1:12" ht="15" customHeight="1">
      <c r="A114" s="274"/>
      <c r="B114" s="269" t="s">
        <v>102</v>
      </c>
      <c r="C114" s="272" t="s">
        <v>209</v>
      </c>
      <c r="D114" s="269" t="s">
        <v>459</v>
      </c>
      <c r="E114" s="272" t="s">
        <v>433</v>
      </c>
      <c r="F114" s="271" t="s">
        <v>433</v>
      </c>
      <c r="G114" s="271" t="s">
        <v>433</v>
      </c>
      <c r="H114" s="279"/>
      <c r="I114" s="279"/>
      <c r="J114" s="279"/>
      <c r="K114" s="279"/>
      <c r="L114" s="275" t="s">
        <v>515</v>
      </c>
    </row>
    <row r="115" spans="1:12" ht="15.6" customHeight="1">
      <c r="A115" s="274"/>
      <c r="B115" s="269" t="s">
        <v>631</v>
      </c>
      <c r="C115" s="272" t="s">
        <v>209</v>
      </c>
      <c r="D115" s="269" t="s">
        <v>459</v>
      </c>
      <c r="E115" s="270" t="s">
        <v>307</v>
      </c>
      <c r="F115" s="270" t="s">
        <v>307</v>
      </c>
      <c r="G115" s="272" t="s">
        <v>156</v>
      </c>
      <c r="H115" s="270"/>
      <c r="I115" s="270"/>
      <c r="J115" s="270"/>
      <c r="K115" s="270"/>
      <c r="L115" s="275" t="s">
        <v>515</v>
      </c>
    </row>
    <row r="116" spans="1:12" ht="16.2" customHeight="1">
      <c r="A116" s="274"/>
      <c r="B116" s="269" t="s">
        <v>107</v>
      </c>
      <c r="C116" s="272" t="s">
        <v>209</v>
      </c>
      <c r="D116" s="269" t="s">
        <v>459</v>
      </c>
      <c r="E116" s="272" t="s">
        <v>433</v>
      </c>
      <c r="F116" s="270" t="s">
        <v>307</v>
      </c>
      <c r="G116" s="270" t="s">
        <v>307</v>
      </c>
      <c r="H116" s="270"/>
      <c r="I116" s="270"/>
      <c r="J116" s="270"/>
      <c r="K116" s="270"/>
      <c r="L116" s="275" t="s">
        <v>515</v>
      </c>
    </row>
    <row r="117" spans="1:12" ht="15.6" customHeight="1">
      <c r="A117" s="276"/>
      <c r="B117" s="273" t="s">
        <v>150</v>
      </c>
      <c r="C117" s="272" t="s">
        <v>210</v>
      </c>
      <c r="D117" s="269" t="s">
        <v>459</v>
      </c>
      <c r="E117" s="272" t="s">
        <v>156</v>
      </c>
      <c r="F117" s="270" t="s">
        <v>307</v>
      </c>
      <c r="G117" s="270" t="s">
        <v>307</v>
      </c>
      <c r="H117" s="270"/>
      <c r="I117" s="270"/>
      <c r="J117" s="270"/>
      <c r="K117" s="270"/>
      <c r="L117" s="275" t="s">
        <v>515</v>
      </c>
    </row>
    <row r="118" spans="1:12" ht="15" customHeight="1">
      <c r="A118" s="276"/>
      <c r="B118" s="273" t="s">
        <v>102</v>
      </c>
      <c r="C118" s="272" t="s">
        <v>211</v>
      </c>
      <c r="D118" s="269" t="s">
        <v>459</v>
      </c>
      <c r="E118" s="270" t="s">
        <v>307</v>
      </c>
      <c r="F118" s="271" t="s">
        <v>433</v>
      </c>
      <c r="G118" s="272" t="s">
        <v>433</v>
      </c>
      <c r="H118" s="270"/>
      <c r="I118" s="270"/>
      <c r="J118" s="270"/>
      <c r="K118" s="270"/>
      <c r="L118" s="275" t="s">
        <v>515</v>
      </c>
    </row>
    <row r="119" spans="1:12" ht="16.2">
      <c r="A119" s="276"/>
      <c r="B119" s="273" t="s">
        <v>631</v>
      </c>
      <c r="C119" s="272" t="s">
        <v>211</v>
      </c>
      <c r="D119" s="269" t="s">
        <v>459</v>
      </c>
      <c r="E119" s="270" t="s">
        <v>307</v>
      </c>
      <c r="F119" s="270" t="s">
        <v>307</v>
      </c>
      <c r="G119" s="271" t="s">
        <v>156</v>
      </c>
      <c r="H119" s="270"/>
      <c r="I119" s="270"/>
      <c r="J119" s="270"/>
      <c r="K119" s="270"/>
      <c r="L119" s="275" t="s">
        <v>515</v>
      </c>
    </row>
    <row r="120" spans="1:12" ht="15" customHeight="1">
      <c r="A120" s="274"/>
      <c r="B120" s="269" t="s">
        <v>109</v>
      </c>
      <c r="C120" s="272" t="s">
        <v>211</v>
      </c>
      <c r="D120" s="269" t="s">
        <v>459</v>
      </c>
      <c r="E120" s="272" t="s">
        <v>433</v>
      </c>
      <c r="F120" s="270" t="s">
        <v>307</v>
      </c>
      <c r="G120" s="270" t="s">
        <v>307</v>
      </c>
      <c r="H120" s="270"/>
      <c r="I120" s="270"/>
      <c r="J120" s="270"/>
      <c r="K120" s="270"/>
      <c r="L120" s="275" t="s">
        <v>515</v>
      </c>
    </row>
    <row r="121" spans="1:12" ht="15" customHeight="1">
      <c r="A121" s="274"/>
      <c r="B121" s="269" t="s">
        <v>102</v>
      </c>
      <c r="C121" s="272" t="s">
        <v>212</v>
      </c>
      <c r="D121" s="269" t="s">
        <v>459</v>
      </c>
      <c r="E121" s="272" t="s">
        <v>433</v>
      </c>
      <c r="F121" s="271" t="s">
        <v>433</v>
      </c>
      <c r="G121" s="271" t="s">
        <v>433</v>
      </c>
      <c r="H121" s="270"/>
      <c r="I121" s="270"/>
      <c r="J121" s="270"/>
      <c r="K121" s="270"/>
      <c r="L121" s="275" t="s">
        <v>515</v>
      </c>
    </row>
    <row r="122" spans="1:12" ht="16.95" customHeight="1">
      <c r="A122" s="274"/>
      <c r="B122" s="269" t="s">
        <v>631</v>
      </c>
      <c r="C122" s="272" t="s">
        <v>212</v>
      </c>
      <c r="D122" s="269" t="s">
        <v>459</v>
      </c>
      <c r="E122" s="270" t="s">
        <v>307</v>
      </c>
      <c r="F122" s="270" t="s">
        <v>307</v>
      </c>
      <c r="G122" s="271" t="s">
        <v>156</v>
      </c>
      <c r="H122" s="270"/>
      <c r="I122" s="270"/>
      <c r="J122" s="270"/>
      <c r="K122" s="270"/>
      <c r="L122" s="275" t="s">
        <v>515</v>
      </c>
    </row>
    <row r="123" spans="1:12" ht="15" customHeight="1">
      <c r="A123" s="274"/>
      <c r="B123" s="269" t="s">
        <v>110</v>
      </c>
      <c r="C123" s="272" t="s">
        <v>212</v>
      </c>
      <c r="D123" s="269" t="s">
        <v>459</v>
      </c>
      <c r="E123" s="272" t="s">
        <v>433</v>
      </c>
      <c r="F123" s="270" t="s">
        <v>307</v>
      </c>
      <c r="G123" s="270" t="s">
        <v>307</v>
      </c>
      <c r="H123" s="270"/>
      <c r="I123" s="270"/>
      <c r="J123" s="270"/>
      <c r="K123" s="270"/>
      <c r="L123" s="275" t="s">
        <v>515</v>
      </c>
    </row>
    <row r="124" spans="1:12" ht="15.6" customHeight="1">
      <c r="A124" s="274"/>
      <c r="B124" s="269" t="s">
        <v>632</v>
      </c>
      <c r="C124" s="272" t="s">
        <v>418</v>
      </c>
      <c r="D124" s="269" t="s">
        <v>459</v>
      </c>
      <c r="E124" s="270" t="s">
        <v>307</v>
      </c>
      <c r="F124" s="270" t="s">
        <v>307</v>
      </c>
      <c r="G124" s="272" t="s">
        <v>433</v>
      </c>
      <c r="H124" s="270"/>
      <c r="I124" s="270"/>
      <c r="J124" s="270"/>
      <c r="K124" s="270"/>
      <c r="L124" s="275" t="s">
        <v>515</v>
      </c>
    </row>
    <row r="125" spans="1:12" ht="15" customHeight="1">
      <c r="A125" s="274"/>
      <c r="B125" s="269" t="s">
        <v>588</v>
      </c>
      <c r="C125" s="272" t="s">
        <v>213</v>
      </c>
      <c r="D125" s="269" t="s">
        <v>459</v>
      </c>
      <c r="E125" s="272" t="s">
        <v>433</v>
      </c>
      <c r="F125" s="270" t="s">
        <v>307</v>
      </c>
      <c r="G125" s="270" t="s">
        <v>307</v>
      </c>
      <c r="H125" s="270"/>
      <c r="I125" s="270"/>
      <c r="J125" s="270"/>
      <c r="K125" s="270"/>
      <c r="L125" s="275" t="s">
        <v>515</v>
      </c>
    </row>
    <row r="126" spans="1:12" ht="15" customHeight="1">
      <c r="A126" s="274"/>
      <c r="B126" s="269" t="s">
        <v>589</v>
      </c>
      <c r="C126" s="280" t="s">
        <v>214</v>
      </c>
      <c r="D126" s="269" t="s">
        <v>459</v>
      </c>
      <c r="E126" s="272" t="s">
        <v>433</v>
      </c>
      <c r="F126" s="270" t="s">
        <v>307</v>
      </c>
      <c r="G126" s="270" t="s">
        <v>307</v>
      </c>
      <c r="H126" s="270"/>
      <c r="I126" s="270"/>
      <c r="J126" s="270"/>
      <c r="K126" s="270"/>
      <c r="L126" s="275" t="s">
        <v>515</v>
      </c>
    </row>
    <row r="127" spans="1:12" ht="15" customHeight="1">
      <c r="A127" s="276"/>
      <c r="B127" s="273" t="s">
        <v>306</v>
      </c>
      <c r="C127" s="272" t="s">
        <v>214</v>
      </c>
      <c r="D127" s="269" t="s">
        <v>459</v>
      </c>
      <c r="E127" s="272" t="s">
        <v>433</v>
      </c>
      <c r="F127" s="270" t="s">
        <v>307</v>
      </c>
      <c r="G127" s="270" t="s">
        <v>307</v>
      </c>
      <c r="H127" s="270"/>
      <c r="I127" s="270"/>
      <c r="J127" s="270"/>
      <c r="K127" s="270"/>
      <c r="L127" s="275" t="s">
        <v>515</v>
      </c>
    </row>
    <row r="128" spans="1:12" ht="15.6" customHeight="1">
      <c r="A128" s="276"/>
      <c r="B128" s="273" t="s">
        <v>631</v>
      </c>
      <c r="C128" s="272" t="s">
        <v>417</v>
      </c>
      <c r="D128" s="269" t="s">
        <v>459</v>
      </c>
      <c r="E128" s="270" t="s">
        <v>307</v>
      </c>
      <c r="F128" s="270" t="s">
        <v>307</v>
      </c>
      <c r="G128" s="272" t="s">
        <v>156</v>
      </c>
      <c r="H128" s="270"/>
      <c r="I128" s="270"/>
      <c r="J128" s="270"/>
      <c r="K128" s="270"/>
      <c r="L128" s="275" t="s">
        <v>515</v>
      </c>
    </row>
    <row r="129" spans="1:13" ht="15.6" customHeight="1">
      <c r="A129" s="274"/>
      <c r="B129" s="269" t="s">
        <v>113</v>
      </c>
      <c r="C129" s="280" t="s">
        <v>417</v>
      </c>
      <c r="D129" s="269" t="s">
        <v>459</v>
      </c>
      <c r="E129" s="272" t="s">
        <v>433</v>
      </c>
      <c r="F129" s="270" t="s">
        <v>307</v>
      </c>
      <c r="G129" s="270" t="s">
        <v>307</v>
      </c>
      <c r="H129" s="279"/>
      <c r="I129" s="279"/>
      <c r="J129" s="279"/>
      <c r="K129" s="279"/>
      <c r="L129" s="275" t="s">
        <v>515</v>
      </c>
    </row>
    <row r="130" spans="1:13" ht="15" customHeight="1">
      <c r="A130" s="274"/>
      <c r="B130" s="269" t="s">
        <v>102</v>
      </c>
      <c r="C130" s="272" t="s">
        <v>416</v>
      </c>
      <c r="D130" s="269" t="s">
        <v>459</v>
      </c>
      <c r="E130" s="272" t="s">
        <v>433</v>
      </c>
      <c r="F130" s="271" t="s">
        <v>433</v>
      </c>
      <c r="G130" s="271" t="s">
        <v>433</v>
      </c>
      <c r="H130" s="279"/>
      <c r="I130" s="279"/>
      <c r="J130" s="279"/>
      <c r="K130" s="279"/>
      <c r="L130" s="275" t="s">
        <v>515</v>
      </c>
    </row>
    <row r="131" spans="1:13" ht="16.2" customHeight="1">
      <c r="A131" s="274"/>
      <c r="B131" s="269" t="s">
        <v>631</v>
      </c>
      <c r="C131" s="272" t="s">
        <v>416</v>
      </c>
      <c r="D131" s="269" t="s">
        <v>459</v>
      </c>
      <c r="E131" s="270" t="s">
        <v>307</v>
      </c>
      <c r="F131" s="270" t="s">
        <v>307</v>
      </c>
      <c r="G131" s="271" t="s">
        <v>156</v>
      </c>
      <c r="H131" s="279"/>
      <c r="I131" s="279"/>
      <c r="J131" s="279"/>
      <c r="K131" s="279"/>
      <c r="L131" s="275" t="s">
        <v>515</v>
      </c>
    </row>
    <row r="132" spans="1:13" ht="15" customHeight="1">
      <c r="A132" s="274"/>
      <c r="B132" s="269" t="s">
        <v>114</v>
      </c>
      <c r="C132" s="272" t="s">
        <v>416</v>
      </c>
      <c r="D132" s="269" t="s">
        <v>459</v>
      </c>
      <c r="E132" s="272" t="s">
        <v>433</v>
      </c>
      <c r="F132" s="270" t="s">
        <v>307</v>
      </c>
      <c r="G132" s="270" t="s">
        <v>307</v>
      </c>
      <c r="H132" s="279"/>
      <c r="I132" s="279"/>
      <c r="J132" s="279"/>
      <c r="K132" s="279"/>
      <c r="L132" s="275" t="s">
        <v>515</v>
      </c>
    </row>
    <row r="133" spans="1:13" ht="16.2" thickBot="1">
      <c r="A133" s="268"/>
      <c r="B133" s="265" t="s">
        <v>115</v>
      </c>
      <c r="C133" s="267" t="s">
        <v>215</v>
      </c>
      <c r="D133" s="265" t="s">
        <v>459</v>
      </c>
      <c r="E133" s="267" t="s">
        <v>433</v>
      </c>
      <c r="F133" s="266" t="s">
        <v>307</v>
      </c>
      <c r="G133" s="266" t="s">
        <v>307</v>
      </c>
      <c r="H133" s="278"/>
      <c r="I133" s="278"/>
      <c r="J133" s="278"/>
      <c r="K133" s="278"/>
      <c r="L133" s="277" t="s">
        <v>515</v>
      </c>
    </row>
    <row r="134" spans="1:13" ht="15" customHeight="1">
      <c r="A134" s="274" t="s">
        <v>595</v>
      </c>
      <c r="B134" s="269" t="s">
        <v>116</v>
      </c>
      <c r="C134" s="272" t="s">
        <v>246</v>
      </c>
      <c r="D134" s="269" t="s">
        <v>459</v>
      </c>
      <c r="E134" s="270"/>
      <c r="F134" s="272" t="s">
        <v>433</v>
      </c>
      <c r="G134" s="270"/>
      <c r="H134" s="270"/>
      <c r="I134" s="270"/>
      <c r="J134" s="270"/>
      <c r="K134" s="270"/>
      <c r="L134" s="269" t="s">
        <v>516</v>
      </c>
    </row>
    <row r="135" spans="1:13" ht="16.2" customHeight="1">
      <c r="A135" s="276"/>
      <c r="B135" s="521" t="s">
        <v>117</v>
      </c>
      <c r="C135" s="272" t="s">
        <v>249</v>
      </c>
      <c r="D135" s="269" t="s">
        <v>459</v>
      </c>
      <c r="E135" s="270"/>
      <c r="F135" s="272" t="s">
        <v>435</v>
      </c>
      <c r="G135" s="272" t="s">
        <v>156</v>
      </c>
      <c r="H135" s="270"/>
      <c r="I135" s="270"/>
      <c r="J135" s="270"/>
      <c r="K135" s="270"/>
      <c r="L135" s="269" t="s">
        <v>693</v>
      </c>
    </row>
    <row r="136" spans="1:13" ht="15" customHeight="1">
      <c r="A136" s="274"/>
      <c r="B136" s="521"/>
      <c r="C136" s="272" t="s">
        <v>250</v>
      </c>
      <c r="D136" s="269" t="s">
        <v>432</v>
      </c>
      <c r="E136" s="270"/>
      <c r="F136" s="271" t="s">
        <v>156</v>
      </c>
      <c r="G136" s="270"/>
      <c r="H136" s="270"/>
      <c r="I136" s="270"/>
      <c r="J136" s="270"/>
      <c r="K136" s="270"/>
      <c r="L136" s="275" t="s">
        <v>517</v>
      </c>
    </row>
    <row r="137" spans="1:13" ht="15.6" customHeight="1">
      <c r="A137" s="274"/>
      <c r="B137" s="273" t="s">
        <v>138</v>
      </c>
      <c r="C137" s="272" t="s">
        <v>245</v>
      </c>
      <c r="D137" s="269" t="s">
        <v>432</v>
      </c>
      <c r="E137" s="270"/>
      <c r="F137" s="271" t="s">
        <v>156</v>
      </c>
      <c r="G137" s="271" t="s">
        <v>156</v>
      </c>
      <c r="H137" s="270"/>
      <c r="I137" s="270"/>
      <c r="J137" s="270"/>
      <c r="K137" s="270"/>
      <c r="L137" s="269" t="s">
        <v>481</v>
      </c>
    </row>
    <row r="138" spans="1:13" ht="15.6" customHeight="1">
      <c r="A138" s="274"/>
      <c r="B138" s="273" t="s">
        <v>152</v>
      </c>
      <c r="C138" s="272" t="s">
        <v>247</v>
      </c>
      <c r="D138" s="269" t="s">
        <v>432</v>
      </c>
      <c r="E138" s="270"/>
      <c r="F138" s="271" t="s">
        <v>156</v>
      </c>
      <c r="G138" s="270"/>
      <c r="H138" s="270"/>
      <c r="I138" s="270"/>
      <c r="J138" s="270"/>
      <c r="K138" s="270"/>
      <c r="L138" s="269" t="s">
        <v>481</v>
      </c>
    </row>
    <row r="139" spans="1:13" ht="15.6" customHeight="1" thickBot="1">
      <c r="A139" s="268"/>
      <c r="B139" s="265" t="s">
        <v>609</v>
      </c>
      <c r="C139" s="267" t="s">
        <v>518</v>
      </c>
      <c r="D139" s="265" t="s">
        <v>432</v>
      </c>
      <c r="E139" s="267" t="s">
        <v>435</v>
      </c>
      <c r="F139" s="267" t="s">
        <v>694</v>
      </c>
      <c r="G139" s="267" t="s">
        <v>156</v>
      </c>
      <c r="H139" s="266"/>
      <c r="I139" s="266"/>
      <c r="J139" s="266"/>
      <c r="K139" s="266"/>
      <c r="L139" s="265" t="s">
        <v>695</v>
      </c>
    </row>
    <row r="140" spans="1:13">
      <c r="A140" s="264" t="s">
        <v>577</v>
      </c>
      <c r="B140" s="263"/>
      <c r="C140" s="263"/>
      <c r="D140" s="261"/>
      <c r="E140" s="262"/>
      <c r="F140" s="262"/>
      <c r="G140" s="262"/>
      <c r="H140" s="262"/>
      <c r="I140" s="262"/>
      <c r="J140" s="262"/>
      <c r="K140" s="262"/>
      <c r="L140" s="261"/>
    </row>
    <row r="141" spans="1:13" s="28" customFormat="1" ht="15.6" customHeight="1">
      <c r="A141" s="260" t="s">
        <v>425</v>
      </c>
      <c r="B141" s="256"/>
      <c r="C141" s="256"/>
      <c r="D141" s="258"/>
      <c r="E141" s="257"/>
      <c r="F141" s="257"/>
      <c r="G141" s="257"/>
      <c r="H141" s="257"/>
      <c r="I141" s="257"/>
      <c r="J141" s="257"/>
      <c r="K141" s="257"/>
      <c r="L141" s="258"/>
      <c r="M141" s="41"/>
    </row>
    <row r="142" spans="1:13" ht="15" customHeight="1">
      <c r="A142" s="260" t="s">
        <v>426</v>
      </c>
      <c r="B142" s="256"/>
      <c r="C142" s="259"/>
      <c r="D142" s="258"/>
      <c r="E142" s="257"/>
      <c r="F142" s="257"/>
      <c r="G142" s="257"/>
      <c r="H142" s="257"/>
      <c r="I142" s="257"/>
      <c r="J142" s="257"/>
      <c r="K142" s="257"/>
      <c r="L142" s="269"/>
    </row>
    <row r="143" spans="1:13" ht="16.2" customHeight="1">
      <c r="A143" s="260" t="s">
        <v>429</v>
      </c>
      <c r="B143" s="258"/>
      <c r="C143" s="258"/>
      <c r="D143" s="258"/>
      <c r="E143" s="257"/>
      <c r="F143" s="257"/>
      <c r="G143" s="257"/>
      <c r="H143" s="257"/>
      <c r="I143" s="257"/>
      <c r="J143" s="257"/>
      <c r="K143" s="257"/>
      <c r="L143" s="258"/>
    </row>
    <row r="144" spans="1:13" ht="16.2" customHeight="1">
      <c r="A144" s="260" t="s">
        <v>427</v>
      </c>
      <c r="B144" s="258"/>
      <c r="C144" s="258"/>
      <c r="D144" s="258"/>
      <c r="E144" s="257"/>
      <c r="F144" s="257"/>
      <c r="G144" s="257"/>
      <c r="H144" s="257"/>
      <c r="I144" s="257"/>
      <c r="J144" s="257"/>
      <c r="K144" s="257"/>
      <c r="L144" s="258"/>
    </row>
    <row r="145" spans="1:12" ht="15" customHeight="1">
      <c r="A145" s="260" t="s">
        <v>428</v>
      </c>
      <c r="B145" s="256"/>
      <c r="C145" s="259"/>
      <c r="D145" s="258"/>
      <c r="E145" s="258"/>
      <c r="F145" s="258"/>
      <c r="G145" s="257"/>
      <c r="H145" s="257"/>
      <c r="I145" s="257"/>
      <c r="J145" s="257"/>
      <c r="K145" s="257"/>
      <c r="L145" s="257"/>
    </row>
  </sheetData>
  <mergeCells count="6">
    <mergeCell ref="B97:B98"/>
    <mergeCell ref="B102:B103"/>
    <mergeCell ref="B135:B136"/>
    <mergeCell ref="B14:B20"/>
    <mergeCell ref="B31:B33"/>
    <mergeCell ref="B86:B87"/>
  </mergeCells>
  <pageMargins left="0.25" right="0.25" top="0.75" bottom="0.75" header="0.3" footer="0.3"/>
  <pageSetup paperSize="9" scale="31" fitToHeight="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775"/>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109375" defaultRowHeight="15" outlineLevelRow="1"/>
  <cols>
    <col min="1" max="1" width="41.5546875" style="238" customWidth="1"/>
    <col min="2" max="2" width="70.6640625" style="238" customWidth="1"/>
    <col min="3" max="27" width="12" style="238" customWidth="1"/>
    <col min="28" max="28" width="12" style="254" customWidth="1"/>
    <col min="29" max="29" width="12" style="41" customWidth="1"/>
    <col min="30" max="30" width="12.109375" style="238" customWidth="1"/>
    <col min="31" max="31" width="12.6640625" style="238" bestFit="1" customWidth="1"/>
    <col min="32" max="16384" width="9.109375" style="238"/>
  </cols>
  <sheetData>
    <row r="1" spans="1:30" s="218" customFormat="1" ht="29.4" customHeight="1" thickBot="1">
      <c r="A1" s="217" t="s">
        <v>939</v>
      </c>
      <c r="B1" s="233"/>
      <c r="C1" s="234"/>
      <c r="D1" s="234"/>
      <c r="E1" s="234"/>
      <c r="F1" s="234"/>
      <c r="G1" s="234"/>
      <c r="H1" s="234"/>
      <c r="I1" s="234"/>
      <c r="J1" s="234"/>
      <c r="K1" s="234"/>
      <c r="L1" s="234"/>
      <c r="M1" s="234"/>
      <c r="N1" s="234"/>
      <c r="O1" s="234"/>
      <c r="P1" s="234"/>
      <c r="Q1" s="234"/>
      <c r="R1" s="234"/>
      <c r="S1" s="234"/>
      <c r="T1" s="235"/>
      <c r="U1" s="235"/>
      <c r="V1" s="235"/>
      <c r="W1" s="235"/>
      <c r="X1" s="235"/>
      <c r="Y1" s="235"/>
      <c r="Z1" s="235"/>
      <c r="AA1" s="235"/>
      <c r="AB1" s="251"/>
      <c r="AC1" s="251" t="s">
        <v>614</v>
      </c>
      <c r="AD1" s="41"/>
    </row>
    <row r="2" spans="1:30" s="218" customFormat="1" ht="16.5" customHeight="1" thickBot="1">
      <c r="A2" s="241" t="s">
        <v>523</v>
      </c>
      <c r="B2" s="237" t="s">
        <v>42</v>
      </c>
      <c r="C2" s="122">
        <v>1990</v>
      </c>
      <c r="D2" s="122">
        <v>1991</v>
      </c>
      <c r="E2" s="122">
        <v>1992</v>
      </c>
      <c r="F2" s="122">
        <v>1993</v>
      </c>
      <c r="G2" s="122">
        <v>1994</v>
      </c>
      <c r="H2" s="122">
        <v>1995</v>
      </c>
      <c r="I2" s="122">
        <v>1996</v>
      </c>
      <c r="J2" s="122">
        <v>1997</v>
      </c>
      <c r="K2" s="122">
        <v>1998</v>
      </c>
      <c r="L2" s="122">
        <v>1999</v>
      </c>
      <c r="M2" s="122">
        <v>2000</v>
      </c>
      <c r="N2" s="122">
        <v>2001</v>
      </c>
      <c r="O2" s="122">
        <v>2002</v>
      </c>
      <c r="P2" s="122">
        <v>2003</v>
      </c>
      <c r="Q2" s="122">
        <v>2004</v>
      </c>
      <c r="R2" s="122">
        <v>2005</v>
      </c>
      <c r="S2" s="122">
        <v>2006</v>
      </c>
      <c r="T2" s="122">
        <v>2007</v>
      </c>
      <c r="U2" s="122">
        <v>2008</v>
      </c>
      <c r="V2" s="122">
        <v>2009</v>
      </c>
      <c r="W2" s="122">
        <v>2010</v>
      </c>
      <c r="X2" s="122">
        <v>2011</v>
      </c>
      <c r="Y2" s="122">
        <v>2012</v>
      </c>
      <c r="Z2" s="122">
        <v>2013</v>
      </c>
      <c r="AA2" s="122">
        <v>2014</v>
      </c>
      <c r="AB2" s="122">
        <v>2015</v>
      </c>
      <c r="AC2" s="122">
        <v>2016</v>
      </c>
      <c r="AD2" s="41"/>
    </row>
    <row r="3" spans="1:30">
      <c r="A3" s="236" t="s">
        <v>43</v>
      </c>
      <c r="B3" s="242"/>
      <c r="C3" s="243"/>
      <c r="D3" s="242"/>
      <c r="E3" s="242"/>
      <c r="F3" s="242"/>
      <c r="G3" s="242"/>
      <c r="H3" s="242"/>
      <c r="I3" s="242"/>
      <c r="J3" s="242"/>
      <c r="K3" s="242"/>
      <c r="L3" s="242"/>
      <c r="M3" s="242"/>
      <c r="N3" s="242"/>
      <c r="O3" s="242"/>
      <c r="P3" s="242"/>
      <c r="Q3" s="242"/>
      <c r="R3" s="242"/>
      <c r="S3" s="242"/>
      <c r="T3" s="242"/>
      <c r="U3" s="242"/>
      <c r="V3" s="242"/>
      <c r="W3" s="242"/>
      <c r="X3" s="242"/>
      <c r="Y3" s="242"/>
      <c r="Z3" s="242"/>
      <c r="AA3" s="242"/>
      <c r="AB3" s="252"/>
      <c r="AC3" s="252"/>
      <c r="AD3" s="249"/>
    </row>
    <row r="4" spans="1:30">
      <c r="A4" s="452" t="s">
        <v>594</v>
      </c>
      <c r="B4" s="452"/>
      <c r="C4" s="453">
        <v>277.88644323666551</v>
      </c>
      <c r="D4" s="453">
        <v>275.54929755765409</v>
      </c>
      <c r="E4" s="453">
        <v>264.17351588081823</v>
      </c>
      <c r="F4" s="453">
        <v>246.32527283303369</v>
      </c>
      <c r="G4" s="453">
        <v>237.59594416452495</v>
      </c>
      <c r="H4" s="453">
        <v>237.75765634520874</v>
      </c>
      <c r="I4" s="453">
        <v>238.40749363154717</v>
      </c>
      <c r="J4" s="453">
        <v>222.3640827137834</v>
      </c>
      <c r="K4" s="453">
        <v>225.11894229203375</v>
      </c>
      <c r="L4" s="453">
        <v>212.14809900892274</v>
      </c>
      <c r="M4" s="453">
        <v>221.0254874601512</v>
      </c>
      <c r="N4" s="453">
        <v>230.82554262815532</v>
      </c>
      <c r="O4" s="453">
        <v>228.33952001269517</v>
      </c>
      <c r="P4" s="453">
        <v>234.28376768628456</v>
      </c>
      <c r="Q4" s="453">
        <v>232.09554666620073</v>
      </c>
      <c r="R4" s="453">
        <v>231.26902871686298</v>
      </c>
      <c r="S4" s="453">
        <v>235.87746184400439</v>
      </c>
      <c r="T4" s="453">
        <v>230.30830671108163</v>
      </c>
      <c r="U4" s="453">
        <v>223.52431269081069</v>
      </c>
      <c r="V4" s="453">
        <v>200.39933856931384</v>
      </c>
      <c r="W4" s="453">
        <v>207.22230275314223</v>
      </c>
      <c r="X4" s="453">
        <v>192.37659271034127</v>
      </c>
      <c r="Y4" s="453">
        <v>202.83751028407372</v>
      </c>
      <c r="Z4" s="453">
        <v>189.57191330433886</v>
      </c>
      <c r="AA4" s="453">
        <v>164.47219532245387</v>
      </c>
      <c r="AB4" s="453">
        <v>144.43761963647873</v>
      </c>
      <c r="AC4" s="453">
        <v>120.20881701542889</v>
      </c>
      <c r="AD4" s="244"/>
    </row>
    <row r="5" spans="1:30" ht="15.6" outlineLevel="1">
      <c r="A5" s="454"/>
      <c r="B5" s="455" t="s">
        <v>315</v>
      </c>
      <c r="C5" s="456">
        <v>204.15392561357689</v>
      </c>
      <c r="D5" s="456">
        <v>200.74493918796031</v>
      </c>
      <c r="E5" s="456">
        <v>188.63886052293003</v>
      </c>
      <c r="F5" s="456">
        <v>171.13045925523659</v>
      </c>
      <c r="G5" s="456">
        <v>166.92133935378496</v>
      </c>
      <c r="H5" s="456">
        <v>163.67692458503731</v>
      </c>
      <c r="I5" s="456">
        <v>163.36152871054378</v>
      </c>
      <c r="J5" s="456">
        <v>150.66293168681179</v>
      </c>
      <c r="K5" s="456">
        <v>155.64193531673959</v>
      </c>
      <c r="L5" s="456">
        <v>147.53998537131469</v>
      </c>
      <c r="M5" s="456">
        <v>158.8891566999757</v>
      </c>
      <c r="N5" s="456">
        <v>169.77052364315981</v>
      </c>
      <c r="O5" s="456">
        <v>165.46434922960393</v>
      </c>
      <c r="P5" s="456">
        <v>174.64706359421083</v>
      </c>
      <c r="Q5" s="456">
        <v>174.40085052749095</v>
      </c>
      <c r="R5" s="456">
        <v>173.77756616443651</v>
      </c>
      <c r="S5" s="456">
        <v>182.84103709096422</v>
      </c>
      <c r="T5" s="456">
        <v>178.63815014825042</v>
      </c>
      <c r="U5" s="456">
        <v>173.59245545146447</v>
      </c>
      <c r="V5" s="456">
        <v>151.80635587667734</v>
      </c>
      <c r="W5" s="456">
        <v>157.90632758715299</v>
      </c>
      <c r="X5" s="456">
        <v>145.0585639636777</v>
      </c>
      <c r="Y5" s="456">
        <v>158.92735977244439</v>
      </c>
      <c r="Z5" s="456">
        <v>147.86146975190121</v>
      </c>
      <c r="AA5" s="456">
        <v>124.50136687713577</v>
      </c>
      <c r="AB5" s="456">
        <v>104.16697299660791</v>
      </c>
      <c r="AC5" s="456">
        <v>81.823997672657939</v>
      </c>
      <c r="AD5" s="245"/>
    </row>
    <row r="6" spans="1:30" ht="15.6" outlineLevel="1">
      <c r="A6" s="457"/>
      <c r="B6" s="455" t="s">
        <v>44</v>
      </c>
      <c r="C6" s="456">
        <v>17.852068913912984</v>
      </c>
      <c r="D6" s="456">
        <v>18.629757231877818</v>
      </c>
      <c r="E6" s="456">
        <v>19.040378903524406</v>
      </c>
      <c r="F6" s="456">
        <v>19.942602531099602</v>
      </c>
      <c r="G6" s="456">
        <v>19.456516710612185</v>
      </c>
      <c r="H6" s="456">
        <v>20.191296195188521</v>
      </c>
      <c r="I6" s="456">
        <v>20.634501183202058</v>
      </c>
      <c r="J6" s="456">
        <v>20.485088031775582</v>
      </c>
      <c r="K6" s="456">
        <v>20.015319942256141</v>
      </c>
      <c r="L6" s="456">
        <v>18.099864967206763</v>
      </c>
      <c r="M6" s="456">
        <v>17.311290292036453</v>
      </c>
      <c r="N6" s="456">
        <v>17.119120830754138</v>
      </c>
      <c r="O6" s="456">
        <v>19.248099427714997</v>
      </c>
      <c r="P6" s="456">
        <v>18.668113268839456</v>
      </c>
      <c r="Q6" s="456">
        <v>18.367604508140754</v>
      </c>
      <c r="R6" s="456">
        <v>19.925041560711861</v>
      </c>
      <c r="S6" s="456">
        <v>18.037435259172739</v>
      </c>
      <c r="T6" s="456">
        <v>17.840830519982816</v>
      </c>
      <c r="U6" s="456">
        <v>17.295322318819082</v>
      </c>
      <c r="V6" s="456">
        <v>16.496680685241309</v>
      </c>
      <c r="W6" s="456">
        <v>17.011785209988254</v>
      </c>
      <c r="X6" s="456">
        <v>17.405640388248628</v>
      </c>
      <c r="Y6" s="456">
        <v>15.830474077924851</v>
      </c>
      <c r="Z6" s="456">
        <v>14.700405850458774</v>
      </c>
      <c r="AA6" s="456">
        <v>13.505863878755179</v>
      </c>
      <c r="AB6" s="456">
        <v>13.524307679365029</v>
      </c>
      <c r="AC6" s="456">
        <v>13.616570325792132</v>
      </c>
      <c r="AD6" s="245"/>
    </row>
    <row r="7" spans="1:30" ht="15.6" outlineLevel="1">
      <c r="A7" s="457"/>
      <c r="B7" s="455" t="s">
        <v>45</v>
      </c>
      <c r="C7" s="456">
        <v>14.191326142563272</v>
      </c>
      <c r="D7" s="456">
        <v>14.560906093134019</v>
      </c>
      <c r="E7" s="456">
        <v>14.941392319138286</v>
      </c>
      <c r="F7" s="456">
        <v>15.416695471255441</v>
      </c>
      <c r="G7" s="456">
        <v>18.295954617772964</v>
      </c>
      <c r="H7" s="456">
        <v>18.29373158934257</v>
      </c>
      <c r="I7" s="456">
        <v>20.063893562434245</v>
      </c>
      <c r="J7" s="456">
        <v>20.422032822626264</v>
      </c>
      <c r="K7" s="456">
        <v>21.541979039782369</v>
      </c>
      <c r="L7" s="456">
        <v>22.276961873165284</v>
      </c>
      <c r="M7" s="456">
        <v>22.518421970006873</v>
      </c>
      <c r="N7" s="456">
        <v>22.66647160606977</v>
      </c>
      <c r="O7" s="456">
        <v>23.248666699717976</v>
      </c>
      <c r="P7" s="456">
        <v>22.364450353283928</v>
      </c>
      <c r="Q7" s="456">
        <v>20.988926794265922</v>
      </c>
      <c r="R7" s="456">
        <v>20.376557677658528</v>
      </c>
      <c r="S7" s="456">
        <v>19.452198300168408</v>
      </c>
      <c r="T7" s="456">
        <v>18.521314393587772</v>
      </c>
      <c r="U7" s="456">
        <v>18.429447710069269</v>
      </c>
      <c r="V7" s="456">
        <v>17.82106923756406</v>
      </c>
      <c r="W7" s="456">
        <v>18.407932359399542</v>
      </c>
      <c r="X7" s="456">
        <v>16.591654977520971</v>
      </c>
      <c r="Y7" s="456">
        <v>15.422125144906046</v>
      </c>
      <c r="Z7" s="456">
        <v>15.116072416417795</v>
      </c>
      <c r="AA7" s="456">
        <v>14.798637493727222</v>
      </c>
      <c r="AB7" s="456">
        <v>15.463402551552937</v>
      </c>
      <c r="AC7" s="456">
        <v>14.824619372066731</v>
      </c>
      <c r="AD7" s="245"/>
    </row>
    <row r="8" spans="1:30" ht="15.6" outlineLevel="1">
      <c r="A8" s="457"/>
      <c r="B8" s="455" t="s">
        <v>46</v>
      </c>
      <c r="C8" s="456">
        <v>1.7164714937754404</v>
      </c>
      <c r="D8" s="456">
        <v>1.3289722874499224</v>
      </c>
      <c r="E8" s="456">
        <v>1.1380724613514923</v>
      </c>
      <c r="F8" s="456">
        <v>1.04270056914003</v>
      </c>
      <c r="G8" s="456">
        <v>0.81800067804723731</v>
      </c>
      <c r="H8" s="456">
        <v>0.75447518868920305</v>
      </c>
      <c r="I8" s="456">
        <v>0.56674042856862539</v>
      </c>
      <c r="J8" s="456">
        <v>0.64882556854988072</v>
      </c>
      <c r="K8" s="456">
        <v>0.31223378909989041</v>
      </c>
      <c r="L8" s="456">
        <v>0.23150860514520194</v>
      </c>
      <c r="M8" s="456">
        <v>0.21025513449927669</v>
      </c>
      <c r="N8" s="456">
        <v>0.2147148412192611</v>
      </c>
      <c r="O8" s="456">
        <v>0.20789941546105728</v>
      </c>
      <c r="P8" s="456">
        <v>0.19919443420978705</v>
      </c>
      <c r="Q8" s="456">
        <v>0.24137158639953982</v>
      </c>
      <c r="R8" s="456">
        <v>0.1742927968345882</v>
      </c>
      <c r="S8" s="456">
        <v>0.20562324215889166</v>
      </c>
      <c r="T8" s="456">
        <v>0.25943664723587717</v>
      </c>
      <c r="U8" s="456">
        <v>0.33806234507490746</v>
      </c>
      <c r="V8" s="456">
        <v>0.25142572345713488</v>
      </c>
      <c r="W8" s="456">
        <v>0.30913477236584769</v>
      </c>
      <c r="X8" s="456">
        <v>0.3921973659531246</v>
      </c>
      <c r="Y8" s="456">
        <v>0.16028469089630429</v>
      </c>
      <c r="Z8" s="456">
        <v>0.29042391727455052</v>
      </c>
      <c r="AA8" s="456">
        <v>0.44712574706636604</v>
      </c>
      <c r="AB8" s="456">
        <v>0.46166414161185443</v>
      </c>
      <c r="AC8" s="456">
        <v>0.35555057727442008</v>
      </c>
      <c r="AD8" s="245"/>
    </row>
    <row r="9" spans="1:30" ht="15.6" outlineLevel="1">
      <c r="A9" s="457"/>
      <c r="B9" s="455" t="s">
        <v>47</v>
      </c>
      <c r="C9" s="456">
        <v>21.808937847062513</v>
      </c>
      <c r="D9" s="456">
        <v>22.428924079457978</v>
      </c>
      <c r="E9" s="456">
        <v>22.24354264426178</v>
      </c>
      <c r="F9" s="456">
        <v>20.707056935442882</v>
      </c>
      <c r="G9" s="456">
        <v>13.747724220258659</v>
      </c>
      <c r="H9" s="456">
        <v>15.04581611829323</v>
      </c>
      <c r="I9" s="456">
        <v>13.925981980618898</v>
      </c>
      <c r="J9" s="456">
        <v>13.343339607833849</v>
      </c>
      <c r="K9" s="456">
        <v>11.365907289494061</v>
      </c>
      <c r="L9" s="456">
        <v>9.4111256026004391</v>
      </c>
      <c r="M9" s="456">
        <v>8.0937195978050198</v>
      </c>
      <c r="N9" s="456">
        <v>7.1875962994396794</v>
      </c>
      <c r="O9" s="456">
        <v>7.0662661653047563</v>
      </c>
      <c r="P9" s="456">
        <v>5.8191736242424446</v>
      </c>
      <c r="Q9" s="456">
        <v>5.2258689102027009</v>
      </c>
      <c r="R9" s="456">
        <v>3.8559293040542366</v>
      </c>
      <c r="S9" s="456">
        <v>3.4839035068981237</v>
      </c>
      <c r="T9" s="456">
        <v>2.8227101074291214</v>
      </c>
      <c r="U9" s="456">
        <v>2.829322581560064</v>
      </c>
      <c r="V9" s="456">
        <v>2.7369010900292774</v>
      </c>
      <c r="W9" s="456">
        <v>2.5442696039514288</v>
      </c>
      <c r="X9" s="456">
        <v>2.4368851416689825</v>
      </c>
      <c r="Y9" s="456">
        <v>2.455021077393615</v>
      </c>
      <c r="Z9" s="456">
        <v>1.6924406439997435</v>
      </c>
      <c r="AA9" s="456">
        <v>1.6703244626473852</v>
      </c>
      <c r="AB9" s="456">
        <v>1.3747563163074676</v>
      </c>
      <c r="AC9" s="456">
        <v>0.49959893705149377</v>
      </c>
      <c r="AD9" s="245"/>
    </row>
    <row r="10" spans="1:30" ht="15.6" outlineLevel="1">
      <c r="A10" s="457"/>
      <c r="B10" s="455" t="s">
        <v>48</v>
      </c>
      <c r="C10" s="456">
        <v>1.3609090052601656</v>
      </c>
      <c r="D10" s="456">
        <v>1.3533133723053345</v>
      </c>
      <c r="E10" s="456">
        <v>1.4211344100243632</v>
      </c>
      <c r="F10" s="456">
        <v>1.4466047962630701</v>
      </c>
      <c r="G10" s="456">
        <v>1.5328977959931291</v>
      </c>
      <c r="H10" s="456">
        <v>1.402880272276275</v>
      </c>
      <c r="I10" s="456">
        <v>1.4342038152688816</v>
      </c>
      <c r="J10" s="456">
        <v>0.93460159906098139</v>
      </c>
      <c r="K10" s="456">
        <v>0.81295803393230315</v>
      </c>
      <c r="L10" s="456">
        <v>0.51057597578980196</v>
      </c>
      <c r="M10" s="456">
        <v>0.51654324013027919</v>
      </c>
      <c r="N10" s="456">
        <v>0.51101574604115008</v>
      </c>
      <c r="O10" s="456">
        <v>0.54778953492487259</v>
      </c>
      <c r="P10" s="456">
        <v>0.485023364958589</v>
      </c>
      <c r="Q10" s="456">
        <v>0.48274404029451629</v>
      </c>
      <c r="R10" s="456">
        <v>0.49256047947029141</v>
      </c>
      <c r="S10" s="456">
        <v>0.42873781161370905</v>
      </c>
      <c r="T10" s="456">
        <v>0.5078176311527095</v>
      </c>
      <c r="U10" s="456">
        <v>0.44534742906636304</v>
      </c>
      <c r="V10" s="456">
        <v>0.67321518294706517</v>
      </c>
      <c r="W10" s="456">
        <v>0.47967334679511858</v>
      </c>
      <c r="X10" s="456">
        <v>0.47475429085765225</v>
      </c>
      <c r="Y10" s="456">
        <v>0.20025118524133395</v>
      </c>
      <c r="Z10" s="456">
        <v>0.18942694061246262</v>
      </c>
      <c r="AA10" s="456">
        <v>0.31332855794209685</v>
      </c>
      <c r="AB10" s="456">
        <v>0.27587525316205053</v>
      </c>
      <c r="AC10" s="456">
        <v>0.32206061396991803</v>
      </c>
      <c r="AD10" s="245"/>
    </row>
    <row r="11" spans="1:30" ht="15.6" outlineLevel="1">
      <c r="A11" s="457"/>
      <c r="B11" s="455" t="s">
        <v>51</v>
      </c>
      <c r="C11" s="456">
        <v>0</v>
      </c>
      <c r="D11" s="456">
        <v>0</v>
      </c>
      <c r="E11" s="456">
        <v>0</v>
      </c>
      <c r="F11" s="456">
        <v>0</v>
      </c>
      <c r="G11" s="456">
        <v>0.12788716578575501</v>
      </c>
      <c r="H11" s="456">
        <v>0.15346459894290501</v>
      </c>
      <c r="I11" s="456">
        <v>0.20717720857292199</v>
      </c>
      <c r="J11" s="456">
        <v>0.216129310177925</v>
      </c>
      <c r="K11" s="456">
        <v>0.15372037327447699</v>
      </c>
      <c r="L11" s="456">
        <v>0.179809355094771</v>
      </c>
      <c r="M11" s="456">
        <v>0.21101382354649501</v>
      </c>
      <c r="N11" s="456">
        <v>0.20385214226249301</v>
      </c>
      <c r="O11" s="456">
        <v>0.21561776151478201</v>
      </c>
      <c r="P11" s="456">
        <v>0.277003601091944</v>
      </c>
      <c r="Q11" s="456">
        <v>0.32662382141681701</v>
      </c>
      <c r="R11" s="456">
        <v>0.30061314199740002</v>
      </c>
      <c r="S11" s="456">
        <v>0.31382999983999998</v>
      </c>
      <c r="T11" s="456">
        <v>0.34651836229600103</v>
      </c>
      <c r="U11" s="456">
        <v>0.39159286118541098</v>
      </c>
      <c r="V11" s="456">
        <v>0.34675616736055198</v>
      </c>
      <c r="W11" s="456">
        <v>0.38272451732132401</v>
      </c>
      <c r="X11" s="456">
        <v>0.389927714944937</v>
      </c>
      <c r="Y11" s="456">
        <v>0.51992649466376695</v>
      </c>
      <c r="Z11" s="456">
        <v>0.49897655519170098</v>
      </c>
      <c r="AA11" s="456">
        <v>0.38453202072170101</v>
      </c>
      <c r="AB11" s="456">
        <v>0.28136585403160103</v>
      </c>
      <c r="AC11" s="456">
        <v>7.3892267668100003E-2</v>
      </c>
      <c r="AD11" s="245"/>
    </row>
    <row r="12" spans="1:30" ht="15.6" outlineLevel="1">
      <c r="A12" s="457"/>
      <c r="B12" s="455" t="s">
        <v>52</v>
      </c>
      <c r="C12" s="456">
        <v>11.168978097832667</v>
      </c>
      <c r="D12" s="456">
        <v>11.006142515267515</v>
      </c>
      <c r="E12" s="456">
        <v>10.954966880688092</v>
      </c>
      <c r="F12" s="456">
        <v>10.687857787707111</v>
      </c>
      <c r="G12" s="456">
        <v>10.47328505437217</v>
      </c>
      <c r="H12" s="456">
        <v>11.179111241781632</v>
      </c>
      <c r="I12" s="456">
        <v>11.09170020383065</v>
      </c>
      <c r="J12" s="456">
        <v>8.5375306557472559</v>
      </c>
      <c r="K12" s="456">
        <v>8.0754592420416778</v>
      </c>
      <c r="L12" s="456">
        <v>7.4440322652176567</v>
      </c>
      <c r="M12" s="456">
        <v>7.1420747968016389</v>
      </c>
      <c r="N12" s="456">
        <v>6.7972856412886733</v>
      </c>
      <c r="O12" s="456">
        <v>6.6785455683313586</v>
      </c>
      <c r="P12" s="456">
        <v>6.769045932499643</v>
      </c>
      <c r="Q12" s="456">
        <v>6.7357898049233071</v>
      </c>
      <c r="R12" s="456">
        <v>6.7581625181082661</v>
      </c>
      <c r="S12" s="456">
        <v>6.2930867346903874</v>
      </c>
      <c r="T12" s="456">
        <v>6.0702531559515505</v>
      </c>
      <c r="U12" s="456">
        <v>5.6140675059030354</v>
      </c>
      <c r="V12" s="456">
        <v>5.5251988088184616</v>
      </c>
      <c r="W12" s="456">
        <v>5.2183042055594679</v>
      </c>
      <c r="X12" s="456">
        <v>4.883049809144933</v>
      </c>
      <c r="Y12" s="456">
        <v>4.7675386420989003</v>
      </c>
      <c r="Z12" s="456">
        <v>4.6726528820459308</v>
      </c>
      <c r="AA12" s="456">
        <v>4.47424633485649</v>
      </c>
      <c r="AB12" s="456">
        <v>4.1633832517139142</v>
      </c>
      <c r="AC12" s="456">
        <v>4.1171382230586255</v>
      </c>
      <c r="AD12" s="245"/>
    </row>
    <row r="13" spans="1:30" ht="15.6" outlineLevel="1">
      <c r="A13" s="457"/>
      <c r="B13" s="455" t="s">
        <v>665</v>
      </c>
      <c r="C13" s="456">
        <v>4.5807015984825075</v>
      </c>
      <c r="D13" s="456">
        <v>4.5020749989124704</v>
      </c>
      <c r="E13" s="456">
        <v>4.7985672867760725</v>
      </c>
      <c r="F13" s="456">
        <v>5.0409577380090598</v>
      </c>
      <c r="G13" s="456">
        <v>5.3098606105285144</v>
      </c>
      <c r="H13" s="456">
        <v>6.2304736903270683</v>
      </c>
      <c r="I13" s="456">
        <v>6.3049725897133824</v>
      </c>
      <c r="J13" s="456">
        <v>6.2083994916737533</v>
      </c>
      <c r="K13" s="456">
        <v>6.2435715116532355</v>
      </c>
      <c r="L13" s="456">
        <v>5.6408282152115499</v>
      </c>
      <c r="M13" s="456">
        <v>5.4394906692162204</v>
      </c>
      <c r="N13" s="456">
        <v>5.5749528391425036</v>
      </c>
      <c r="O13" s="456">
        <v>5.1005868231668643</v>
      </c>
      <c r="P13" s="456">
        <v>4.4429236084479689</v>
      </c>
      <c r="Q13" s="456">
        <v>4.5949417997921032</v>
      </c>
      <c r="R13" s="456">
        <v>5.1542233905069486</v>
      </c>
      <c r="S13" s="456">
        <v>4.3941830759979013</v>
      </c>
      <c r="T13" s="456">
        <v>4.6553992751953723</v>
      </c>
      <c r="U13" s="456">
        <v>3.9769342476680727</v>
      </c>
      <c r="V13" s="456">
        <v>4.083557297218622</v>
      </c>
      <c r="W13" s="456">
        <v>4.256653069968328</v>
      </c>
      <c r="X13" s="456">
        <v>4.0339377283243216</v>
      </c>
      <c r="Y13" s="456">
        <v>3.6482610468089045</v>
      </c>
      <c r="Z13" s="456">
        <v>3.8053740664367162</v>
      </c>
      <c r="AA13" s="456">
        <v>3.6569181171628591</v>
      </c>
      <c r="AB13" s="456">
        <v>4.0485619289468167</v>
      </c>
      <c r="AC13" s="456">
        <v>3.98299889375531</v>
      </c>
      <c r="AD13" s="245"/>
    </row>
    <row r="14" spans="1:30" ht="15.6" outlineLevel="1">
      <c r="A14" s="457"/>
      <c r="B14" s="455" t="s">
        <v>664</v>
      </c>
      <c r="C14" s="456">
        <v>1.0531245241990437</v>
      </c>
      <c r="D14" s="456">
        <v>0.99426779128874188</v>
      </c>
      <c r="E14" s="456">
        <v>0.99660045212369353</v>
      </c>
      <c r="F14" s="456">
        <v>0.91033774887986507</v>
      </c>
      <c r="G14" s="456">
        <v>0.91247795736939175</v>
      </c>
      <c r="H14" s="456">
        <v>0.82948286532999993</v>
      </c>
      <c r="I14" s="456">
        <v>0.81679394879376999</v>
      </c>
      <c r="J14" s="456">
        <v>0.90520393952612999</v>
      </c>
      <c r="K14" s="456">
        <v>0.95585775376000015</v>
      </c>
      <c r="L14" s="456">
        <v>0.813406778176613</v>
      </c>
      <c r="M14" s="456">
        <v>0.69352123613322636</v>
      </c>
      <c r="N14" s="456">
        <v>0.78000903877785199</v>
      </c>
      <c r="O14" s="456">
        <v>0.56169938695454402</v>
      </c>
      <c r="P14" s="456">
        <v>0.61177590449999997</v>
      </c>
      <c r="Q14" s="456">
        <v>0.7308248732741135</v>
      </c>
      <c r="R14" s="456">
        <v>0.45408168308439129</v>
      </c>
      <c r="S14" s="456">
        <v>0.42742682249999997</v>
      </c>
      <c r="T14" s="456">
        <v>0.64587646999999992</v>
      </c>
      <c r="U14" s="456">
        <v>0.61176023999999996</v>
      </c>
      <c r="V14" s="456">
        <v>0.6581785</v>
      </c>
      <c r="W14" s="456">
        <v>0.70549808063993502</v>
      </c>
      <c r="X14" s="456">
        <v>0.70998132999999997</v>
      </c>
      <c r="Y14" s="456">
        <v>0.90626815169561092</v>
      </c>
      <c r="Z14" s="456">
        <v>0.74467028000000002</v>
      </c>
      <c r="AA14" s="456">
        <v>0.71985183243879503</v>
      </c>
      <c r="AB14" s="456">
        <v>0.67732966317912613</v>
      </c>
      <c r="AC14" s="456">
        <v>0.59239013213422509</v>
      </c>
      <c r="AD14" s="245"/>
    </row>
    <row r="15" spans="1:30">
      <c r="A15" s="452" t="s">
        <v>5</v>
      </c>
      <c r="B15" s="452"/>
      <c r="C15" s="458">
        <v>114.70489241400315</v>
      </c>
      <c r="D15" s="458">
        <v>120.17094304839411</v>
      </c>
      <c r="E15" s="458">
        <v>117.31234212789597</v>
      </c>
      <c r="F15" s="458">
        <v>115.63565348048121</v>
      </c>
      <c r="G15" s="458">
        <v>115.09406450324516</v>
      </c>
      <c r="H15" s="458">
        <v>112.50049256441767</v>
      </c>
      <c r="I15" s="458">
        <v>115.28417819620311</v>
      </c>
      <c r="J15" s="458">
        <v>112.28307531992229</v>
      </c>
      <c r="K15" s="458">
        <v>112.36724225950161</v>
      </c>
      <c r="L15" s="458">
        <v>115.62235121356906</v>
      </c>
      <c r="M15" s="458">
        <v>116.15076672829204</v>
      </c>
      <c r="N15" s="458">
        <v>114.53013160581212</v>
      </c>
      <c r="O15" s="458">
        <v>104.98507093477731</v>
      </c>
      <c r="P15" s="458">
        <v>108.85653791620713</v>
      </c>
      <c r="Q15" s="458">
        <v>109.43489874173486</v>
      </c>
      <c r="R15" s="458">
        <v>109.74036654273581</v>
      </c>
      <c r="S15" s="458">
        <v>107.6120686945026</v>
      </c>
      <c r="T15" s="458">
        <v>106.53602746648227</v>
      </c>
      <c r="U15" s="458">
        <v>104.44764026505537</v>
      </c>
      <c r="V15" s="458">
        <v>91.917464577874924</v>
      </c>
      <c r="W15" s="458">
        <v>94.689416498359236</v>
      </c>
      <c r="X15" s="458">
        <v>86.366445505323043</v>
      </c>
      <c r="Y15" s="458">
        <v>88.498814222086594</v>
      </c>
      <c r="Z15" s="458">
        <v>89.116944719249645</v>
      </c>
      <c r="AA15" s="458">
        <v>87.129280123475496</v>
      </c>
      <c r="AB15" s="458">
        <v>86.184262645676299</v>
      </c>
      <c r="AC15" s="458">
        <v>81.541251373383645</v>
      </c>
      <c r="AD15" s="246"/>
    </row>
    <row r="16" spans="1:30" ht="15.6" outlineLevel="1">
      <c r="A16" s="457"/>
      <c r="B16" s="455" t="s">
        <v>53</v>
      </c>
      <c r="C16" s="456">
        <v>0</v>
      </c>
      <c r="D16" s="456">
        <v>0</v>
      </c>
      <c r="E16" s="456">
        <v>0</v>
      </c>
      <c r="F16" s="456">
        <v>0</v>
      </c>
      <c r="G16" s="456">
        <v>0</v>
      </c>
      <c r="H16" s="456">
        <v>0</v>
      </c>
      <c r="I16" s="456">
        <v>0</v>
      </c>
      <c r="J16" s="456">
        <v>0</v>
      </c>
      <c r="K16" s="456">
        <v>0</v>
      </c>
      <c r="L16" s="456">
        <v>0</v>
      </c>
      <c r="M16" s="456">
        <v>0</v>
      </c>
      <c r="N16" s="456">
        <v>0</v>
      </c>
      <c r="O16" s="456">
        <v>0</v>
      </c>
      <c r="P16" s="456">
        <v>0</v>
      </c>
      <c r="Q16" s="456">
        <v>0</v>
      </c>
      <c r="R16" s="456">
        <v>0</v>
      </c>
      <c r="S16" s="456">
        <v>0</v>
      </c>
      <c r="T16" s="456">
        <v>0</v>
      </c>
      <c r="U16" s="456">
        <v>0</v>
      </c>
      <c r="V16" s="456">
        <v>0</v>
      </c>
      <c r="W16" s="456">
        <v>0</v>
      </c>
      <c r="X16" s="456">
        <v>0</v>
      </c>
      <c r="Y16" s="456">
        <v>0</v>
      </c>
      <c r="Z16" s="456">
        <v>0</v>
      </c>
      <c r="AA16" s="456">
        <v>0</v>
      </c>
      <c r="AB16" s="456">
        <v>0</v>
      </c>
      <c r="AC16" s="456">
        <v>0</v>
      </c>
      <c r="AD16" s="245"/>
    </row>
    <row r="17" spans="1:30" ht="15.6" outlineLevel="1">
      <c r="A17" s="457"/>
      <c r="B17" s="455" t="s">
        <v>54</v>
      </c>
      <c r="C17" s="456">
        <v>0</v>
      </c>
      <c r="D17" s="456">
        <v>6.9054995671520925E-3</v>
      </c>
      <c r="E17" s="456">
        <v>2.03116343467213E-2</v>
      </c>
      <c r="F17" s="456">
        <v>5.0621606127028346E-2</v>
      </c>
      <c r="G17" s="456">
        <v>0.24304070231721356</v>
      </c>
      <c r="H17" s="456">
        <v>0.55563344211485033</v>
      </c>
      <c r="I17" s="456">
        <v>1.0110391245321166</v>
      </c>
      <c r="J17" s="456">
        <v>1.6428477831517929</v>
      </c>
      <c r="K17" s="456">
        <v>2.4498107638750488</v>
      </c>
      <c r="L17" s="456">
        <v>3.3444019623800645</v>
      </c>
      <c r="M17" s="456">
        <v>4.3924752773794999</v>
      </c>
      <c r="N17" s="456">
        <v>5.4167583605403058</v>
      </c>
      <c r="O17" s="456">
        <v>6.3843201818027397</v>
      </c>
      <c r="P17" s="456">
        <v>7.4219329896905322</v>
      </c>
      <c r="Q17" s="456">
        <v>8.44157915098004</v>
      </c>
      <c r="R17" s="456">
        <v>9.3809621085351989</v>
      </c>
      <c r="S17" s="456">
        <v>10.319411222765904</v>
      </c>
      <c r="T17" s="456">
        <v>11.226425911646205</v>
      </c>
      <c r="U17" s="456">
        <v>11.850261382478893</v>
      </c>
      <c r="V17" s="456">
        <v>12.733336693383388</v>
      </c>
      <c r="W17" s="456">
        <v>13.701064247692422</v>
      </c>
      <c r="X17" s="456">
        <v>12.210164331930718</v>
      </c>
      <c r="Y17" s="456">
        <v>12.739345065322421</v>
      </c>
      <c r="Z17" s="456">
        <v>13.11788528176765</v>
      </c>
      <c r="AA17" s="456">
        <v>13.329200146224318</v>
      </c>
      <c r="AB17" s="456">
        <v>13.327542782793232</v>
      </c>
      <c r="AC17" s="456">
        <v>12.58841390748948</v>
      </c>
      <c r="AD17" s="245"/>
    </row>
    <row r="18" spans="1:30" ht="15.6" outlineLevel="1">
      <c r="A18" s="454"/>
      <c r="B18" s="455" t="s">
        <v>55</v>
      </c>
      <c r="C18" s="456">
        <v>0</v>
      </c>
      <c r="D18" s="456">
        <v>0</v>
      </c>
      <c r="E18" s="456">
        <v>0</v>
      </c>
      <c r="F18" s="456">
        <v>0</v>
      </c>
      <c r="G18" s="456">
        <v>0</v>
      </c>
      <c r="H18" s="456">
        <v>0</v>
      </c>
      <c r="I18" s="456">
        <v>0</v>
      </c>
      <c r="J18" s="456">
        <v>0</v>
      </c>
      <c r="K18" s="456">
        <v>5.7506456111518743E-3</v>
      </c>
      <c r="L18" s="456">
        <v>2.1339001886137975E-2</v>
      </c>
      <c r="M18" s="456">
        <v>4.6224862011381193E-2</v>
      </c>
      <c r="N18" s="456">
        <v>0.10095386408026719</v>
      </c>
      <c r="O18" s="456">
        <v>0.17235943958066044</v>
      </c>
      <c r="P18" s="456">
        <v>0.31150610488008723</v>
      </c>
      <c r="Q18" s="456">
        <v>0.34041385510163669</v>
      </c>
      <c r="R18" s="456">
        <v>0.35907430544423713</v>
      </c>
      <c r="S18" s="456">
        <v>0.38281249452405963</v>
      </c>
      <c r="T18" s="456">
        <v>0.40689290139386119</v>
      </c>
      <c r="U18" s="456">
        <v>0.31930912234223408</v>
      </c>
      <c r="V18" s="456">
        <v>0.32315166051254951</v>
      </c>
      <c r="W18" s="456">
        <v>0.33025127286441391</v>
      </c>
      <c r="X18" s="456">
        <v>0.33471970648120009</v>
      </c>
      <c r="Y18" s="456">
        <v>0.34584752096896676</v>
      </c>
      <c r="Z18" s="456">
        <v>0.35781044103194526</v>
      </c>
      <c r="AA18" s="456">
        <v>0.37837032683943683</v>
      </c>
      <c r="AB18" s="456">
        <v>0.4001392227805145</v>
      </c>
      <c r="AC18" s="456">
        <v>0.42353775546290717</v>
      </c>
      <c r="AD18" s="245"/>
    </row>
    <row r="19" spans="1:30" ht="15.6" outlineLevel="1">
      <c r="A19" s="454"/>
      <c r="B19" s="455" t="s">
        <v>56</v>
      </c>
      <c r="C19" s="456">
        <v>0</v>
      </c>
      <c r="D19" s="456">
        <v>0</v>
      </c>
      <c r="E19" s="456">
        <v>0</v>
      </c>
      <c r="F19" s="456">
        <v>0</v>
      </c>
      <c r="G19" s="456">
        <v>0</v>
      </c>
      <c r="H19" s="456">
        <v>1.407228E-3</v>
      </c>
      <c r="I19" s="456">
        <v>5.3238399999999998E-3</v>
      </c>
      <c r="J19" s="456">
        <v>9.6916982960000009E-3</v>
      </c>
      <c r="K19" s="456">
        <v>1.3638648369935998E-2</v>
      </c>
      <c r="L19" s="456">
        <v>1.6411228523422201E-2</v>
      </c>
      <c r="M19" s="456">
        <v>3.32828836542036E-2</v>
      </c>
      <c r="N19" s="456">
        <v>8.175804073602809E-2</v>
      </c>
      <c r="O19" s="456">
        <v>0.148480168098335</v>
      </c>
      <c r="P19" s="456">
        <v>0.21822411859615001</v>
      </c>
      <c r="Q19" s="456">
        <v>0.22380732004144802</v>
      </c>
      <c r="R19" s="456">
        <v>0.191366484223428</v>
      </c>
      <c r="S19" s="456">
        <v>0.19606646010039999</v>
      </c>
      <c r="T19" s="456">
        <v>0.20138228210786699</v>
      </c>
      <c r="U19" s="456">
        <v>0.20489265104981952</v>
      </c>
      <c r="V19" s="456">
        <v>0.20718480337834388</v>
      </c>
      <c r="W19" s="456">
        <v>0.21943152403124599</v>
      </c>
      <c r="X19" s="456">
        <v>0.245887693648209</v>
      </c>
      <c r="Y19" s="456">
        <v>0.26819689554118697</v>
      </c>
      <c r="Z19" s="456">
        <v>0.28304131501986501</v>
      </c>
      <c r="AA19" s="456">
        <v>0.30446017612172599</v>
      </c>
      <c r="AB19" s="456">
        <v>0.321011134538359</v>
      </c>
      <c r="AC19" s="456">
        <v>0.32909782697064399</v>
      </c>
      <c r="AD19" s="245"/>
    </row>
    <row r="20" spans="1:30" ht="15.6" outlineLevel="1">
      <c r="A20" s="454"/>
      <c r="B20" s="455" t="s">
        <v>57</v>
      </c>
      <c r="C20" s="456">
        <v>0</v>
      </c>
      <c r="D20" s="456">
        <v>0</v>
      </c>
      <c r="E20" s="456">
        <v>0</v>
      </c>
      <c r="F20" s="456">
        <v>0</v>
      </c>
      <c r="G20" s="456">
        <v>0</v>
      </c>
      <c r="H20" s="456">
        <v>0</v>
      </c>
      <c r="I20" s="456">
        <v>0</v>
      </c>
      <c r="J20" s="456">
        <v>0</v>
      </c>
      <c r="K20" s="456">
        <v>0</v>
      </c>
      <c r="L20" s="456">
        <v>0</v>
      </c>
      <c r="M20" s="456">
        <v>3.4510431883785198E-3</v>
      </c>
      <c r="N20" s="456">
        <v>1.01896905988655E-2</v>
      </c>
      <c r="O20" s="456">
        <v>1.6797727146821401E-2</v>
      </c>
      <c r="P20" s="456">
        <v>2.5412601417062301E-2</v>
      </c>
      <c r="Q20" s="456">
        <v>3.5632719171965102E-2</v>
      </c>
      <c r="R20" s="456">
        <v>4.6157127690174403E-2</v>
      </c>
      <c r="S20" s="456">
        <v>5.7323276240453101E-2</v>
      </c>
      <c r="T20" s="456">
        <v>6.7489108081201898E-2</v>
      </c>
      <c r="U20" s="456">
        <v>5.8378243608515699E-2</v>
      </c>
      <c r="V20" s="456">
        <v>4.4779798821124102E-2</v>
      </c>
      <c r="W20" s="456">
        <v>5.2625423867411897E-2</v>
      </c>
      <c r="X20" s="456">
        <v>6.1094900642804303E-2</v>
      </c>
      <c r="Y20" s="456">
        <v>7.8111900650877794E-2</v>
      </c>
      <c r="Z20" s="456">
        <v>9.1268639955545794E-2</v>
      </c>
      <c r="AA20" s="456">
        <v>0.11034504253623401</v>
      </c>
      <c r="AB20" s="456">
        <v>0.10723261243492101</v>
      </c>
      <c r="AC20" s="456">
        <v>7.8615372620886206E-2</v>
      </c>
      <c r="AD20" s="245"/>
    </row>
    <row r="21" spans="1:30" ht="15.6" outlineLevel="1">
      <c r="A21" s="454"/>
      <c r="B21" s="455" t="s">
        <v>578</v>
      </c>
      <c r="C21" s="456">
        <v>0</v>
      </c>
      <c r="D21" s="456">
        <v>0</v>
      </c>
      <c r="E21" s="456">
        <v>0</v>
      </c>
      <c r="F21" s="456">
        <v>6.1175399999999998E-2</v>
      </c>
      <c r="G21" s="456">
        <v>0.1223508</v>
      </c>
      <c r="H21" s="456">
        <v>0.1835262</v>
      </c>
      <c r="I21" s="456">
        <v>0.24470159999999999</v>
      </c>
      <c r="J21" s="456">
        <v>0.2089182</v>
      </c>
      <c r="K21" s="456">
        <v>0.17313480000000001</v>
      </c>
      <c r="L21" s="456">
        <v>0.13735139999999998</v>
      </c>
      <c r="M21" s="456">
        <v>0.10156799999999999</v>
      </c>
      <c r="N21" s="456">
        <v>0.10525876032000001</v>
      </c>
      <c r="O21" s="456">
        <v>0.10894952064000001</v>
      </c>
      <c r="P21" s="456">
        <v>0.11264028096000001</v>
      </c>
      <c r="Q21" s="456">
        <v>0.11633104128000001</v>
      </c>
      <c r="R21" s="456">
        <v>0.12002180159999999</v>
      </c>
      <c r="S21" s="456">
        <v>0.12371256192000001</v>
      </c>
      <c r="T21" s="456">
        <v>0.12740332224000001</v>
      </c>
      <c r="U21" s="456">
        <v>7.647154816E-2</v>
      </c>
      <c r="V21" s="456">
        <v>0</v>
      </c>
      <c r="W21" s="456">
        <v>0</v>
      </c>
      <c r="X21" s="456">
        <v>0</v>
      </c>
      <c r="Y21" s="456">
        <v>0</v>
      </c>
      <c r="Z21" s="456">
        <v>0</v>
      </c>
      <c r="AA21" s="456">
        <v>0</v>
      </c>
      <c r="AB21" s="456">
        <v>0</v>
      </c>
      <c r="AC21" s="456">
        <v>0</v>
      </c>
      <c r="AD21" s="245"/>
    </row>
    <row r="22" spans="1:30" ht="15.6" outlineLevel="1">
      <c r="A22" s="454"/>
      <c r="B22" s="455" t="s">
        <v>132</v>
      </c>
      <c r="C22" s="456">
        <v>21.54795400639588</v>
      </c>
      <c r="D22" s="456">
        <v>21.216014789291172</v>
      </c>
      <c r="E22" s="456">
        <v>20.719298762446744</v>
      </c>
      <c r="F22" s="456">
        <v>21.305674509436287</v>
      </c>
      <c r="G22" s="456">
        <v>21.890346512427111</v>
      </c>
      <c r="H22" s="456">
        <v>21.669588086492201</v>
      </c>
      <c r="I22" s="456">
        <v>22.244753113478573</v>
      </c>
      <c r="J22" s="456">
        <v>22.830416498304327</v>
      </c>
      <c r="K22" s="456">
        <v>21.346451732364329</v>
      </c>
      <c r="L22" s="456">
        <v>22.643395969462325</v>
      </c>
      <c r="M22" s="456">
        <v>18.591295682079682</v>
      </c>
      <c r="N22" s="456">
        <v>17.350837484420566</v>
      </c>
      <c r="O22" s="456">
        <v>15.19308293245202</v>
      </c>
      <c r="P22" s="456">
        <v>16.747048801213243</v>
      </c>
      <c r="Q22" s="456">
        <v>16.818483943278999</v>
      </c>
      <c r="R22" s="456">
        <v>16.442539997207309</v>
      </c>
      <c r="S22" s="456">
        <v>17.629614644106656</v>
      </c>
      <c r="T22" s="456">
        <v>17.547294389012627</v>
      </c>
      <c r="U22" s="456">
        <v>16.675616418471812</v>
      </c>
      <c r="V22" s="456">
        <v>13.712484053351211</v>
      </c>
      <c r="W22" s="456">
        <v>11.923433800351104</v>
      </c>
      <c r="X22" s="456">
        <v>10.980750046792398</v>
      </c>
      <c r="Y22" s="456">
        <v>12.039484922782773</v>
      </c>
      <c r="Z22" s="456">
        <v>14.608584885768179</v>
      </c>
      <c r="AA22" s="456">
        <v>14.92026305311048</v>
      </c>
      <c r="AB22" s="456">
        <v>13.437609297915003</v>
      </c>
      <c r="AC22" s="456">
        <v>10.028036734041169</v>
      </c>
      <c r="AD22" s="245"/>
    </row>
    <row r="23" spans="1:30" ht="15.6" outlineLevel="1">
      <c r="A23" s="454"/>
      <c r="B23" s="455" t="s">
        <v>133</v>
      </c>
      <c r="C23" s="456">
        <v>80.092766083701378</v>
      </c>
      <c r="D23" s="456">
        <v>83.951258180333625</v>
      </c>
      <c r="E23" s="456">
        <v>81.725431970357491</v>
      </c>
      <c r="F23" s="456">
        <v>78.47608593125635</v>
      </c>
      <c r="G23" s="456">
        <v>77.316041518088213</v>
      </c>
      <c r="H23" s="456">
        <v>74.306786016363773</v>
      </c>
      <c r="I23" s="456">
        <v>74.612821047110728</v>
      </c>
      <c r="J23" s="456">
        <v>72.805945942148384</v>
      </c>
      <c r="K23" s="456">
        <v>73.114537113730336</v>
      </c>
      <c r="L23" s="456">
        <v>74.044869821049872</v>
      </c>
      <c r="M23" s="456">
        <v>77.368799035195721</v>
      </c>
      <c r="N23" s="456">
        <v>76.030309854519246</v>
      </c>
      <c r="O23" s="456">
        <v>69.275907362195667</v>
      </c>
      <c r="P23" s="456">
        <v>69.56233366081959</v>
      </c>
      <c r="Q23" s="456">
        <v>68.616158465155337</v>
      </c>
      <c r="R23" s="456">
        <v>69.558031571070913</v>
      </c>
      <c r="S23" s="456">
        <v>66.583616048843652</v>
      </c>
      <c r="T23" s="456">
        <v>65.14496650510219</v>
      </c>
      <c r="U23" s="456">
        <v>60.468253415745274</v>
      </c>
      <c r="V23" s="456">
        <v>53.050844396826626</v>
      </c>
      <c r="W23" s="456">
        <v>55.067688811935462</v>
      </c>
      <c r="X23" s="456">
        <v>50.902460518752285</v>
      </c>
      <c r="Y23" s="456">
        <v>49.974674599799613</v>
      </c>
      <c r="Z23" s="456">
        <v>47.297471446441037</v>
      </c>
      <c r="AA23" s="456">
        <v>46.184447409113119</v>
      </c>
      <c r="AB23" s="456">
        <v>46.216849189367835</v>
      </c>
      <c r="AC23" s="456">
        <v>45.196042751050314</v>
      </c>
      <c r="AD23" s="245"/>
    </row>
    <row r="24" spans="1:30" ht="15.6" outlineLevel="1">
      <c r="A24" s="454"/>
      <c r="B24" s="455" t="s">
        <v>134</v>
      </c>
      <c r="C24" s="456">
        <v>11.550834617705839</v>
      </c>
      <c r="D24" s="456">
        <v>13.433914973825249</v>
      </c>
      <c r="E24" s="456">
        <v>12.247421002716056</v>
      </c>
      <c r="F24" s="456">
        <v>13.13079534349524</v>
      </c>
      <c r="G24" s="456">
        <v>12.855325663456775</v>
      </c>
      <c r="H24" s="456">
        <v>13.192548176188717</v>
      </c>
      <c r="I24" s="456">
        <v>14.014543061784803</v>
      </c>
      <c r="J24" s="456">
        <v>12.219278405433286</v>
      </c>
      <c r="K24" s="456">
        <v>13.119128910580752</v>
      </c>
      <c r="L24" s="456">
        <v>13.754677651390477</v>
      </c>
      <c r="M24" s="456">
        <v>13.897871049613308</v>
      </c>
      <c r="N24" s="456">
        <v>13.948433472550219</v>
      </c>
      <c r="O24" s="456">
        <v>11.700149998087683</v>
      </c>
      <c r="P24" s="456">
        <v>12.51052906262831</v>
      </c>
      <c r="Q24" s="456">
        <v>12.109072424968998</v>
      </c>
      <c r="R24" s="456">
        <v>12.127387329271594</v>
      </c>
      <c r="S24" s="456">
        <v>11.014189305020929</v>
      </c>
      <c r="T24" s="456">
        <v>10.52201618694669</v>
      </c>
      <c r="U24" s="456">
        <v>13.239421958728338</v>
      </c>
      <c r="V24" s="456">
        <v>10.646274818742523</v>
      </c>
      <c r="W24" s="456">
        <v>11.501972575597236</v>
      </c>
      <c r="X24" s="456">
        <v>10.045620079673972</v>
      </c>
      <c r="Y24" s="456">
        <v>11.495186859767278</v>
      </c>
      <c r="Z24" s="456">
        <v>11.946215657768089</v>
      </c>
      <c r="AA24" s="456">
        <v>10.327768232014558</v>
      </c>
      <c r="AB24" s="456">
        <v>11.22954587082182</v>
      </c>
      <c r="AC24" s="456">
        <v>11.679186701053716</v>
      </c>
      <c r="AD24" s="245"/>
    </row>
    <row r="25" spans="1:30" ht="15.6" outlineLevel="1">
      <c r="A25" s="454"/>
      <c r="B25" s="455" t="s">
        <v>59</v>
      </c>
      <c r="C25" s="456">
        <v>0.85904708637549165</v>
      </c>
      <c r="D25" s="456">
        <v>0.90921885420747783</v>
      </c>
      <c r="E25" s="456">
        <v>0.96076229158611426</v>
      </c>
      <c r="F25" s="456">
        <v>0.79941815662564042</v>
      </c>
      <c r="G25" s="456">
        <v>0.85645371235250978</v>
      </c>
      <c r="H25" s="456">
        <v>0.9169400111591689</v>
      </c>
      <c r="I25" s="456">
        <v>0.98134435593339708</v>
      </c>
      <c r="J25" s="456">
        <v>0.98083905874192867</v>
      </c>
      <c r="K25" s="456">
        <v>0.99047766157774864</v>
      </c>
      <c r="L25" s="456">
        <v>0.99731020486869804</v>
      </c>
      <c r="M25" s="456">
        <v>0.98797625757914909</v>
      </c>
      <c r="N25" s="456">
        <v>0.81919147021167493</v>
      </c>
      <c r="O25" s="456">
        <v>0.77456125887883698</v>
      </c>
      <c r="P25" s="456">
        <v>0.75514799577304126</v>
      </c>
      <c r="Q25" s="456">
        <v>0.79249465768239535</v>
      </c>
      <c r="R25" s="456">
        <v>0.83798636053265119</v>
      </c>
      <c r="S25" s="456">
        <v>0.62408509028851633</v>
      </c>
      <c r="T25" s="456">
        <v>0.6070421885791506</v>
      </c>
      <c r="U25" s="456">
        <v>0.51493963819290001</v>
      </c>
      <c r="V25" s="456">
        <v>0.46992351402057631</v>
      </c>
      <c r="W25" s="456">
        <v>0.50909790017146406</v>
      </c>
      <c r="X25" s="456">
        <v>0.49393361472922265</v>
      </c>
      <c r="Y25" s="456">
        <v>0.48900449147055153</v>
      </c>
      <c r="Z25" s="456">
        <v>0.42050477547168402</v>
      </c>
      <c r="AA25" s="456">
        <v>0.41409506718884903</v>
      </c>
      <c r="AB25" s="456">
        <v>0.43224168300641963</v>
      </c>
      <c r="AC25" s="456">
        <v>0.50135315901365685</v>
      </c>
      <c r="AD25" s="245"/>
    </row>
    <row r="26" spans="1:30" ht="15.6" outlineLevel="1">
      <c r="A26" s="454"/>
      <c r="B26" s="455" t="s">
        <v>135</v>
      </c>
      <c r="C26" s="456">
        <v>0</v>
      </c>
      <c r="D26" s="456">
        <v>0</v>
      </c>
      <c r="E26" s="456">
        <v>0.98429535115981703</v>
      </c>
      <c r="F26" s="456">
        <v>1.1568699775265201</v>
      </c>
      <c r="G26" s="456">
        <v>1.15444702326076</v>
      </c>
      <c r="H26" s="456">
        <v>1.01375736418826</v>
      </c>
      <c r="I26" s="456">
        <v>1.5102197614631201</v>
      </c>
      <c r="J26" s="456">
        <v>0.92608741853972798</v>
      </c>
      <c r="K26" s="456">
        <v>0.49493223862434299</v>
      </c>
      <c r="L26" s="456">
        <v>0</v>
      </c>
      <c r="M26" s="456">
        <v>6.4868563996008002E-2</v>
      </c>
      <c r="N26" s="456">
        <v>0</v>
      </c>
      <c r="O26" s="456">
        <v>0.54113328682300599</v>
      </c>
      <c r="P26" s="456">
        <v>0.51801958024176498</v>
      </c>
      <c r="Q26" s="456">
        <v>1.2676394102000901</v>
      </c>
      <c r="R26" s="456">
        <v>0</v>
      </c>
      <c r="S26" s="456">
        <v>0</v>
      </c>
      <c r="T26" s="456">
        <v>0</v>
      </c>
      <c r="U26" s="456">
        <v>0.35157743311527201</v>
      </c>
      <c r="V26" s="456">
        <v>3.9130934893284501E-2</v>
      </c>
      <c r="W26" s="456">
        <v>0.69231255372228195</v>
      </c>
      <c r="X26" s="456">
        <v>0.39538326203004098</v>
      </c>
      <c r="Y26" s="456">
        <v>0.368901620286189</v>
      </c>
      <c r="Z26" s="456">
        <v>0.29116944447583698</v>
      </c>
      <c r="AA26" s="456">
        <v>0.453005374831219</v>
      </c>
      <c r="AB26" s="456">
        <v>0</v>
      </c>
      <c r="AC26" s="456">
        <v>0</v>
      </c>
      <c r="AD26" s="245"/>
    </row>
    <row r="27" spans="1:30" ht="15.6" outlineLevel="1">
      <c r="A27" s="454"/>
      <c r="B27" s="455" t="s">
        <v>136</v>
      </c>
      <c r="C27" s="456">
        <v>1.6512323749999998E-2</v>
      </c>
      <c r="D27" s="456">
        <v>1.4026024999999999E-2</v>
      </c>
      <c r="E27" s="456">
        <v>1.3891978750000001E-2</v>
      </c>
      <c r="F27" s="456">
        <v>1.2908935E-2</v>
      </c>
      <c r="G27" s="456">
        <v>1.2608895E-2</v>
      </c>
      <c r="H27" s="456">
        <v>1.5379584999999999E-2</v>
      </c>
      <c r="I27" s="456">
        <v>1.323859875E-2</v>
      </c>
      <c r="J27" s="456">
        <v>1.14958675E-2</v>
      </c>
      <c r="K27" s="456">
        <v>1.036631375E-2</v>
      </c>
      <c r="L27" s="456">
        <v>1.16785825E-2</v>
      </c>
      <c r="M27" s="456">
        <v>1.02079575E-2</v>
      </c>
      <c r="N27" s="456">
        <v>1.163394375E-2</v>
      </c>
      <c r="O27" s="456">
        <v>1.2228419125000001E-2</v>
      </c>
      <c r="P27" s="456">
        <v>1.418173575E-2</v>
      </c>
      <c r="Q27" s="456">
        <v>1.08765864356436E-2</v>
      </c>
      <c r="R27" s="456">
        <v>1.0227389575000001E-2</v>
      </c>
      <c r="S27" s="456">
        <v>1.0868605474999999E-2</v>
      </c>
      <c r="T27" s="456">
        <v>1.0278615749999999E-2</v>
      </c>
      <c r="U27" s="456">
        <v>9.1001203564855405E-3</v>
      </c>
      <c r="V27" s="456">
        <v>6.9705295445085403E-3</v>
      </c>
      <c r="W27" s="456">
        <v>3.6247334856232801E-3</v>
      </c>
      <c r="X27" s="456">
        <v>3.7448269133788302E-3</v>
      </c>
      <c r="Y27" s="456">
        <v>3.5615751028270598E-3</v>
      </c>
      <c r="Z27" s="456">
        <v>2.8566901901464501E-3</v>
      </c>
      <c r="AA27" s="456">
        <v>2.7303458604387202E-3</v>
      </c>
      <c r="AB27" s="456">
        <v>2.8356797203530201E-3</v>
      </c>
      <c r="AC27" s="456">
        <v>2.8271678932892401E-3</v>
      </c>
      <c r="AD27" s="245"/>
    </row>
    <row r="28" spans="1:30" ht="15" customHeight="1" outlineLevel="1">
      <c r="A28" s="454"/>
      <c r="B28" s="455" t="s">
        <v>802</v>
      </c>
      <c r="C28" s="456">
        <v>0.51967429607454696</v>
      </c>
      <c r="D28" s="456">
        <v>0.52150072616941301</v>
      </c>
      <c r="E28" s="456">
        <v>0.52282513653303497</v>
      </c>
      <c r="F28" s="456">
        <v>0.52399962101414099</v>
      </c>
      <c r="G28" s="456">
        <v>0.52534567634257501</v>
      </c>
      <c r="H28" s="456">
        <v>0.52682245491066704</v>
      </c>
      <c r="I28" s="456">
        <v>0.52808969315037402</v>
      </c>
      <c r="J28" s="456">
        <v>0.52945044780684003</v>
      </c>
      <c r="K28" s="456">
        <v>0.53090943101795696</v>
      </c>
      <c r="L28" s="456">
        <v>0.532811391508066</v>
      </c>
      <c r="M28" s="456">
        <v>0.53464211609469103</v>
      </c>
      <c r="N28" s="456">
        <v>0.53670266408494605</v>
      </c>
      <c r="O28" s="456">
        <v>0.53899663994654601</v>
      </c>
      <c r="P28" s="456">
        <v>0.54145698423733701</v>
      </c>
      <c r="Q28" s="456">
        <v>0.54430516743828905</v>
      </c>
      <c r="R28" s="456">
        <v>0.54850806758530402</v>
      </c>
      <c r="S28" s="456">
        <v>0.55226498521702105</v>
      </c>
      <c r="T28" s="456">
        <v>0.55673205562248096</v>
      </c>
      <c r="U28" s="456">
        <v>0.56131433280582899</v>
      </c>
      <c r="V28" s="456">
        <v>0.56527937440078302</v>
      </c>
      <c r="W28" s="456">
        <v>0.56980965464056099</v>
      </c>
      <c r="X28" s="456">
        <v>0.57458252372882002</v>
      </c>
      <c r="Y28" s="456">
        <v>0.57839477039390796</v>
      </c>
      <c r="Z28" s="456">
        <v>0.58203214135965897</v>
      </c>
      <c r="AA28" s="456">
        <v>0.58649094963509496</v>
      </c>
      <c r="AB28" s="456">
        <v>0.59115117229784797</v>
      </c>
      <c r="AC28" s="456">
        <v>0.596035997787567</v>
      </c>
      <c r="AD28" s="245"/>
    </row>
    <row r="29" spans="1:30" ht="15.6" outlineLevel="1">
      <c r="A29" s="454"/>
      <c r="B29" s="455" t="s">
        <v>579</v>
      </c>
      <c r="C29" s="456">
        <v>0.118104</v>
      </c>
      <c r="D29" s="456">
        <v>0.118104</v>
      </c>
      <c r="E29" s="456">
        <v>0.118104</v>
      </c>
      <c r="F29" s="456">
        <v>0.118104</v>
      </c>
      <c r="G29" s="456">
        <v>0.118104</v>
      </c>
      <c r="H29" s="456">
        <v>0.118104</v>
      </c>
      <c r="I29" s="456">
        <v>0.118104</v>
      </c>
      <c r="J29" s="456">
        <v>0.118104</v>
      </c>
      <c r="K29" s="456">
        <v>0.118104</v>
      </c>
      <c r="L29" s="456">
        <v>0.118104</v>
      </c>
      <c r="M29" s="456">
        <v>0.118104</v>
      </c>
      <c r="N29" s="456">
        <v>0.118104</v>
      </c>
      <c r="O29" s="456">
        <v>0.118104</v>
      </c>
      <c r="P29" s="456">
        <v>0.118104</v>
      </c>
      <c r="Q29" s="456">
        <v>0.118104</v>
      </c>
      <c r="R29" s="456">
        <v>0.118104</v>
      </c>
      <c r="S29" s="456">
        <v>0.118104</v>
      </c>
      <c r="T29" s="456">
        <v>0.118104</v>
      </c>
      <c r="U29" s="456">
        <v>0.118104</v>
      </c>
      <c r="V29" s="456">
        <v>0.118104</v>
      </c>
      <c r="W29" s="456">
        <v>0.118104</v>
      </c>
      <c r="X29" s="456">
        <v>0.118104</v>
      </c>
      <c r="Y29" s="456">
        <v>0.118104</v>
      </c>
      <c r="Z29" s="456">
        <v>0.118104</v>
      </c>
      <c r="AA29" s="456">
        <v>0.118104</v>
      </c>
      <c r="AB29" s="456">
        <v>0.118104</v>
      </c>
      <c r="AC29" s="456">
        <v>0.118104</v>
      </c>
      <c r="AD29" s="245"/>
    </row>
    <row r="30" spans="1:30">
      <c r="A30" s="452" t="s">
        <v>9</v>
      </c>
      <c r="B30" s="452"/>
      <c r="C30" s="458">
        <v>128.10732300544095</v>
      </c>
      <c r="D30" s="458">
        <v>126.26147809416183</v>
      </c>
      <c r="E30" s="458">
        <v>127.52714466042512</v>
      </c>
      <c r="F30" s="458">
        <v>128.90802757833401</v>
      </c>
      <c r="G30" s="458">
        <v>130.20248025466066</v>
      </c>
      <c r="H30" s="458">
        <v>129.70003402608489</v>
      </c>
      <c r="I30" s="458">
        <v>133.95857720864763</v>
      </c>
      <c r="J30" s="458">
        <v>134.90512298558184</v>
      </c>
      <c r="K30" s="458">
        <v>133.98543469628737</v>
      </c>
      <c r="L30" s="458">
        <v>135.08344095752597</v>
      </c>
      <c r="M30" s="458">
        <v>133.29873711520671</v>
      </c>
      <c r="N30" s="458">
        <v>132.80008777469658</v>
      </c>
      <c r="O30" s="458">
        <v>135.32157080116951</v>
      </c>
      <c r="P30" s="458">
        <v>134.40705000017064</v>
      </c>
      <c r="Q30" s="458">
        <v>135.33279478937774</v>
      </c>
      <c r="R30" s="458">
        <v>135.97628420044137</v>
      </c>
      <c r="S30" s="458">
        <v>135.96241339856979</v>
      </c>
      <c r="T30" s="458">
        <v>137.44232247304961</v>
      </c>
      <c r="U30" s="458">
        <v>131.27256483948017</v>
      </c>
      <c r="V30" s="458">
        <v>126.22621677667159</v>
      </c>
      <c r="W30" s="458">
        <v>124.36931862117692</v>
      </c>
      <c r="X30" s="458">
        <v>122.25933901440692</v>
      </c>
      <c r="Y30" s="458">
        <v>121.29999125631399</v>
      </c>
      <c r="Z30" s="458">
        <v>119.86237778332838</v>
      </c>
      <c r="AA30" s="458">
        <v>121.23396201082181</v>
      </c>
      <c r="AB30" s="458">
        <v>123.43009649826965</v>
      </c>
      <c r="AC30" s="458">
        <v>125.75385288518079</v>
      </c>
      <c r="AD30" s="246"/>
    </row>
    <row r="31" spans="1:30" outlineLevel="1">
      <c r="A31" s="455" t="s">
        <v>60</v>
      </c>
      <c r="B31" s="455" t="s">
        <v>580</v>
      </c>
      <c r="C31" s="456">
        <v>1.049492451515966</v>
      </c>
      <c r="D31" s="456">
        <v>1.0703449513582479</v>
      </c>
      <c r="E31" s="456">
        <v>1.0687304146089975</v>
      </c>
      <c r="F31" s="456">
        <v>1.0374033751648313</v>
      </c>
      <c r="G31" s="456">
        <v>0.94798384215334286</v>
      </c>
      <c r="H31" s="456">
        <v>1.0036934086727205</v>
      </c>
      <c r="I31" s="456">
        <v>1.1265868668529879</v>
      </c>
      <c r="J31" s="456">
        <v>1.1560921286019759</v>
      </c>
      <c r="K31" s="456">
        <v>1.2516629587056629</v>
      </c>
      <c r="L31" s="456">
        <v>1.3928678420860012</v>
      </c>
      <c r="M31" s="456">
        <v>1.4829382011657142</v>
      </c>
      <c r="N31" s="456">
        <v>1.5429895529986857</v>
      </c>
      <c r="O31" s="456">
        <v>1.5499107572848856</v>
      </c>
      <c r="P31" s="456">
        <v>1.5962508605662922</v>
      </c>
      <c r="Q31" s="456">
        <v>1.6613572286615408</v>
      </c>
      <c r="R31" s="456">
        <v>1.844793974962541</v>
      </c>
      <c r="S31" s="456">
        <v>1.7742219263535923</v>
      </c>
      <c r="T31" s="456">
        <v>1.696682451852777</v>
      </c>
      <c r="U31" s="456">
        <v>1.6289364787764109</v>
      </c>
      <c r="V31" s="456">
        <v>1.4416619419762113</v>
      </c>
      <c r="W31" s="456">
        <v>1.3251272986499569</v>
      </c>
      <c r="X31" s="456">
        <v>1.2660974147257151</v>
      </c>
      <c r="Y31" s="456">
        <v>1.2134101951367755</v>
      </c>
      <c r="Z31" s="456">
        <v>1.2359075877888903</v>
      </c>
      <c r="AA31" s="456">
        <v>1.1314447032309232</v>
      </c>
      <c r="AB31" s="456">
        <v>1.157473642977078</v>
      </c>
      <c r="AC31" s="456">
        <v>1.099425084454946</v>
      </c>
      <c r="AD31" s="245"/>
    </row>
    <row r="32" spans="1:30" ht="15.6" outlineLevel="1">
      <c r="A32" s="454"/>
      <c r="B32" s="455" t="s">
        <v>581</v>
      </c>
      <c r="C32" s="456">
        <v>0.41473214748554132</v>
      </c>
      <c r="D32" s="456">
        <v>0.41004885841643746</v>
      </c>
      <c r="E32" s="456">
        <v>0.41446879081188859</v>
      </c>
      <c r="F32" s="456">
        <v>0.41066344312350794</v>
      </c>
      <c r="G32" s="456">
        <v>0.39257995311391508</v>
      </c>
      <c r="H32" s="456">
        <v>0.41130207068650138</v>
      </c>
      <c r="I32" s="456">
        <v>0.4654911294073712</v>
      </c>
      <c r="J32" s="456">
        <v>0.48471361210523412</v>
      </c>
      <c r="K32" s="456">
        <v>0.50837531304344197</v>
      </c>
      <c r="L32" s="456">
        <v>0.58215496779572773</v>
      </c>
      <c r="M32" s="456">
        <v>0.63746841640509011</v>
      </c>
      <c r="N32" s="456">
        <v>0.67093041595066627</v>
      </c>
      <c r="O32" s="456">
        <v>0.64277127962127767</v>
      </c>
      <c r="P32" s="456">
        <v>0.6499692682862318</v>
      </c>
      <c r="Q32" s="456">
        <v>0.68820712924112681</v>
      </c>
      <c r="R32" s="456">
        <v>0.74512514713047184</v>
      </c>
      <c r="S32" s="456">
        <v>0.6964069124808987</v>
      </c>
      <c r="T32" s="456">
        <v>0.63051129225437685</v>
      </c>
      <c r="U32" s="456">
        <v>0.58132882659712237</v>
      </c>
      <c r="V32" s="456">
        <v>0.49454435081630543</v>
      </c>
      <c r="W32" s="456">
        <v>0.4646134658782724</v>
      </c>
      <c r="X32" s="456">
        <v>0.44249961919600284</v>
      </c>
      <c r="Y32" s="456">
        <v>0.41535444085515622</v>
      </c>
      <c r="Z32" s="456">
        <v>0.42342673654127361</v>
      </c>
      <c r="AA32" s="456">
        <v>0.39844105792983603</v>
      </c>
      <c r="AB32" s="456">
        <v>0.38328009003642555</v>
      </c>
      <c r="AC32" s="456">
        <v>0.37230119465878786</v>
      </c>
      <c r="AD32" s="245"/>
    </row>
    <row r="33" spans="1:30" outlineLevel="1">
      <c r="A33" s="455" t="s">
        <v>61</v>
      </c>
      <c r="B33" s="455" t="s">
        <v>62</v>
      </c>
      <c r="C33" s="456">
        <v>72.286597583252572</v>
      </c>
      <c r="D33" s="456">
        <v>72.026986932500847</v>
      </c>
      <c r="E33" s="456">
        <v>73.599023704190444</v>
      </c>
      <c r="F33" s="456">
        <v>74.488334227675423</v>
      </c>
      <c r="G33" s="456">
        <v>73.890397352944419</v>
      </c>
      <c r="H33" s="456">
        <v>73.157763564015269</v>
      </c>
      <c r="I33" s="456">
        <v>75.915368686970538</v>
      </c>
      <c r="J33" s="456">
        <v>76.596401137415839</v>
      </c>
      <c r="K33" s="456">
        <v>75.83584579007595</v>
      </c>
      <c r="L33" s="456">
        <v>77.210709181093875</v>
      </c>
      <c r="M33" s="456">
        <v>76.966085626033887</v>
      </c>
      <c r="N33" s="456">
        <v>76.757443368889369</v>
      </c>
      <c r="O33" s="456">
        <v>78.263633324932783</v>
      </c>
      <c r="P33" s="456">
        <v>76.966683669465056</v>
      </c>
      <c r="Q33" s="456">
        <v>77.366547798317924</v>
      </c>
      <c r="R33" s="456">
        <v>77.357761708051726</v>
      </c>
      <c r="S33" s="456">
        <v>76.838371452361685</v>
      </c>
      <c r="T33" s="456">
        <v>77.074164435151971</v>
      </c>
      <c r="U33" s="456">
        <v>74.792605793686604</v>
      </c>
      <c r="V33" s="456">
        <v>72.47022181111349</v>
      </c>
      <c r="W33" s="456">
        <v>70.241106740856083</v>
      </c>
      <c r="X33" s="456">
        <v>69.491867391562153</v>
      </c>
      <c r="Y33" s="456">
        <v>69.217474062597333</v>
      </c>
      <c r="Z33" s="456">
        <v>68.04660734711986</v>
      </c>
      <c r="AA33" s="456">
        <v>68.304591135880372</v>
      </c>
      <c r="AB33" s="456">
        <v>68.83215009883601</v>
      </c>
      <c r="AC33" s="456">
        <v>70.278890281332835</v>
      </c>
      <c r="AD33" s="245"/>
    </row>
    <row r="34" spans="1:30" ht="15.6" outlineLevel="1">
      <c r="A34" s="454"/>
      <c r="B34" s="455" t="s">
        <v>63</v>
      </c>
      <c r="C34" s="456">
        <v>11.636218557075512</v>
      </c>
      <c r="D34" s="456">
        <v>12.031049778247935</v>
      </c>
      <c r="E34" s="456">
        <v>12.166450353520512</v>
      </c>
      <c r="F34" s="456">
        <v>12.371730497617316</v>
      </c>
      <c r="G34" s="456">
        <v>12.897071560217146</v>
      </c>
      <c r="H34" s="456">
        <v>12.900327157640174</v>
      </c>
      <c r="I34" s="456">
        <v>13.536922543535113</v>
      </c>
      <c r="J34" s="456">
        <v>14.111819982123432</v>
      </c>
      <c r="K34" s="456">
        <v>14.365192223446252</v>
      </c>
      <c r="L34" s="456">
        <v>14.306420892644988</v>
      </c>
      <c r="M34" s="456">
        <v>14.293032238598959</v>
      </c>
      <c r="N34" s="456">
        <v>14.311709909739326</v>
      </c>
      <c r="O34" s="456">
        <v>14.521201114743194</v>
      </c>
      <c r="P34" s="456">
        <v>14.949239023277373</v>
      </c>
      <c r="Q34" s="456">
        <v>15.399297402787969</v>
      </c>
      <c r="R34" s="456">
        <v>15.829330679161849</v>
      </c>
      <c r="S34" s="456">
        <v>16.249918287678174</v>
      </c>
      <c r="T34" s="456">
        <v>16.840875020533563</v>
      </c>
      <c r="U34" s="456">
        <v>15.984130679848231</v>
      </c>
      <c r="V34" s="456">
        <v>15.758123856880925</v>
      </c>
      <c r="W34" s="456">
        <v>16.092374106939459</v>
      </c>
      <c r="X34" s="456">
        <v>16.191430521381292</v>
      </c>
      <c r="Y34" s="456">
        <v>16.370744187653155</v>
      </c>
      <c r="Z34" s="456">
        <v>16.581261735750495</v>
      </c>
      <c r="AA34" s="456">
        <v>17.307915609117984</v>
      </c>
      <c r="AB34" s="456">
        <v>18.158770972694906</v>
      </c>
      <c r="AC34" s="456">
        <v>19.163961387645234</v>
      </c>
      <c r="AD34" s="245"/>
    </row>
    <row r="35" spans="1:30" ht="15.6" outlineLevel="1">
      <c r="A35" s="454"/>
      <c r="B35" s="455" t="s">
        <v>64</v>
      </c>
      <c r="C35" s="456">
        <v>5.2510702933705256</v>
      </c>
      <c r="D35" s="456">
        <v>5.3809522064064499</v>
      </c>
      <c r="E35" s="456">
        <v>5.314114375789126</v>
      </c>
      <c r="F35" s="456">
        <v>5.3020155151823714</v>
      </c>
      <c r="G35" s="456">
        <v>5.3683662687089369</v>
      </c>
      <c r="H35" s="456">
        <v>5.4422358236107584</v>
      </c>
      <c r="I35" s="456">
        <v>5.5064467678244098</v>
      </c>
      <c r="J35" s="456">
        <v>5.5054640824250285</v>
      </c>
      <c r="K35" s="456">
        <v>5.3600790159788341</v>
      </c>
      <c r="L35" s="456">
        <v>5.187905998588203</v>
      </c>
      <c r="M35" s="456">
        <v>4.8651130944999537</v>
      </c>
      <c r="N35" s="456">
        <v>4.7484702497772764</v>
      </c>
      <c r="O35" s="456">
        <v>4.7325553895612824</v>
      </c>
      <c r="P35" s="456">
        <v>4.8552628463268208</v>
      </c>
      <c r="Q35" s="456">
        <v>4.6401981865188064</v>
      </c>
      <c r="R35" s="456">
        <v>4.6243884098664889</v>
      </c>
      <c r="S35" s="456">
        <v>4.686884880219476</v>
      </c>
      <c r="T35" s="456">
        <v>4.7658531943910498</v>
      </c>
      <c r="U35" s="456">
        <v>4.2242435994802889</v>
      </c>
      <c r="V35" s="456">
        <v>4.2124319658857488</v>
      </c>
      <c r="W35" s="456">
        <v>4.3111293193950493</v>
      </c>
      <c r="X35" s="456">
        <v>3.9664568746167204</v>
      </c>
      <c r="Y35" s="456">
        <v>3.7941099184987799</v>
      </c>
      <c r="Z35" s="456">
        <v>3.8470106101743049</v>
      </c>
      <c r="AA35" s="456">
        <v>3.832695877050325</v>
      </c>
      <c r="AB35" s="456">
        <v>3.7064526245858374</v>
      </c>
      <c r="AC35" s="456">
        <v>3.4627147395925206</v>
      </c>
      <c r="AD35" s="245"/>
    </row>
    <row r="36" spans="1:30" ht="15.6" outlineLevel="1">
      <c r="A36" s="454"/>
      <c r="B36" s="455" t="s">
        <v>65</v>
      </c>
      <c r="C36" s="456">
        <v>20.462123818349596</v>
      </c>
      <c r="D36" s="456">
        <v>19.446038072593147</v>
      </c>
      <c r="E36" s="456">
        <v>19.370592381034154</v>
      </c>
      <c r="F36" s="456">
        <v>19.646723993627386</v>
      </c>
      <c r="G36" s="456">
        <v>20.25472151158106</v>
      </c>
      <c r="H36" s="456">
        <v>19.917855794974173</v>
      </c>
      <c r="I36" s="456">
        <v>20.474819956788693</v>
      </c>
      <c r="J36" s="456">
        <v>20.508989652654748</v>
      </c>
      <c r="K36" s="456">
        <v>20.270062302553498</v>
      </c>
      <c r="L36" s="456">
        <v>19.876904383272791</v>
      </c>
      <c r="M36" s="456">
        <v>19.547636502363272</v>
      </c>
      <c r="N36" s="456">
        <v>19.518574185545212</v>
      </c>
      <c r="O36" s="456">
        <v>19.99486032740904</v>
      </c>
      <c r="P36" s="456">
        <v>20.198733574885157</v>
      </c>
      <c r="Q36" s="456">
        <v>20.561880237923415</v>
      </c>
      <c r="R36" s="456">
        <v>20.793998183096988</v>
      </c>
      <c r="S36" s="456">
        <v>20.823173406995238</v>
      </c>
      <c r="T36" s="456">
        <v>21.011355371366886</v>
      </c>
      <c r="U36" s="456">
        <v>19.550654156601492</v>
      </c>
      <c r="V36" s="456">
        <v>18.00165315826964</v>
      </c>
      <c r="W36" s="456">
        <v>18.554054702665784</v>
      </c>
      <c r="X36" s="456">
        <v>18.107247109600792</v>
      </c>
      <c r="Y36" s="456">
        <v>18.16719961254659</v>
      </c>
      <c r="Z36" s="456">
        <v>18.269386297891803</v>
      </c>
      <c r="AA36" s="456">
        <v>18.795452494983067</v>
      </c>
      <c r="AB36" s="456">
        <v>19.815645357870782</v>
      </c>
      <c r="AC36" s="456">
        <v>20.254302926542458</v>
      </c>
      <c r="AD36" s="245"/>
    </row>
    <row r="37" spans="1:30" ht="15.6" outlineLevel="1">
      <c r="A37" s="454"/>
      <c r="B37" s="455" t="s">
        <v>66</v>
      </c>
      <c r="C37" s="456">
        <v>0.77136178364084218</v>
      </c>
      <c r="D37" s="456">
        <v>0.74804281798255268</v>
      </c>
      <c r="E37" s="456">
        <v>0.63801588101316808</v>
      </c>
      <c r="F37" s="456">
        <v>0.54042426661795795</v>
      </c>
      <c r="G37" s="456">
        <v>0.52675618724671658</v>
      </c>
      <c r="H37" s="456">
        <v>0.51442996330528989</v>
      </c>
      <c r="I37" s="456">
        <v>0.53361551513823724</v>
      </c>
      <c r="J37" s="456">
        <v>0.57161234422078722</v>
      </c>
      <c r="K37" s="456">
        <v>0.58763235300400862</v>
      </c>
      <c r="L37" s="456">
        <v>0.65074014808587832</v>
      </c>
      <c r="M37" s="456">
        <v>0.64935273610059241</v>
      </c>
      <c r="N37" s="456">
        <v>0.66294454077335185</v>
      </c>
      <c r="O37" s="456">
        <v>0.69151124022141586</v>
      </c>
      <c r="P37" s="456">
        <v>0.75140588824901577</v>
      </c>
      <c r="Q37" s="456">
        <v>0.68633923436677891</v>
      </c>
      <c r="R37" s="456">
        <v>0.7170010360835295</v>
      </c>
      <c r="S37" s="456">
        <v>0.6668331497484371</v>
      </c>
      <c r="T37" s="456">
        <v>0.7094520525149699</v>
      </c>
      <c r="U37" s="456">
        <v>0.6483022367672695</v>
      </c>
      <c r="V37" s="456">
        <v>0.62910779832676034</v>
      </c>
      <c r="W37" s="456">
        <v>0.55438728776192048</v>
      </c>
      <c r="X37" s="456">
        <v>0.55143037791868821</v>
      </c>
      <c r="Y37" s="456">
        <v>0.53401791075416449</v>
      </c>
      <c r="Z37" s="456">
        <v>0.50549972370445828</v>
      </c>
      <c r="AA37" s="456">
        <v>0.51931029507234627</v>
      </c>
      <c r="AB37" s="456">
        <v>0.5238320063963815</v>
      </c>
      <c r="AC37" s="456">
        <v>0.54337340980964721</v>
      </c>
      <c r="AD37" s="245"/>
    </row>
    <row r="38" spans="1:30" ht="15.6" outlineLevel="1">
      <c r="A38" s="454"/>
      <c r="B38" s="455" t="s">
        <v>67</v>
      </c>
      <c r="C38" s="456">
        <v>0</v>
      </c>
      <c r="D38" s="456">
        <v>0</v>
      </c>
      <c r="E38" s="456">
        <v>0</v>
      </c>
      <c r="F38" s="456">
        <v>0</v>
      </c>
      <c r="G38" s="456">
        <v>0</v>
      </c>
      <c r="H38" s="456">
        <v>0</v>
      </c>
      <c r="I38" s="456">
        <v>2.9707257088749674E-3</v>
      </c>
      <c r="J38" s="456">
        <v>5.9414514177499348E-3</v>
      </c>
      <c r="K38" s="456">
        <v>1.197029771786997E-2</v>
      </c>
      <c r="L38" s="456">
        <v>2.3936563811006888E-2</v>
      </c>
      <c r="M38" s="456">
        <v>6.5612334386375981E-2</v>
      </c>
      <c r="N38" s="456">
        <v>0.16046519402096227</v>
      </c>
      <c r="O38" s="456">
        <v>0.25831564429526682</v>
      </c>
      <c r="P38" s="456">
        <v>0.31117517083798296</v>
      </c>
      <c r="Q38" s="456">
        <v>0.33276324845464061</v>
      </c>
      <c r="R38" s="456">
        <v>0.35828957973577003</v>
      </c>
      <c r="S38" s="456">
        <v>0.37463978719120888</v>
      </c>
      <c r="T38" s="456">
        <v>0.3533743875335999</v>
      </c>
      <c r="U38" s="456">
        <v>0.36905922883209075</v>
      </c>
      <c r="V38" s="456">
        <v>0.31691820022729783</v>
      </c>
      <c r="W38" s="456">
        <v>0.31472242727751115</v>
      </c>
      <c r="X38" s="456">
        <v>0.29071939952375803</v>
      </c>
      <c r="Y38" s="456">
        <v>0.27494732349874462</v>
      </c>
      <c r="Z38" s="456">
        <v>0.27761849741610173</v>
      </c>
      <c r="AA38" s="456">
        <v>0.25973079604905214</v>
      </c>
      <c r="AB38" s="456">
        <v>0.2418100066394589</v>
      </c>
      <c r="AC38" s="456">
        <v>0.20906679682653179</v>
      </c>
      <c r="AD38" s="245"/>
    </row>
    <row r="39" spans="1:30" ht="15.6" outlineLevel="1">
      <c r="A39" s="454"/>
      <c r="B39" s="455" t="s">
        <v>940</v>
      </c>
      <c r="C39" s="456">
        <v>0.20746527676559759</v>
      </c>
      <c r="D39" s="456">
        <v>0.20689298295859659</v>
      </c>
      <c r="E39" s="456">
        <v>0.20900665174461058</v>
      </c>
      <c r="F39" s="456">
        <v>0.2107308968922714</v>
      </c>
      <c r="G39" s="456">
        <v>0.216929511578871</v>
      </c>
      <c r="H39" s="456">
        <v>0.21702385105529598</v>
      </c>
      <c r="I39" s="456">
        <v>0.21834051714116259</v>
      </c>
      <c r="J39" s="456">
        <v>0.2208019681508219</v>
      </c>
      <c r="K39" s="456">
        <v>0.2176800969187847</v>
      </c>
      <c r="L39" s="456">
        <v>0.2203510041018342</v>
      </c>
      <c r="M39" s="456">
        <v>0.2166626830768833</v>
      </c>
      <c r="N39" s="456">
        <v>0.21958513094391521</v>
      </c>
      <c r="O39" s="456">
        <v>0.22280595713401838</v>
      </c>
      <c r="P39" s="456">
        <v>0.2310711732953884</v>
      </c>
      <c r="Q39" s="456">
        <v>0.2277903177000753</v>
      </c>
      <c r="R39" s="456">
        <v>0.2238625993922094</v>
      </c>
      <c r="S39" s="456">
        <v>0.2268703892005394</v>
      </c>
      <c r="T39" s="456">
        <v>0.227139223569156</v>
      </c>
      <c r="U39" s="456">
        <v>0.21875572704176821</v>
      </c>
      <c r="V39" s="456">
        <v>0.21745298480259828</v>
      </c>
      <c r="W39" s="456">
        <v>0.21654436651374168</v>
      </c>
      <c r="X39" s="456">
        <v>0.21552475939354032</v>
      </c>
      <c r="Y39" s="456">
        <v>0.21173126638855788</v>
      </c>
      <c r="Z39" s="456">
        <v>0.21327513471079709</v>
      </c>
      <c r="AA39" s="456">
        <v>0.21778210946359244</v>
      </c>
      <c r="AB39" s="456">
        <v>0.21986848387944591</v>
      </c>
      <c r="AC39" s="456">
        <v>0.22517165744100037</v>
      </c>
      <c r="AD39" s="245"/>
    </row>
    <row r="40" spans="1:30" ht="15.6" outlineLevel="1">
      <c r="A40" s="454"/>
      <c r="B40" s="455" t="s">
        <v>137</v>
      </c>
      <c r="C40" s="456">
        <v>0</v>
      </c>
      <c r="D40" s="456">
        <v>0</v>
      </c>
      <c r="E40" s="456">
        <v>0</v>
      </c>
      <c r="F40" s="456">
        <v>0</v>
      </c>
      <c r="G40" s="456">
        <v>0</v>
      </c>
      <c r="H40" s="456">
        <v>0</v>
      </c>
      <c r="I40" s="456">
        <v>0</v>
      </c>
      <c r="J40" s="456">
        <v>0</v>
      </c>
      <c r="K40" s="456">
        <v>0</v>
      </c>
      <c r="L40" s="456">
        <v>0</v>
      </c>
      <c r="M40" s="456">
        <v>0</v>
      </c>
      <c r="N40" s="456">
        <v>0</v>
      </c>
      <c r="O40" s="456">
        <v>0</v>
      </c>
      <c r="P40" s="456">
        <v>0</v>
      </c>
      <c r="Q40" s="456">
        <v>0</v>
      </c>
      <c r="R40" s="456">
        <v>0</v>
      </c>
      <c r="S40" s="456">
        <v>1.78517815737416E-3</v>
      </c>
      <c r="T40" s="456">
        <v>8.3870974109952999E-3</v>
      </c>
      <c r="U40" s="456">
        <v>1.52030342469216E-2</v>
      </c>
      <c r="V40" s="456">
        <v>2.0515412369000601E-2</v>
      </c>
      <c r="W40" s="456">
        <v>2.7631410062463901E-2</v>
      </c>
      <c r="X40" s="456">
        <v>3.42616211534751E-2</v>
      </c>
      <c r="Y40" s="456">
        <v>4.13825854443911E-2</v>
      </c>
      <c r="Z40" s="456">
        <v>4.7946561098184598E-2</v>
      </c>
      <c r="AA40" s="456">
        <v>5.2837961754407303E-2</v>
      </c>
      <c r="AB40" s="456">
        <v>5.8043069529036297E-2</v>
      </c>
      <c r="AC40" s="456">
        <v>6.0896747989798203E-2</v>
      </c>
      <c r="AD40" s="245"/>
    </row>
    <row r="41" spans="1:30" outlineLevel="1">
      <c r="A41" s="455" t="s">
        <v>69</v>
      </c>
      <c r="B41" s="455" t="s">
        <v>69</v>
      </c>
      <c r="C41" s="456">
        <v>1.4713859718640006</v>
      </c>
      <c r="D41" s="456">
        <v>1.5128018380719475</v>
      </c>
      <c r="E41" s="456">
        <v>1.5250652835334455</v>
      </c>
      <c r="F41" s="456">
        <v>1.4630631055552021</v>
      </c>
      <c r="G41" s="456">
        <v>1.4048413774617052</v>
      </c>
      <c r="H41" s="456">
        <v>1.485887645021277</v>
      </c>
      <c r="I41" s="456">
        <v>1.5690891452060964</v>
      </c>
      <c r="J41" s="456">
        <v>1.6366522410406323</v>
      </c>
      <c r="K41" s="456">
        <v>1.6970692293418141</v>
      </c>
      <c r="L41" s="456">
        <v>1.6967141566063952</v>
      </c>
      <c r="M41" s="456">
        <v>1.7142439799928333</v>
      </c>
      <c r="N41" s="456">
        <v>1.7788992093643112</v>
      </c>
      <c r="O41" s="456">
        <v>1.7476988984557211</v>
      </c>
      <c r="P41" s="456">
        <v>1.767960746788743</v>
      </c>
      <c r="Q41" s="456">
        <v>1.8440251046727087</v>
      </c>
      <c r="R41" s="456">
        <v>1.8928358625374768</v>
      </c>
      <c r="S41" s="456">
        <v>1.9244776604746019</v>
      </c>
      <c r="T41" s="456">
        <v>2.0116986875636469</v>
      </c>
      <c r="U41" s="456">
        <v>2.0011420156644668</v>
      </c>
      <c r="V41" s="456">
        <v>1.9888047190863813</v>
      </c>
      <c r="W41" s="456">
        <v>1.9994138073172021</v>
      </c>
      <c r="X41" s="456">
        <v>1.9731748740459674</v>
      </c>
      <c r="Y41" s="456">
        <v>2.0389820951941973</v>
      </c>
      <c r="Z41" s="456">
        <v>2.0158355796979421</v>
      </c>
      <c r="AA41" s="456">
        <v>2.0429327195278777</v>
      </c>
      <c r="AB41" s="456">
        <v>2.0308616668868229</v>
      </c>
      <c r="AC41" s="456">
        <v>2.0164453535364766</v>
      </c>
      <c r="AD41" s="245"/>
    </row>
    <row r="42" spans="1:30" ht="15.6" outlineLevel="1">
      <c r="A42" s="454"/>
      <c r="B42" s="455" t="s">
        <v>70</v>
      </c>
      <c r="C42" s="456">
        <v>0.48285730664055604</v>
      </c>
      <c r="D42" s="456">
        <v>0.46412598170290242</v>
      </c>
      <c r="E42" s="456">
        <v>0.48058856026050006</v>
      </c>
      <c r="F42" s="456">
        <v>0.48746890152681976</v>
      </c>
      <c r="G42" s="456">
        <v>0.51042391102727913</v>
      </c>
      <c r="H42" s="456">
        <v>0.50366085927261661</v>
      </c>
      <c r="I42" s="456">
        <v>0.54129723946921104</v>
      </c>
      <c r="J42" s="456">
        <v>0.51786231987572051</v>
      </c>
      <c r="K42" s="456">
        <v>0.51071647673737441</v>
      </c>
      <c r="L42" s="456">
        <v>0.50186777967999852</v>
      </c>
      <c r="M42" s="456">
        <v>0.44416566212640718</v>
      </c>
      <c r="N42" s="456">
        <v>0.45275389110651115</v>
      </c>
      <c r="O42" s="456">
        <v>0.37064432231762584</v>
      </c>
      <c r="P42" s="456">
        <v>5.5294517347537681E-2</v>
      </c>
      <c r="Q42" s="456">
        <v>4.2974497679712578E-2</v>
      </c>
      <c r="R42" s="456">
        <v>7.0746399933682771E-3</v>
      </c>
      <c r="S42" s="456">
        <v>4.4447491690926301E-3</v>
      </c>
      <c r="T42" s="456">
        <v>3.8388635180362364E-3</v>
      </c>
      <c r="U42" s="456">
        <v>3.9183831721320275E-3</v>
      </c>
      <c r="V42" s="456">
        <v>2.9959927044804092E-3</v>
      </c>
      <c r="W42" s="456">
        <v>3.353952567767945E-3</v>
      </c>
      <c r="X42" s="456">
        <v>2.6695292764456779E-3</v>
      </c>
      <c r="Y42" s="456">
        <v>2.3746107620285636E-3</v>
      </c>
      <c r="Z42" s="456">
        <v>1.900325827334796E-3</v>
      </c>
      <c r="AA42" s="456">
        <v>1.7820778967530281E-3</v>
      </c>
      <c r="AB42" s="456">
        <v>1.323869684694135E-3</v>
      </c>
      <c r="AC42" s="456">
        <v>2.5426091838531661E-3</v>
      </c>
      <c r="AD42" s="245"/>
    </row>
    <row r="43" spans="1:30" outlineLevel="1">
      <c r="A43" s="455" t="s">
        <v>71</v>
      </c>
      <c r="B43" s="455" t="s">
        <v>72</v>
      </c>
      <c r="C43" s="456">
        <v>7.6071135804292087</v>
      </c>
      <c r="D43" s="456">
        <v>7.52971796438338</v>
      </c>
      <c r="E43" s="456">
        <v>7.4708766471755785</v>
      </c>
      <c r="F43" s="456">
        <v>7.5681328280381592</v>
      </c>
      <c r="G43" s="456">
        <v>8.5823970465549007</v>
      </c>
      <c r="H43" s="456">
        <v>8.9499443106447707</v>
      </c>
      <c r="I43" s="456">
        <v>9.0375536168323283</v>
      </c>
      <c r="J43" s="456">
        <v>8.7927135166347767</v>
      </c>
      <c r="K43" s="456">
        <v>9.0274635669765591</v>
      </c>
      <c r="L43" s="456">
        <v>9.1801421593829602</v>
      </c>
      <c r="M43" s="456">
        <v>8.4152956628954918</v>
      </c>
      <c r="N43" s="456">
        <v>7.9616056035565199</v>
      </c>
      <c r="O43" s="456">
        <v>8.1513371836831023</v>
      </c>
      <c r="P43" s="456">
        <v>7.7421513570364588</v>
      </c>
      <c r="Q43" s="456">
        <v>7.5917559449560992</v>
      </c>
      <c r="R43" s="456">
        <v>7.4813463976192907</v>
      </c>
      <c r="S43" s="456">
        <v>7.0198437770972859</v>
      </c>
      <c r="T43" s="456">
        <v>7.1099230427209434</v>
      </c>
      <c r="U43" s="456">
        <v>6.7804464017970201</v>
      </c>
      <c r="V43" s="456">
        <v>6.5545909160862035</v>
      </c>
      <c r="W43" s="456">
        <v>6.2228659570660012</v>
      </c>
      <c r="X43" s="456">
        <v>5.8718047816936263</v>
      </c>
      <c r="Y43" s="456">
        <v>5.3667737583314326</v>
      </c>
      <c r="Z43" s="456">
        <v>4.9949333848872417</v>
      </c>
      <c r="AA43" s="456">
        <v>5.1455160263493802</v>
      </c>
      <c r="AB43" s="456">
        <v>5.4903139199081785</v>
      </c>
      <c r="AC43" s="456">
        <v>5.3654884351956298</v>
      </c>
      <c r="AD43" s="245"/>
    </row>
    <row r="44" spans="1:30" ht="15.6" outlineLevel="1">
      <c r="A44" s="454"/>
      <c r="B44" s="455" t="s">
        <v>73</v>
      </c>
      <c r="C44" s="456">
        <v>0.86089007682579</v>
      </c>
      <c r="D44" s="456">
        <v>0.83887832398935203</v>
      </c>
      <c r="E44" s="456">
        <v>0.86897004559678093</v>
      </c>
      <c r="F44" s="456">
        <v>0.92045731358937855</v>
      </c>
      <c r="G44" s="456">
        <v>0.92137506266028391</v>
      </c>
      <c r="H44" s="456">
        <v>0.97019433151549628</v>
      </c>
      <c r="I44" s="456">
        <v>0.87190740616379914</v>
      </c>
      <c r="J44" s="456">
        <v>0.79011476991071239</v>
      </c>
      <c r="K44" s="456">
        <v>0.75285817344746975</v>
      </c>
      <c r="L44" s="456">
        <v>0.68673516938359025</v>
      </c>
      <c r="M44" s="456">
        <v>0.64533199059334256</v>
      </c>
      <c r="N44" s="456">
        <v>0.64994678216683521</v>
      </c>
      <c r="O44" s="456">
        <v>0.65961422886476684</v>
      </c>
      <c r="P44" s="456">
        <v>0.68342394606427459</v>
      </c>
      <c r="Q44" s="456">
        <v>0.71587053011730517</v>
      </c>
      <c r="R44" s="456">
        <v>0.7157064500625594</v>
      </c>
      <c r="S44" s="456">
        <v>0.6496503625468627</v>
      </c>
      <c r="T44" s="456">
        <v>0.66934202719760438</v>
      </c>
      <c r="U44" s="456">
        <v>0.65825896240624204</v>
      </c>
      <c r="V44" s="456">
        <v>0.60825025141466871</v>
      </c>
      <c r="W44" s="456">
        <v>0.63702287311092554</v>
      </c>
      <c r="X44" s="456">
        <v>0.57458788863906185</v>
      </c>
      <c r="Y44" s="456">
        <v>0.60099063435111355</v>
      </c>
      <c r="Z44" s="456">
        <v>0.57076829353081493</v>
      </c>
      <c r="AA44" s="456">
        <v>0.6398906828396147</v>
      </c>
      <c r="AB44" s="456">
        <v>0.56159845321515844</v>
      </c>
      <c r="AC44" s="456">
        <v>0.55598246868300538</v>
      </c>
      <c r="AD44" s="245"/>
    </row>
    <row r="45" spans="1:30" outlineLevel="1">
      <c r="A45" s="455" t="s">
        <v>590</v>
      </c>
      <c r="B45" s="455" t="s">
        <v>582</v>
      </c>
      <c r="C45" s="456">
        <v>5.3531173109672503</v>
      </c>
      <c r="D45" s="456">
        <v>4.3511065862560949</v>
      </c>
      <c r="E45" s="456">
        <v>4.1422637530203446</v>
      </c>
      <c r="F45" s="456">
        <v>4.1954627205615642</v>
      </c>
      <c r="G45" s="456">
        <v>4.0115947907681004</v>
      </c>
      <c r="H45" s="456">
        <v>3.9374056857130988</v>
      </c>
      <c r="I45" s="456">
        <v>3.8555032282580788</v>
      </c>
      <c r="J45" s="456">
        <v>3.6787722371826037</v>
      </c>
      <c r="K45" s="456">
        <v>3.2344410698581645</v>
      </c>
      <c r="L45" s="456">
        <v>3.1903960766027177</v>
      </c>
      <c r="M45" s="456">
        <v>2.9544993595542275</v>
      </c>
      <c r="N45" s="456">
        <v>2.9594728337983893</v>
      </c>
      <c r="O45" s="456">
        <v>3.0949145061391379</v>
      </c>
      <c r="P45" s="456">
        <v>3.2023626207311291</v>
      </c>
      <c r="Q45" s="456">
        <v>3.0926333611219112</v>
      </c>
      <c r="R45" s="456">
        <v>2.8756555712907446</v>
      </c>
      <c r="S45" s="456">
        <v>3.5019761019904481</v>
      </c>
      <c r="T45" s="456">
        <v>3.7927226035466566</v>
      </c>
      <c r="U45" s="456">
        <v>3.2905460162675881</v>
      </c>
      <c r="V45" s="456">
        <v>3.0153385422525818</v>
      </c>
      <c r="W45" s="456">
        <v>2.9282255843045784</v>
      </c>
      <c r="X45" s="456">
        <v>2.7834245441444461</v>
      </c>
      <c r="Y45" s="456">
        <v>2.5515152293982828</v>
      </c>
      <c r="Z45" s="456">
        <v>2.3147445605145167</v>
      </c>
      <c r="AA45" s="456">
        <v>2.0450493031211208</v>
      </c>
      <c r="AB45" s="456">
        <v>1.680704958539361</v>
      </c>
      <c r="AC45" s="456">
        <v>1.5644585170720897</v>
      </c>
      <c r="AD45" s="245"/>
    </row>
    <row r="46" spans="1:30" outlineLevel="1">
      <c r="A46" s="455" t="s">
        <v>74</v>
      </c>
      <c r="B46" s="455" t="s">
        <v>583</v>
      </c>
      <c r="C46" s="456">
        <v>0.25289684725795986</v>
      </c>
      <c r="D46" s="456">
        <v>0.24449079929393994</v>
      </c>
      <c r="E46" s="456">
        <v>0.25897781812554888</v>
      </c>
      <c r="F46" s="456">
        <v>0.26541649316181931</v>
      </c>
      <c r="G46" s="456">
        <v>0.277041878643974</v>
      </c>
      <c r="H46" s="456">
        <v>0.28830955995744723</v>
      </c>
      <c r="I46" s="456">
        <v>0.30266386335073303</v>
      </c>
      <c r="J46" s="456">
        <v>0.3271715418217615</v>
      </c>
      <c r="K46" s="456">
        <v>0.35438582848168004</v>
      </c>
      <c r="L46" s="456">
        <v>0.37559463439002094</v>
      </c>
      <c r="M46" s="456">
        <v>0.40129862741367672</v>
      </c>
      <c r="N46" s="456">
        <v>0.40429690606528218</v>
      </c>
      <c r="O46" s="456">
        <v>0.41979662650597493</v>
      </c>
      <c r="P46" s="456">
        <v>0.44606533701320006</v>
      </c>
      <c r="Q46" s="456">
        <v>0.48115456685776581</v>
      </c>
      <c r="R46" s="456">
        <v>0.50911396145640231</v>
      </c>
      <c r="S46" s="456">
        <v>0.5229153769048871</v>
      </c>
      <c r="T46" s="456">
        <v>0.53700272192334531</v>
      </c>
      <c r="U46" s="456">
        <v>0.52503329829450607</v>
      </c>
      <c r="V46" s="456">
        <v>0.49360487445930945</v>
      </c>
      <c r="W46" s="456">
        <v>0.47674532081018667</v>
      </c>
      <c r="X46" s="456">
        <v>0.49614230753522059</v>
      </c>
      <c r="Y46" s="456">
        <v>0.4989834249032658</v>
      </c>
      <c r="Z46" s="456">
        <v>0.51625540667437386</v>
      </c>
      <c r="AA46" s="456">
        <v>0.5385891605551496</v>
      </c>
      <c r="AB46" s="456">
        <v>0.56796727659008894</v>
      </c>
      <c r="AC46" s="456">
        <v>0.57883127521597522</v>
      </c>
      <c r="AD46" s="245"/>
    </row>
    <row r="47" spans="1:30">
      <c r="A47" s="452" t="s">
        <v>6</v>
      </c>
      <c r="B47" s="455"/>
      <c r="C47" s="458">
        <v>13.49738407118079</v>
      </c>
      <c r="D47" s="458">
        <v>14.415513632023332</v>
      </c>
      <c r="E47" s="458">
        <v>15.112141676522871</v>
      </c>
      <c r="F47" s="458">
        <v>13.762940145213165</v>
      </c>
      <c r="G47" s="458">
        <v>13.431709928706022</v>
      </c>
      <c r="H47" s="458">
        <v>13.277287897260312</v>
      </c>
      <c r="I47" s="458">
        <v>14.271503983952909</v>
      </c>
      <c r="J47" s="458">
        <v>13.911309525349569</v>
      </c>
      <c r="K47" s="458">
        <v>12.933837307453645</v>
      </c>
      <c r="L47" s="458">
        <v>12.760116805031453</v>
      </c>
      <c r="M47" s="458">
        <v>12.104470976242778</v>
      </c>
      <c r="N47" s="458">
        <v>12.223747059978422</v>
      </c>
      <c r="O47" s="458">
        <v>10.327165325473906</v>
      </c>
      <c r="P47" s="458">
        <v>10.261690146308389</v>
      </c>
      <c r="Q47" s="458">
        <v>11.195586390923431</v>
      </c>
      <c r="R47" s="458">
        <v>11.174346709619137</v>
      </c>
      <c r="S47" s="458">
        <v>10.106525387762531</v>
      </c>
      <c r="T47" s="458">
        <v>9.4239432362783031</v>
      </c>
      <c r="U47" s="458">
        <v>9.7442491747272513</v>
      </c>
      <c r="V47" s="458">
        <v>8.8401167891046768</v>
      </c>
      <c r="W47" s="458">
        <v>9.4693945604379302</v>
      </c>
      <c r="X47" s="458">
        <v>7.9815421547694898</v>
      </c>
      <c r="Y47" s="458">
        <v>8.9139517570699418</v>
      </c>
      <c r="Z47" s="458">
        <v>9.1028465900427555</v>
      </c>
      <c r="AA47" s="458">
        <v>7.7649073513311144</v>
      </c>
      <c r="AB47" s="458">
        <v>8.0214506901885247</v>
      </c>
      <c r="AC47" s="458">
        <v>8.1754783810797402</v>
      </c>
      <c r="AD47" s="246"/>
    </row>
    <row r="48" spans="1:30">
      <c r="A48" s="452" t="s">
        <v>10</v>
      </c>
      <c r="B48" s="452"/>
      <c r="C48" s="458">
        <v>80.164088801814728</v>
      </c>
      <c r="D48" s="458">
        <v>89.045001463509607</v>
      </c>
      <c r="E48" s="458">
        <v>86.202512127540317</v>
      </c>
      <c r="F48" s="458">
        <v>90.603731622650855</v>
      </c>
      <c r="G48" s="458">
        <v>86.23363133835376</v>
      </c>
      <c r="H48" s="458">
        <v>81.694939159915521</v>
      </c>
      <c r="I48" s="458">
        <v>93.122847788303048</v>
      </c>
      <c r="J48" s="458">
        <v>86.40607282104115</v>
      </c>
      <c r="K48" s="458">
        <v>88.871643739465384</v>
      </c>
      <c r="L48" s="458">
        <v>88.369086511158002</v>
      </c>
      <c r="M48" s="458">
        <v>88.67065390582232</v>
      </c>
      <c r="N48" s="458">
        <v>91.107178977241375</v>
      </c>
      <c r="O48" s="458">
        <v>87.345780818433823</v>
      </c>
      <c r="P48" s="458">
        <v>88.34116367983394</v>
      </c>
      <c r="Q48" s="458">
        <v>89.974506286744173</v>
      </c>
      <c r="R48" s="458">
        <v>85.668636290463297</v>
      </c>
      <c r="S48" s="458">
        <v>83.040121995290221</v>
      </c>
      <c r="T48" s="458">
        <v>79.291715081362298</v>
      </c>
      <c r="U48" s="458">
        <v>81.308079584728347</v>
      </c>
      <c r="V48" s="458">
        <v>77.987262159408345</v>
      </c>
      <c r="W48" s="458">
        <v>87.482543628316037</v>
      </c>
      <c r="X48" s="458">
        <v>70.1035812471018</v>
      </c>
      <c r="Y48" s="458">
        <v>76.569431740702328</v>
      </c>
      <c r="Z48" s="458">
        <v>77.418768752979076</v>
      </c>
      <c r="AA48" s="458">
        <v>64.796450480853835</v>
      </c>
      <c r="AB48" s="458">
        <v>67.393220072869283</v>
      </c>
      <c r="AC48" s="458">
        <v>69.83160460955385</v>
      </c>
      <c r="AD48" s="246"/>
    </row>
    <row r="49" spans="1:30" ht="15.6" outlineLevel="1">
      <c r="A49" s="454"/>
      <c r="B49" s="455" t="s">
        <v>75</v>
      </c>
      <c r="C49" s="456">
        <v>80.112870970950468</v>
      </c>
      <c r="D49" s="456">
        <v>88.997160206256439</v>
      </c>
      <c r="E49" s="456">
        <v>86.155910676537147</v>
      </c>
      <c r="F49" s="456">
        <v>90.336857146773781</v>
      </c>
      <c r="G49" s="456">
        <v>85.7481880008188</v>
      </c>
      <c r="H49" s="456">
        <v>80.990576512506649</v>
      </c>
      <c r="I49" s="456">
        <v>92.218850695264123</v>
      </c>
      <c r="J49" s="456">
        <v>84.899712258739115</v>
      </c>
      <c r="K49" s="456">
        <v>86.766006365773691</v>
      </c>
      <c r="L49" s="456">
        <v>86.587556456041824</v>
      </c>
      <c r="M49" s="456">
        <v>86.682652570824615</v>
      </c>
      <c r="N49" s="456">
        <v>88.956998813456536</v>
      </c>
      <c r="O49" s="456">
        <v>85.358233189527027</v>
      </c>
      <c r="P49" s="456">
        <v>86.105032633866912</v>
      </c>
      <c r="Q49" s="456">
        <v>87.785755411489646</v>
      </c>
      <c r="R49" s="456">
        <v>83.174994614735851</v>
      </c>
      <c r="S49" s="456">
        <v>80.569577733935873</v>
      </c>
      <c r="T49" s="456">
        <v>77.059769188298901</v>
      </c>
      <c r="U49" s="456">
        <v>79.011724988735779</v>
      </c>
      <c r="V49" s="456">
        <v>75.839722510183023</v>
      </c>
      <c r="W49" s="456">
        <v>85.451890439845684</v>
      </c>
      <c r="X49" s="456">
        <v>68.145622828626358</v>
      </c>
      <c r="Y49" s="456">
        <v>74.618090700316245</v>
      </c>
      <c r="Z49" s="456">
        <v>75.537098203849936</v>
      </c>
      <c r="AA49" s="456">
        <v>62.928986272666513</v>
      </c>
      <c r="AB49" s="456">
        <v>65.574466262394225</v>
      </c>
      <c r="AC49" s="456">
        <v>68.05391583842372</v>
      </c>
      <c r="AD49" s="245"/>
    </row>
    <row r="50" spans="1:30" ht="15.6" outlineLevel="1">
      <c r="A50" s="454"/>
      <c r="B50" s="455" t="s">
        <v>76</v>
      </c>
      <c r="C50" s="456">
        <v>3.3105599999999999E-2</v>
      </c>
      <c r="D50" s="456">
        <v>2.9505458888888898E-2</v>
      </c>
      <c r="E50" s="456">
        <v>2.8312068888888899E-2</v>
      </c>
      <c r="F50" s="456">
        <v>2.8925599999999999E-2</v>
      </c>
      <c r="G50" s="456">
        <v>2.8333897777777801E-2</v>
      </c>
      <c r="H50" s="456">
        <v>2.6535568888888899E-2</v>
      </c>
      <c r="I50" s="456">
        <v>2.6545786666666699E-2</v>
      </c>
      <c r="J50" s="456">
        <v>2.6607093333333401E-2</v>
      </c>
      <c r="K50" s="456">
        <v>1.085964E-2</v>
      </c>
      <c r="L50" s="456">
        <v>2.2374146666666699E-2</v>
      </c>
      <c r="M50" s="456">
        <v>1.9469762840000002E-2</v>
      </c>
      <c r="N50" s="456">
        <v>1.9736561065466701E-2</v>
      </c>
      <c r="O50" s="456">
        <v>3.0338261371880001E-2</v>
      </c>
      <c r="P50" s="456">
        <v>3.4236574574399999E-2</v>
      </c>
      <c r="Q50" s="456">
        <v>3.0431343556973401E-2</v>
      </c>
      <c r="R50" s="456">
        <v>4.2824370391659997E-2</v>
      </c>
      <c r="S50" s="456">
        <v>2.9099910525882001E-2</v>
      </c>
      <c r="T50" s="456">
        <v>2.3545777301199999E-2</v>
      </c>
      <c r="U50" s="456">
        <v>2.7518071470555201E-2</v>
      </c>
      <c r="V50" s="456">
        <v>2.0431708915473999E-2</v>
      </c>
      <c r="W50" s="456">
        <v>2.3890744494155201E-2</v>
      </c>
      <c r="X50" s="456">
        <v>2.1062622115027699E-2</v>
      </c>
      <c r="Y50" s="456">
        <v>1.92702554957997E-2</v>
      </c>
      <c r="Z50" s="456">
        <v>1.2733849775540099E-2</v>
      </c>
      <c r="AA50" s="456">
        <v>1.87169504250249E-2</v>
      </c>
      <c r="AB50" s="456">
        <v>1.7972578900168401E-2</v>
      </c>
      <c r="AC50" s="456">
        <v>2.0020953138030598E-2</v>
      </c>
      <c r="AD50" s="245"/>
    </row>
    <row r="51" spans="1:30" ht="15.6" outlineLevel="1">
      <c r="A51" s="454"/>
      <c r="B51" s="455" t="s">
        <v>77</v>
      </c>
      <c r="C51" s="456">
        <v>1.6006250000000001E-3</v>
      </c>
      <c r="D51" s="456">
        <v>1.8484375E-3</v>
      </c>
      <c r="E51" s="456">
        <v>1.8506250000000001E-3</v>
      </c>
      <c r="F51" s="456">
        <v>1.8634375000000001E-3</v>
      </c>
      <c r="G51" s="456">
        <v>1.724375E-3</v>
      </c>
      <c r="H51" s="456">
        <v>1.7962500000000001E-3</v>
      </c>
      <c r="I51" s="456">
        <v>1.86875E-3</v>
      </c>
      <c r="J51" s="456">
        <v>1.7640625E-3</v>
      </c>
      <c r="K51" s="456">
        <v>1.744375E-3</v>
      </c>
      <c r="L51" s="456">
        <v>2.055E-3</v>
      </c>
      <c r="M51" s="456">
        <v>1.9949999999999998E-3</v>
      </c>
      <c r="N51" s="456">
        <v>2.1350000000000002E-3</v>
      </c>
      <c r="O51" s="456">
        <v>2.0290625000000001E-3</v>
      </c>
      <c r="P51" s="456">
        <v>1.9784375000000002E-3</v>
      </c>
      <c r="Q51" s="456">
        <v>1.6883562500000001E-3</v>
      </c>
      <c r="R51" s="456">
        <v>1.5600343750000001E-3</v>
      </c>
      <c r="S51" s="456">
        <v>1.4431281250000001E-3</v>
      </c>
      <c r="T51" s="456">
        <v>1.28163125E-3</v>
      </c>
      <c r="U51" s="456">
        <v>1.1202940772211301E-3</v>
      </c>
      <c r="V51" s="456">
        <v>1.0584904612448601E-3</v>
      </c>
      <c r="W51" s="456">
        <v>9.8204428540751604E-4</v>
      </c>
      <c r="X51" s="456">
        <v>8.7339360896714503E-4</v>
      </c>
      <c r="Y51" s="456">
        <v>7.6941936551757403E-4</v>
      </c>
      <c r="Z51" s="456">
        <v>7.7357102832900898E-4</v>
      </c>
      <c r="AA51" s="456">
        <v>7.5234219963200605E-4</v>
      </c>
      <c r="AB51" s="456">
        <v>7.9028262121435904E-4</v>
      </c>
      <c r="AC51" s="456">
        <v>9.0207831930609898E-4</v>
      </c>
      <c r="AD51" s="245"/>
    </row>
    <row r="52" spans="1:30" ht="15.6" outlineLevel="1">
      <c r="A52" s="454"/>
      <c r="B52" s="455" t="s">
        <v>78</v>
      </c>
      <c r="C52" s="456">
        <v>0</v>
      </c>
      <c r="D52" s="456">
        <v>0</v>
      </c>
      <c r="E52" s="456">
        <v>0</v>
      </c>
      <c r="F52" s="456">
        <v>0.21991451376280646</v>
      </c>
      <c r="G52" s="456">
        <v>0.43927858764291594</v>
      </c>
      <c r="H52" s="456">
        <v>0.6591931014057224</v>
      </c>
      <c r="I52" s="456">
        <v>0.85875269425798328</v>
      </c>
      <c r="J52" s="456">
        <v>1.4614722756044276</v>
      </c>
      <c r="K52" s="456">
        <v>2.0767234315774199</v>
      </c>
      <c r="L52" s="456">
        <v>1.7401369513352396</v>
      </c>
      <c r="M52" s="456">
        <v>1.950047830043441</v>
      </c>
      <c r="N52" s="456">
        <v>2.1120882456051011</v>
      </c>
      <c r="O52" s="456">
        <v>1.9389867766706401</v>
      </c>
      <c r="P52" s="456">
        <v>2.1835929897783641</v>
      </c>
      <c r="Q52" s="456">
        <v>2.1380435005677754</v>
      </c>
      <c r="R52" s="456">
        <v>2.4277074644644543</v>
      </c>
      <c r="S52" s="456">
        <v>2.4155427109926402</v>
      </c>
      <c r="T52" s="456">
        <v>2.1797498390378798</v>
      </c>
      <c r="U52" s="456">
        <v>2.2371565362172801</v>
      </c>
      <c r="V52" s="456">
        <v>2.09270431046032</v>
      </c>
      <c r="W52" s="456">
        <v>1.9723461303399041</v>
      </c>
      <c r="X52" s="456">
        <v>1.901588945199072</v>
      </c>
      <c r="Y52" s="456">
        <v>1.89608436712064</v>
      </c>
      <c r="Z52" s="456">
        <v>1.8322920762289292</v>
      </c>
      <c r="AA52" s="456">
        <v>1.8097827331407716</v>
      </c>
      <c r="AB52" s="456">
        <v>1.7601766194679089</v>
      </c>
      <c r="AC52" s="456">
        <v>1.7153640492398783</v>
      </c>
      <c r="AD52" s="245"/>
    </row>
    <row r="53" spans="1:30" ht="15.6" outlineLevel="1">
      <c r="A53" s="454"/>
      <c r="B53" s="455" t="s">
        <v>138</v>
      </c>
      <c r="C53" s="456">
        <v>9.4020521142687396E-3</v>
      </c>
      <c r="D53" s="456">
        <v>9.4020521142687396E-3</v>
      </c>
      <c r="E53" s="456">
        <v>9.4020521142687396E-3</v>
      </c>
      <c r="F53" s="456">
        <v>9.4020521142687396E-3</v>
      </c>
      <c r="G53" s="456">
        <v>9.4020521142687396E-3</v>
      </c>
      <c r="H53" s="456">
        <v>9.4020521142687396E-3</v>
      </c>
      <c r="I53" s="456">
        <v>9.4020521142687396E-3</v>
      </c>
      <c r="J53" s="456">
        <v>9.4020521142687396E-3</v>
      </c>
      <c r="K53" s="456">
        <v>9.4020521142687396E-3</v>
      </c>
      <c r="L53" s="456">
        <v>9.4020521142687396E-3</v>
      </c>
      <c r="M53" s="456">
        <v>9.4020521142687396E-3</v>
      </c>
      <c r="N53" s="456">
        <v>9.4020521142687396E-3</v>
      </c>
      <c r="O53" s="456">
        <v>9.4020521142687396E-3</v>
      </c>
      <c r="P53" s="456">
        <v>9.4020521142687396E-3</v>
      </c>
      <c r="Q53" s="456">
        <v>1.256804925478781E-2</v>
      </c>
      <c r="R53" s="456">
        <v>1.5734046395306872E-2</v>
      </c>
      <c r="S53" s="456">
        <v>1.8900043535825972E-2</v>
      </c>
      <c r="T53" s="456">
        <v>2.2066040676345031E-2</v>
      </c>
      <c r="U53" s="456">
        <v>2.5232037816864099E-2</v>
      </c>
      <c r="V53" s="456">
        <v>2.8398034957383099E-2</v>
      </c>
      <c r="W53" s="456">
        <v>2.9359966218037398E-2</v>
      </c>
      <c r="X53" s="456">
        <v>3.0321897478691601E-2</v>
      </c>
      <c r="Y53" s="456">
        <v>3.1283828739345799E-2</v>
      </c>
      <c r="Z53" s="456">
        <v>3.2245759999999998E-2</v>
      </c>
      <c r="AA53" s="456">
        <v>3.4782024031986297E-2</v>
      </c>
      <c r="AB53" s="456">
        <v>3.6373688401173603E-2</v>
      </c>
      <c r="AC53" s="456">
        <v>3.7965352770360797E-2</v>
      </c>
      <c r="AD53" s="245"/>
    </row>
    <row r="54" spans="1:30" ht="15.6" outlineLevel="1">
      <c r="A54" s="454"/>
      <c r="B54" s="455" t="s">
        <v>140</v>
      </c>
      <c r="C54" s="456">
        <v>7.1095537499999998E-3</v>
      </c>
      <c r="D54" s="456">
        <v>7.0853087499999998E-3</v>
      </c>
      <c r="E54" s="456">
        <v>7.0367049999999999E-3</v>
      </c>
      <c r="F54" s="456">
        <v>6.7688725000000002E-3</v>
      </c>
      <c r="G54" s="456">
        <v>6.704425E-3</v>
      </c>
      <c r="H54" s="456">
        <v>7.4356750000000001E-3</v>
      </c>
      <c r="I54" s="456">
        <v>7.42781E-3</v>
      </c>
      <c r="J54" s="456">
        <v>7.11507875E-3</v>
      </c>
      <c r="K54" s="456">
        <v>6.907875E-3</v>
      </c>
      <c r="L54" s="456">
        <v>7.5619049999999998E-3</v>
      </c>
      <c r="M54" s="456">
        <v>7.0866899999999997E-3</v>
      </c>
      <c r="N54" s="456">
        <v>6.8183050000000002E-3</v>
      </c>
      <c r="O54" s="456">
        <v>6.7914762500000002E-3</v>
      </c>
      <c r="P54" s="456">
        <v>6.9209919999999999E-3</v>
      </c>
      <c r="Q54" s="456">
        <v>6.0196256250000003E-3</v>
      </c>
      <c r="R54" s="456">
        <v>5.8157601010101001E-3</v>
      </c>
      <c r="S54" s="456">
        <v>5.5584681750000002E-3</v>
      </c>
      <c r="T54" s="456">
        <v>5.3026047979798001E-3</v>
      </c>
      <c r="U54" s="456">
        <v>5.3276564106418097E-3</v>
      </c>
      <c r="V54" s="456">
        <v>4.9471044309089803E-3</v>
      </c>
      <c r="W54" s="456">
        <v>4.0743031328512001E-3</v>
      </c>
      <c r="X54" s="456">
        <v>4.1115600736946201E-3</v>
      </c>
      <c r="Y54" s="456">
        <v>3.9331696647958896E-3</v>
      </c>
      <c r="Z54" s="456">
        <v>3.6252920963440499E-3</v>
      </c>
      <c r="AA54" s="456">
        <v>3.4301583899072098E-3</v>
      </c>
      <c r="AB54" s="456">
        <v>3.44064108459424E-3</v>
      </c>
      <c r="AC54" s="456">
        <v>3.4363376625648301E-3</v>
      </c>
      <c r="AD54" s="245"/>
    </row>
    <row r="55" spans="1:30">
      <c r="A55" s="452" t="s">
        <v>11</v>
      </c>
      <c r="B55" s="452"/>
      <c r="C55" s="458">
        <v>55.321070109535732</v>
      </c>
      <c r="D55" s="458">
        <v>55.086308343267717</v>
      </c>
      <c r="E55" s="458">
        <v>54.49583678125223</v>
      </c>
      <c r="F55" s="458">
        <v>53.502973777247313</v>
      </c>
      <c r="G55" s="458">
        <v>54.518063402730739</v>
      </c>
      <c r="H55" s="458">
        <v>54.331853301042543</v>
      </c>
      <c r="I55" s="458">
        <v>55.129766702469233</v>
      </c>
      <c r="J55" s="458">
        <v>54.243243098285376</v>
      </c>
      <c r="K55" s="458">
        <v>54.189310645178814</v>
      </c>
      <c r="L55" s="458">
        <v>54.236210057047259</v>
      </c>
      <c r="M55" s="458">
        <v>51.604996058440086</v>
      </c>
      <c r="N55" s="458">
        <v>49.212903557498628</v>
      </c>
      <c r="O55" s="458">
        <v>48.863096978425027</v>
      </c>
      <c r="P55" s="458">
        <v>49.712887549867958</v>
      </c>
      <c r="Q55" s="458">
        <v>49.671058461386885</v>
      </c>
      <c r="R55" s="458">
        <v>49.141724972657144</v>
      </c>
      <c r="S55" s="458">
        <v>47.812048032619956</v>
      </c>
      <c r="T55" s="458">
        <v>47.036293897807475</v>
      </c>
      <c r="U55" s="458">
        <v>45.871607234433029</v>
      </c>
      <c r="V55" s="458">
        <v>45.618353706037581</v>
      </c>
      <c r="W55" s="458">
        <v>45.860190960173163</v>
      </c>
      <c r="X55" s="458">
        <v>46.005230427806019</v>
      </c>
      <c r="Y55" s="458">
        <v>45.731459443276243</v>
      </c>
      <c r="Z55" s="458">
        <v>45.50289257348949</v>
      </c>
      <c r="AA55" s="458">
        <v>46.92056083511946</v>
      </c>
      <c r="AB55" s="458">
        <v>46.329167938936301</v>
      </c>
      <c r="AC55" s="458">
        <v>46.457006011875272</v>
      </c>
      <c r="AD55" s="246"/>
    </row>
    <row r="56" spans="1:30" ht="15.6" outlineLevel="1">
      <c r="A56" s="454"/>
      <c r="B56" s="455" t="s">
        <v>79</v>
      </c>
      <c r="C56" s="456">
        <v>5.7356789808075588</v>
      </c>
      <c r="D56" s="456">
        <v>5.7723845439697179</v>
      </c>
      <c r="E56" s="456">
        <v>5.8190657577957454</v>
      </c>
      <c r="F56" s="456">
        <v>5.8425348395911882</v>
      </c>
      <c r="G56" s="456">
        <v>5.9046352756841811</v>
      </c>
      <c r="H56" s="456">
        <v>5.8703478212419515</v>
      </c>
      <c r="I56" s="456">
        <v>5.9463161075633879</v>
      </c>
      <c r="J56" s="456">
        <v>5.8354836015109912</v>
      </c>
      <c r="K56" s="456">
        <v>5.6386516906701258</v>
      </c>
      <c r="L56" s="456">
        <v>5.6263652430972408</v>
      </c>
      <c r="M56" s="456">
        <v>5.2760038130443592</v>
      </c>
      <c r="N56" s="456">
        <v>5.3428444296850115</v>
      </c>
      <c r="O56" s="456">
        <v>5.3058720204306002</v>
      </c>
      <c r="P56" s="456">
        <v>5.2680096496702733</v>
      </c>
      <c r="Q56" s="456">
        <v>5.0947200778710489</v>
      </c>
      <c r="R56" s="456">
        <v>5.0610610353951895</v>
      </c>
      <c r="S56" s="456">
        <v>4.8008303522345619</v>
      </c>
      <c r="T56" s="456">
        <v>4.5798375085551264</v>
      </c>
      <c r="U56" s="456">
        <v>4.3956256062113779</v>
      </c>
      <c r="V56" s="456">
        <v>4.4273908847098946</v>
      </c>
      <c r="W56" s="456">
        <v>4.4682438178363375</v>
      </c>
      <c r="X56" s="456">
        <v>4.5220973100188395</v>
      </c>
      <c r="Y56" s="456">
        <v>4.6138523137764125</v>
      </c>
      <c r="Z56" s="456">
        <v>4.5834882330675146</v>
      </c>
      <c r="AA56" s="456">
        <v>4.6640819677525593</v>
      </c>
      <c r="AB56" s="456">
        <v>4.7088550607813167</v>
      </c>
      <c r="AC56" s="456">
        <v>4.7559551868436936</v>
      </c>
      <c r="AD56" s="245"/>
    </row>
    <row r="57" spans="1:30" outlineLevel="1">
      <c r="A57" s="455" t="s">
        <v>591</v>
      </c>
      <c r="B57" s="455" t="s">
        <v>80</v>
      </c>
      <c r="C57" s="456">
        <v>20.481356649000229</v>
      </c>
      <c r="D57" s="456">
        <v>20.17849769374968</v>
      </c>
      <c r="E57" s="456">
        <v>20.11084489325015</v>
      </c>
      <c r="F57" s="456">
        <v>20.03426949025021</v>
      </c>
      <c r="G57" s="456">
        <v>20.225993336249942</v>
      </c>
      <c r="H57" s="456">
        <v>20.073472898499709</v>
      </c>
      <c r="I57" s="456">
        <v>20.458182373500101</v>
      </c>
      <c r="J57" s="456">
        <v>19.96877773599974</v>
      </c>
      <c r="K57" s="456">
        <v>19.807959430500148</v>
      </c>
      <c r="L57" s="456">
        <v>19.783095254749782</v>
      </c>
      <c r="M57" s="456">
        <v>19.199386603000061</v>
      </c>
      <c r="N57" s="456">
        <v>18.456845544750092</v>
      </c>
      <c r="O57" s="456">
        <v>18.10194689524992</v>
      </c>
      <c r="P57" s="456">
        <v>18.361914992999971</v>
      </c>
      <c r="Q57" s="456">
        <v>18.513828158999821</v>
      </c>
      <c r="R57" s="456">
        <v>18.43656469250001</v>
      </c>
      <c r="S57" s="456">
        <v>18.11849369499997</v>
      </c>
      <c r="T57" s="456">
        <v>17.838576523249699</v>
      </c>
      <c r="U57" s="456">
        <v>17.388843562000009</v>
      </c>
      <c r="V57" s="456">
        <v>17.221519376249869</v>
      </c>
      <c r="W57" s="456">
        <v>17.407225170499849</v>
      </c>
      <c r="X57" s="456">
        <v>17.202548834000069</v>
      </c>
      <c r="Y57" s="456">
        <v>17.065583593250029</v>
      </c>
      <c r="Z57" s="456">
        <v>17.002652028999929</v>
      </c>
      <c r="AA57" s="456">
        <v>17.214266150000029</v>
      </c>
      <c r="AB57" s="456">
        <v>17.299635890000168</v>
      </c>
      <c r="AC57" s="456">
        <v>17.355567812749882</v>
      </c>
      <c r="AD57" s="245"/>
    </row>
    <row r="58" spans="1:30" ht="15.6" outlineLevel="1">
      <c r="A58" s="454"/>
      <c r="B58" s="455" t="s">
        <v>81</v>
      </c>
      <c r="C58" s="456">
        <v>4.9358966455000397</v>
      </c>
      <c r="D58" s="456">
        <v>4.9272117717500299</v>
      </c>
      <c r="E58" s="456">
        <v>5.0251902950002103</v>
      </c>
      <c r="F58" s="456">
        <v>5.0161964194994901</v>
      </c>
      <c r="G58" s="456">
        <v>4.8655340102505198</v>
      </c>
      <c r="H58" s="456">
        <v>4.8229678714996398</v>
      </c>
      <c r="I58" s="456">
        <v>4.7367539232500402</v>
      </c>
      <c r="J58" s="456">
        <v>4.8665585724997698</v>
      </c>
      <c r="K58" s="456">
        <v>5.0140284400003798</v>
      </c>
      <c r="L58" s="456">
        <v>4.9989414097505804</v>
      </c>
      <c r="M58" s="456">
        <v>4.8031649442503204</v>
      </c>
      <c r="N58" s="456">
        <v>4.2512771182498001</v>
      </c>
      <c r="O58" s="456">
        <v>4.1665263849997798</v>
      </c>
      <c r="P58" s="456">
        <v>4.14521841650045</v>
      </c>
      <c r="Q58" s="456">
        <v>4.1816909715004797</v>
      </c>
      <c r="R58" s="456">
        <v>4.0972577467507296</v>
      </c>
      <c r="S58" s="456">
        <v>3.9404571162497199</v>
      </c>
      <c r="T58" s="456">
        <v>3.9600566062495099</v>
      </c>
      <c r="U58" s="456">
        <v>3.7290678245506599</v>
      </c>
      <c r="V58" s="456">
        <v>3.6470252049245802</v>
      </c>
      <c r="W58" s="456">
        <v>3.60846576962552</v>
      </c>
      <c r="X58" s="456">
        <v>3.7053358256500699</v>
      </c>
      <c r="Y58" s="456">
        <v>3.7796647137494999</v>
      </c>
      <c r="Z58" s="456">
        <v>3.7935195097748702</v>
      </c>
      <c r="AA58" s="456">
        <v>3.9637984450752799</v>
      </c>
      <c r="AB58" s="456">
        <v>3.9744021079995</v>
      </c>
      <c r="AC58" s="456">
        <v>3.9357471267500399</v>
      </c>
      <c r="AD58" s="245"/>
    </row>
    <row r="59" spans="1:30" ht="15.6" outlineLevel="1">
      <c r="A59" s="454"/>
      <c r="B59" s="455" t="s">
        <v>82</v>
      </c>
      <c r="C59" s="456">
        <v>1.2187504350000201E-2</v>
      </c>
      <c r="D59" s="456">
        <v>1.39217099999985E-2</v>
      </c>
      <c r="E59" s="456">
        <v>1.37128462249982E-2</v>
      </c>
      <c r="F59" s="456">
        <v>1.2804062750002799E-2</v>
      </c>
      <c r="G59" s="456">
        <v>1.1854375024998901E-2</v>
      </c>
      <c r="H59" s="456">
        <v>9.4016735749994501E-3</v>
      </c>
      <c r="I59" s="456">
        <v>1.0571053299997701E-2</v>
      </c>
      <c r="J59" s="456">
        <v>9.9910000000020694E-3</v>
      </c>
      <c r="K59" s="456">
        <v>1.0208874425000399E-2</v>
      </c>
      <c r="L59" s="456">
        <v>9.9686951500011604E-3</v>
      </c>
      <c r="M59" s="456">
        <v>9.2816105999987998E-3</v>
      </c>
      <c r="N59" s="456">
        <v>9.3479999999999692E-3</v>
      </c>
      <c r="O59" s="456">
        <v>1.1672499999998099E-2</v>
      </c>
      <c r="P59" s="456">
        <v>1.1056625000000399E-2</v>
      </c>
      <c r="Q59" s="456">
        <v>1.14436250000001E-2</v>
      </c>
      <c r="R59" s="456">
        <v>1.18176354999989E-2</v>
      </c>
      <c r="S59" s="456">
        <v>1.2233674999998801E-2</v>
      </c>
      <c r="T59" s="456">
        <v>1.1934749999999999E-2</v>
      </c>
      <c r="U59" s="456">
        <v>1.20194999999996E-2</v>
      </c>
      <c r="V59" s="456">
        <v>1.2507637500001299E-2</v>
      </c>
      <c r="W59" s="456">
        <v>1.1617625000001E-2</v>
      </c>
      <c r="X59" s="456">
        <v>1.1780624999999699E-2</v>
      </c>
      <c r="Y59" s="456">
        <v>1.22252499999977E-2</v>
      </c>
      <c r="Z59" s="456">
        <v>1.22053750000009E-2</v>
      </c>
      <c r="AA59" s="456">
        <v>1.25101248750013E-2</v>
      </c>
      <c r="AB59" s="456">
        <v>1.25874999999983E-2</v>
      </c>
      <c r="AC59" s="456">
        <v>1.27807500000014E-2</v>
      </c>
      <c r="AD59" s="245"/>
    </row>
    <row r="60" spans="1:30" ht="15.6" outlineLevel="1">
      <c r="A60" s="454"/>
      <c r="B60" s="455" t="s">
        <v>83</v>
      </c>
      <c r="C60" s="456">
        <v>0.256421773775039</v>
      </c>
      <c r="D60" s="456">
        <v>0.266678644724957</v>
      </c>
      <c r="E60" s="456">
        <v>0.27693551569994002</v>
      </c>
      <c r="F60" s="456">
        <v>0.287192386649957</v>
      </c>
      <c r="G60" s="456">
        <v>0.29744925760005497</v>
      </c>
      <c r="H60" s="456">
        <v>0.30770612855000501</v>
      </c>
      <c r="I60" s="456">
        <v>0.354328269224992</v>
      </c>
      <c r="J60" s="456">
        <v>0.40095040992495601</v>
      </c>
      <c r="K60" s="456">
        <v>0.447572550599941</v>
      </c>
      <c r="L60" s="456">
        <v>0.45023667297500802</v>
      </c>
      <c r="M60" s="456">
        <v>0.45290079517504001</v>
      </c>
      <c r="N60" s="456">
        <v>0.45556491755004802</v>
      </c>
      <c r="O60" s="456">
        <v>0.458229039949961</v>
      </c>
      <c r="P60" s="456">
        <v>0.46089316232501998</v>
      </c>
      <c r="Q60" s="456">
        <v>0.46355728450001299</v>
      </c>
      <c r="R60" s="456">
        <v>0.46622140687508701</v>
      </c>
      <c r="S60" s="456">
        <v>0.46510247549995798</v>
      </c>
      <c r="T60" s="456">
        <v>0.46398354412496201</v>
      </c>
      <c r="U60" s="456">
        <v>0.46286461275004198</v>
      </c>
      <c r="V60" s="456">
        <v>0.46174568137504801</v>
      </c>
      <c r="W60" s="456">
        <v>0.460626749999903</v>
      </c>
      <c r="X60" s="456">
        <v>0.45652400162501799</v>
      </c>
      <c r="Y60" s="456">
        <v>0.45242125324997401</v>
      </c>
      <c r="Z60" s="456">
        <v>0.448318504850021</v>
      </c>
      <c r="AA60" s="456">
        <v>0.444215756475006</v>
      </c>
      <c r="AB60" s="456">
        <v>0.44011300810005399</v>
      </c>
      <c r="AC60" s="456">
        <v>0.43354042509999402</v>
      </c>
      <c r="AD60" s="245"/>
    </row>
    <row r="61" spans="1:30" ht="15.6" outlineLevel="1">
      <c r="A61" s="454"/>
      <c r="B61" s="455" t="s">
        <v>84</v>
      </c>
      <c r="C61" s="456">
        <v>0.28305524992502801</v>
      </c>
      <c r="D61" s="456">
        <v>0.28854435002503398</v>
      </c>
      <c r="E61" s="456">
        <v>0.28899836227497699</v>
      </c>
      <c r="F61" s="456">
        <v>0.294489262599956</v>
      </c>
      <c r="G61" s="456">
        <v>0.29594793712497702</v>
      </c>
      <c r="H61" s="456">
        <v>0.28601141217500797</v>
      </c>
      <c r="I61" s="456">
        <v>0.28462350004998199</v>
      </c>
      <c r="J61" s="456">
        <v>0.30270224967501103</v>
      </c>
      <c r="K61" s="456">
        <v>0.30549187479997297</v>
      </c>
      <c r="L61" s="456">
        <v>0.27314606292499799</v>
      </c>
      <c r="M61" s="456">
        <v>0.24308167445000201</v>
      </c>
      <c r="N61" s="456">
        <v>0.21920152545001201</v>
      </c>
      <c r="O61" s="456">
        <v>0.20955157514998601</v>
      </c>
      <c r="P61" s="456">
        <v>0.189216637600017</v>
      </c>
      <c r="Q61" s="456">
        <v>0.19344453767497999</v>
      </c>
      <c r="R61" s="456">
        <v>0.18232305000000701</v>
      </c>
      <c r="S61" s="456">
        <v>0.184984574950004</v>
      </c>
      <c r="T61" s="456">
        <v>0.18128902530000501</v>
      </c>
      <c r="U61" s="456">
        <v>0.176756700225015</v>
      </c>
      <c r="V61" s="456">
        <v>0.177161291149981</v>
      </c>
      <c r="W61" s="456">
        <v>0.16756488747498099</v>
      </c>
      <c r="X61" s="456">
        <v>0.16652366259998799</v>
      </c>
      <c r="Y61" s="456">
        <v>0.16803390007500299</v>
      </c>
      <c r="Z61" s="456">
        <v>0.18296141264999299</v>
      </c>
      <c r="AA61" s="456">
        <v>0.180577387374972</v>
      </c>
      <c r="AB61" s="456">
        <v>0.17771711255002201</v>
      </c>
      <c r="AC61" s="456">
        <v>0.182459735275009</v>
      </c>
      <c r="AD61" s="245"/>
    </row>
    <row r="62" spans="1:30" ht="15.6" outlineLevel="1">
      <c r="A62" s="454"/>
      <c r="B62" s="455" t="s">
        <v>85</v>
      </c>
      <c r="C62" s="456">
        <v>2.3657431574996699E-2</v>
      </c>
      <c r="D62" s="456">
        <v>2.36574315750008E-2</v>
      </c>
      <c r="E62" s="456">
        <v>2.6293515799995101E-2</v>
      </c>
      <c r="F62" s="456">
        <v>2.62935157750014E-2</v>
      </c>
      <c r="G62" s="456">
        <v>1.8450000000000299E-2</v>
      </c>
      <c r="H62" s="456">
        <v>1.8449999999999699E-2</v>
      </c>
      <c r="I62" s="456">
        <v>1.7184000000000199E-2</v>
      </c>
      <c r="J62" s="456">
        <v>1.81560000000008E-2</v>
      </c>
      <c r="K62" s="456">
        <v>1.5278972475001901E-2</v>
      </c>
      <c r="L62" s="456">
        <v>1.7999999999997199E-2</v>
      </c>
      <c r="M62" s="456">
        <v>1.7999999999998299E-2</v>
      </c>
      <c r="N62" s="456">
        <v>1.6575000000001901E-2</v>
      </c>
      <c r="O62" s="456">
        <v>1.8312500000001199E-2</v>
      </c>
      <c r="P62" s="456">
        <v>1.5723999999999301E-2</v>
      </c>
      <c r="Q62" s="456">
        <v>1.6170000000001E-2</v>
      </c>
      <c r="R62" s="456">
        <v>1.66000000000006E-2</v>
      </c>
      <c r="S62" s="456">
        <v>1.7865974999999701E-2</v>
      </c>
      <c r="T62" s="456">
        <v>1.55070000000026E-2</v>
      </c>
      <c r="U62" s="456">
        <v>1.56927749999996E-2</v>
      </c>
      <c r="V62" s="456">
        <v>1.6734000000001199E-2</v>
      </c>
      <c r="W62" s="456">
        <v>1.5477999999997501E-2</v>
      </c>
      <c r="X62" s="456">
        <v>1.6309000000001701E-2</v>
      </c>
      <c r="Y62" s="456">
        <v>1.5575999999998201E-2</v>
      </c>
      <c r="Z62" s="456">
        <v>1.59014999999973E-2</v>
      </c>
      <c r="AA62" s="456">
        <v>1.59800001750002E-2</v>
      </c>
      <c r="AB62" s="456">
        <v>1.53434999999967E-2</v>
      </c>
      <c r="AC62" s="456">
        <v>1.5428000000000001E-2</v>
      </c>
      <c r="AD62" s="245"/>
    </row>
    <row r="63" spans="1:30" outlineLevel="1">
      <c r="A63" s="455" t="s">
        <v>86</v>
      </c>
      <c r="B63" s="455" t="s">
        <v>80</v>
      </c>
      <c r="C63" s="456">
        <v>6.001707504993699</v>
      </c>
      <c r="D63" s="456">
        <v>5.9192807368234952</v>
      </c>
      <c r="E63" s="456">
        <v>5.9023317727092701</v>
      </c>
      <c r="F63" s="456">
        <v>5.8758410434420441</v>
      </c>
      <c r="G63" s="456">
        <v>5.9377293068612715</v>
      </c>
      <c r="H63" s="456">
        <v>5.9180193939031049</v>
      </c>
      <c r="I63" s="456">
        <v>6.0707704167584957</v>
      </c>
      <c r="J63" s="456">
        <v>5.9067272053214861</v>
      </c>
      <c r="K63" s="456">
        <v>5.8486483560926663</v>
      </c>
      <c r="L63" s="456">
        <v>5.8668332367474809</v>
      </c>
      <c r="M63" s="456">
        <v>5.7097400214776632</v>
      </c>
      <c r="N63" s="456">
        <v>5.5444668682857419</v>
      </c>
      <c r="O63" s="456">
        <v>5.4586918931586874</v>
      </c>
      <c r="P63" s="456">
        <v>5.5875616391398104</v>
      </c>
      <c r="Q63" s="456">
        <v>5.6739235968593364</v>
      </c>
      <c r="R63" s="456">
        <v>5.6047442601540496</v>
      </c>
      <c r="S63" s="456">
        <v>5.5151117572609234</v>
      </c>
      <c r="T63" s="456">
        <v>5.4912782277688397</v>
      </c>
      <c r="U63" s="456">
        <v>5.3657633802174249</v>
      </c>
      <c r="V63" s="456">
        <v>5.3465408426337371</v>
      </c>
      <c r="W63" s="456">
        <v>5.4485717310280144</v>
      </c>
      <c r="X63" s="456">
        <v>5.4116713578155853</v>
      </c>
      <c r="Y63" s="456">
        <v>5.3789497198711302</v>
      </c>
      <c r="Z63" s="456">
        <v>5.3911874672122586</v>
      </c>
      <c r="AA63" s="456">
        <v>5.4730334371037959</v>
      </c>
      <c r="AB63" s="456">
        <v>5.4815167188942091</v>
      </c>
      <c r="AC63" s="456">
        <v>5.5008386788603927</v>
      </c>
      <c r="AD63" s="245"/>
    </row>
    <row r="64" spans="1:30" ht="15.6" outlineLevel="1">
      <c r="A64" s="454"/>
      <c r="B64" s="455" t="s">
        <v>81</v>
      </c>
      <c r="C64" s="456">
        <v>0.1722298618709992</v>
      </c>
      <c r="D64" s="456">
        <v>0.17134096377900113</v>
      </c>
      <c r="E64" s="456">
        <v>0.17569135907299976</v>
      </c>
      <c r="F64" s="456">
        <v>0.17713124841700076</v>
      </c>
      <c r="G64" s="456">
        <v>0.17058368908199387</v>
      </c>
      <c r="H64" s="456">
        <v>0.16852753309299814</v>
      </c>
      <c r="I64" s="456">
        <v>0.16600395043199515</v>
      </c>
      <c r="J64" s="456">
        <v>0.17199633542399648</v>
      </c>
      <c r="K64" s="456">
        <v>0.17649565629900787</v>
      </c>
      <c r="L64" s="456">
        <v>0.17528920588399916</v>
      </c>
      <c r="M64" s="456">
        <v>0.16904233549399869</v>
      </c>
      <c r="N64" s="456">
        <v>0.1499536038889954</v>
      </c>
      <c r="O64" s="456">
        <v>0.14717722418599918</v>
      </c>
      <c r="P64" s="456">
        <v>0.14546947932300111</v>
      </c>
      <c r="Q64" s="456">
        <v>0.14687784673300358</v>
      </c>
      <c r="R64" s="456">
        <v>0.14345289209700021</v>
      </c>
      <c r="S64" s="456">
        <v>0.13703243022099995</v>
      </c>
      <c r="T64" s="456">
        <v>0.13891116683699917</v>
      </c>
      <c r="U64" s="456">
        <v>0.12909188938400229</v>
      </c>
      <c r="V64" s="456">
        <v>0.12710310142600179</v>
      </c>
      <c r="W64" s="456">
        <v>0.1266980405709992</v>
      </c>
      <c r="X64" s="456">
        <v>0.13072384939399881</v>
      </c>
      <c r="Y64" s="456">
        <v>0.1336672289990036</v>
      </c>
      <c r="Z64" s="456">
        <v>0.13331019945099859</v>
      </c>
      <c r="AA64" s="456">
        <v>0.14014420849699752</v>
      </c>
      <c r="AB64" s="456">
        <v>0.14108953640200081</v>
      </c>
      <c r="AC64" s="456">
        <v>0.13827108367700064</v>
      </c>
      <c r="AD64" s="245"/>
    </row>
    <row r="65" spans="1:30" ht="15.6" outlineLevel="1">
      <c r="A65" s="454"/>
      <c r="B65" s="455" t="s">
        <v>82</v>
      </c>
      <c r="C65" s="456">
        <v>2.4740798719997052E-3</v>
      </c>
      <c r="D65" s="456">
        <v>2.8261265181998259E-3</v>
      </c>
      <c r="E65" s="456">
        <v>2.783726387600187E-3</v>
      </c>
      <c r="F65" s="456">
        <v>2.5992423786002088E-3</v>
      </c>
      <c r="G65" s="456">
        <v>2.4064541915998299E-3</v>
      </c>
      <c r="H65" s="456">
        <v>1.9085528020000499E-3</v>
      </c>
      <c r="I65" s="456">
        <v>2.145938525199966E-3</v>
      </c>
      <c r="J65" s="456">
        <v>2.0281866433999687E-3</v>
      </c>
      <c r="K65" s="456">
        <v>2.0724151307999249E-3</v>
      </c>
      <c r="L65" s="456">
        <v>2.023659041799845E-3</v>
      </c>
      <c r="M65" s="456">
        <v>1.8841797648001695E-3</v>
      </c>
      <c r="N65" s="456">
        <v>1.8976566299999942E-3</v>
      </c>
      <c r="O65" s="456">
        <v>2.3695335263999831E-3</v>
      </c>
      <c r="P65" s="456">
        <v>2.2445099630000269E-3</v>
      </c>
      <c r="Q65" s="456">
        <v>2.3230715746001052E-3</v>
      </c>
      <c r="R65" s="456">
        <v>2.3989961083400345E-3</v>
      </c>
      <c r="S65" s="456">
        <v>2.483452699099917E-3</v>
      </c>
      <c r="T65" s="456">
        <v>2.422770533999757E-3</v>
      </c>
      <c r="U65" s="456">
        <v>2.4399749113997449E-3</v>
      </c>
      <c r="V65" s="456">
        <v>2.5390675493999109E-3</v>
      </c>
      <c r="W65" s="456">
        <v>2.3583938704000219E-3</v>
      </c>
      <c r="X65" s="456">
        <v>2.3914834122002932E-3</v>
      </c>
      <c r="Y65" s="456">
        <v>2.4817424898001227E-3</v>
      </c>
      <c r="Z65" s="456">
        <v>2.4777078069999929E-3</v>
      </c>
      <c r="AA65" s="456">
        <v>2.5395725111997478E-3</v>
      </c>
      <c r="AB65" s="456">
        <v>2.5552798345997337E-3</v>
      </c>
      <c r="AC65" s="456">
        <v>2.5945098169800193E-3</v>
      </c>
      <c r="AD65" s="245"/>
    </row>
    <row r="66" spans="1:30" ht="15.6" outlineLevel="1">
      <c r="A66" s="454"/>
      <c r="B66" s="455" t="s">
        <v>83</v>
      </c>
      <c r="C66" s="456">
        <v>0.13908550993201493</v>
      </c>
      <c r="D66" s="456">
        <v>0.14329599679601718</v>
      </c>
      <c r="E66" s="456">
        <v>0.1475064830889945</v>
      </c>
      <c r="F66" s="456">
        <v>0.15171696878599578</v>
      </c>
      <c r="G66" s="456">
        <v>0.15592745505401445</v>
      </c>
      <c r="H66" s="456">
        <v>0.16013794075100976</v>
      </c>
      <c r="I66" s="456">
        <v>0.17927651449599474</v>
      </c>
      <c r="J66" s="456">
        <v>0.19841508824097967</v>
      </c>
      <c r="K66" s="456">
        <v>0.21755366168799278</v>
      </c>
      <c r="L66" s="456">
        <v>0.2209021844819942</v>
      </c>
      <c r="M66" s="456">
        <v>0.22425070759901622</v>
      </c>
      <c r="N66" s="456">
        <v>0.22759923098902102</v>
      </c>
      <c r="O66" s="456">
        <v>0.2309477543289985</v>
      </c>
      <c r="P66" s="456">
        <v>0.23429627714803619</v>
      </c>
      <c r="Q66" s="456">
        <v>0.23764480053801779</v>
      </c>
      <c r="R66" s="456">
        <v>0.2409933236550042</v>
      </c>
      <c r="S66" s="456">
        <v>0.24053399796999339</v>
      </c>
      <c r="T66" s="456">
        <v>0.24007467230998347</v>
      </c>
      <c r="U66" s="456">
        <v>0.23961534664998568</v>
      </c>
      <c r="V66" s="456">
        <v>0.23915602098997341</v>
      </c>
      <c r="W66" s="456">
        <v>0.23869669503196581</v>
      </c>
      <c r="X66" s="456">
        <v>0.2365706512709698</v>
      </c>
      <c r="Y66" s="456">
        <v>0.234444608105981</v>
      </c>
      <c r="Z66" s="456">
        <v>0.2323185646430142</v>
      </c>
      <c r="AA66" s="456">
        <v>0.2301925211799995</v>
      </c>
      <c r="AB66" s="456">
        <v>0.2280664777169758</v>
      </c>
      <c r="AC66" s="456">
        <v>0.22536840644903761</v>
      </c>
      <c r="AD66" s="245"/>
    </row>
    <row r="67" spans="1:30" ht="15.6" outlineLevel="1">
      <c r="A67" s="454"/>
      <c r="B67" s="455" t="s">
        <v>84</v>
      </c>
      <c r="C67" s="456">
        <v>1.6248937898739519</v>
      </c>
      <c r="D67" s="456">
        <v>1.661086036598066</v>
      </c>
      <c r="E67" s="456">
        <v>1.6725985260260821</v>
      </c>
      <c r="F67" s="456">
        <v>1.706182258253012</v>
      </c>
      <c r="G67" s="456">
        <v>1.7162954435369349</v>
      </c>
      <c r="H67" s="456">
        <v>1.6684560590768978</v>
      </c>
      <c r="I67" s="456">
        <v>1.666428589244966</v>
      </c>
      <c r="J67" s="456">
        <v>1.7733273213219591</v>
      </c>
      <c r="K67" s="456">
        <v>1.794935972558922</v>
      </c>
      <c r="L67" s="456">
        <v>1.5928518606159514</v>
      </c>
      <c r="M67" s="456">
        <v>1.4113897678310035</v>
      </c>
      <c r="N67" s="456">
        <v>1.2619603121639897</v>
      </c>
      <c r="O67" s="456">
        <v>1.1900709775949967</v>
      </c>
      <c r="P67" s="456">
        <v>1.0587999916810125</v>
      </c>
      <c r="Q67" s="456">
        <v>1.0689546352230344</v>
      </c>
      <c r="R67" s="456">
        <v>0.99949796641799549</v>
      </c>
      <c r="S67" s="456">
        <v>1.0022159848780012</v>
      </c>
      <c r="T67" s="456">
        <v>0.97459502272001752</v>
      </c>
      <c r="U67" s="456">
        <v>0.93995033517396875</v>
      </c>
      <c r="V67" s="456">
        <v>0.92784981754699658</v>
      </c>
      <c r="W67" s="456">
        <v>0.87191142419303258</v>
      </c>
      <c r="X67" s="456">
        <v>0.86575279030798391</v>
      </c>
      <c r="Y67" s="456">
        <v>0.87436210627700073</v>
      </c>
      <c r="Z67" s="456">
        <v>0.94385114968303074</v>
      </c>
      <c r="AA67" s="456">
        <v>0.93614691263897964</v>
      </c>
      <c r="AB67" s="456">
        <v>0.91845854705295371</v>
      </c>
      <c r="AC67" s="456">
        <v>0.93806839960198252</v>
      </c>
      <c r="AD67" s="245"/>
    </row>
    <row r="68" spans="1:30" ht="15.6" outlineLevel="1">
      <c r="A68" s="454"/>
      <c r="B68" s="455" t="s">
        <v>87</v>
      </c>
      <c r="C68" s="456">
        <v>0.4224899184850569</v>
      </c>
      <c r="D68" s="456">
        <v>0.42700010092701152</v>
      </c>
      <c r="E68" s="456">
        <v>0.41815781625798309</v>
      </c>
      <c r="F68" s="456">
        <v>0.43538393610102571</v>
      </c>
      <c r="G68" s="456">
        <v>0.43033718705000501</v>
      </c>
      <c r="H68" s="456">
        <v>0.44147749074599907</v>
      </c>
      <c r="I68" s="456">
        <v>0.479491894400978</v>
      </c>
      <c r="J68" s="456">
        <v>0.54533414321201734</v>
      </c>
      <c r="K68" s="456">
        <v>0.49963893422100308</v>
      </c>
      <c r="L68" s="456">
        <v>0.48583387162594982</v>
      </c>
      <c r="M68" s="456">
        <v>0.4849131400800244</v>
      </c>
      <c r="N68" s="456">
        <v>0.50777526945093621</v>
      </c>
      <c r="O68" s="456">
        <v>0.47991438408301856</v>
      </c>
      <c r="P68" s="456">
        <v>0.47055115729703662</v>
      </c>
      <c r="Q68" s="456">
        <v>0.48966824403598441</v>
      </c>
      <c r="R68" s="456">
        <v>0.45763908215002308</v>
      </c>
      <c r="S68" s="456">
        <v>0.46511695677897819</v>
      </c>
      <c r="T68" s="456">
        <v>0.41060414834103681</v>
      </c>
      <c r="U68" s="456">
        <v>0.40434114103103241</v>
      </c>
      <c r="V68" s="456">
        <v>0.39532424541100286</v>
      </c>
      <c r="W68" s="456">
        <v>0.39191435771901617</v>
      </c>
      <c r="X68" s="456">
        <v>0.3893728629119857</v>
      </c>
      <c r="Y68" s="456">
        <v>0.37729712018301143</v>
      </c>
      <c r="Z68" s="456">
        <v>0.38661000627902486</v>
      </c>
      <c r="AA68" s="456">
        <v>0.38713264551595072</v>
      </c>
      <c r="AB68" s="456">
        <v>0.39284961794005319</v>
      </c>
      <c r="AC68" s="456">
        <v>0.39662863838100332</v>
      </c>
      <c r="AD68" s="245"/>
    </row>
    <row r="69" spans="1:30" ht="15.6" outlineLevel="1">
      <c r="A69" s="454"/>
      <c r="B69" s="455" t="s">
        <v>85</v>
      </c>
      <c r="C69" s="456">
        <v>1.9219691350999919E-3</v>
      </c>
      <c r="D69" s="456">
        <v>1.9219695075997439E-3</v>
      </c>
      <c r="E69" s="456">
        <v>2.1361285538000823E-3</v>
      </c>
      <c r="F69" s="456">
        <v>2.1361289710001129E-3</v>
      </c>
      <c r="G69" s="456">
        <v>1.4989084919999666E-3</v>
      </c>
      <c r="H69" s="456">
        <v>1.4989088495999058E-3</v>
      </c>
      <c r="I69" s="456">
        <v>1.3960568692599547E-3</v>
      </c>
      <c r="J69" s="456">
        <v>1.4750238358399331E-3</v>
      </c>
      <c r="K69" s="456">
        <v>1.2412891768399548E-3</v>
      </c>
      <c r="L69" s="456">
        <v>1.4623496856397953E-3</v>
      </c>
      <c r="M69" s="456">
        <v>1.4623502518399027E-3</v>
      </c>
      <c r="N69" s="456">
        <v>1.3465806725398812E-3</v>
      </c>
      <c r="O69" s="456">
        <v>1.4877378120000009E-3</v>
      </c>
      <c r="P69" s="456">
        <v>1.2774438525400497E-3</v>
      </c>
      <c r="Q69" s="456">
        <v>1.3136775703999615E-3</v>
      </c>
      <c r="R69" s="456">
        <v>1.3486115987998107E-3</v>
      </c>
      <c r="S69" s="456">
        <v>1.4514617992398848E-3</v>
      </c>
      <c r="T69" s="456">
        <v>1.2598148021798494E-3</v>
      </c>
      <c r="U69" s="456">
        <v>1.2749072495199681E-3</v>
      </c>
      <c r="V69" s="456">
        <v>1.3594979079398887E-3</v>
      </c>
      <c r="W69" s="456">
        <v>1.257458328499847E-3</v>
      </c>
      <c r="X69" s="456">
        <v>1.3249703764998989E-3</v>
      </c>
      <c r="Y69" s="456">
        <v>1.2654202715399806E-3</v>
      </c>
      <c r="Z69" s="456">
        <v>1.2918643119601528E-3</v>
      </c>
      <c r="AA69" s="456">
        <v>1.2982420814399245E-3</v>
      </c>
      <c r="AB69" s="456">
        <v>1.2465316682599703E-3</v>
      </c>
      <c r="AC69" s="456">
        <v>1.2533965385598705E-3</v>
      </c>
      <c r="AD69" s="245"/>
    </row>
    <row r="70" spans="1:30" ht="15.6" outlineLevel="1">
      <c r="A70" s="454"/>
      <c r="B70" s="455" t="s">
        <v>141</v>
      </c>
      <c r="C70" s="456">
        <v>6.7100137933799528E-3</v>
      </c>
      <c r="D70" s="456">
        <v>6.7773531662795082E-3</v>
      </c>
      <c r="E70" s="456">
        <v>6.7331664325396079E-3</v>
      </c>
      <c r="F70" s="456">
        <v>6.9102579925792891E-3</v>
      </c>
      <c r="G70" s="456">
        <v>6.9387168018601956E-3</v>
      </c>
      <c r="H70" s="456">
        <v>6.7801764301997532E-3</v>
      </c>
      <c r="I70" s="456">
        <v>7.2280291512389419E-3</v>
      </c>
      <c r="J70" s="456">
        <v>7.8818474390399702E-3</v>
      </c>
      <c r="K70" s="456">
        <v>8.0616781286600384E-3</v>
      </c>
      <c r="L70" s="456">
        <v>8.0293083614198096E-3</v>
      </c>
      <c r="M70" s="456">
        <v>7.7277598697995734E-3</v>
      </c>
      <c r="N70" s="456">
        <v>7.5906954075202048E-3</v>
      </c>
      <c r="O70" s="456">
        <v>7.4146138737798319E-3</v>
      </c>
      <c r="P70" s="456">
        <v>7.2663731748000907E-3</v>
      </c>
      <c r="Q70" s="456">
        <v>7.3548800390001307E-3</v>
      </c>
      <c r="R70" s="456">
        <v>7.1739814306201379E-3</v>
      </c>
      <c r="S70" s="456">
        <v>7.1250157900804361E-3</v>
      </c>
      <c r="T70" s="456">
        <v>7.0171622115997321E-3</v>
      </c>
      <c r="U70" s="456">
        <v>6.8754480404197224E-3</v>
      </c>
      <c r="V70" s="456">
        <v>6.7795233304203733E-3</v>
      </c>
      <c r="W70" s="456">
        <v>6.7601843522198512E-3</v>
      </c>
      <c r="X70" s="456">
        <v>6.7670610508797982E-3</v>
      </c>
      <c r="Y70" s="456">
        <v>6.7344637278591267E-3</v>
      </c>
      <c r="Z70" s="456">
        <v>6.7920838993001473E-3</v>
      </c>
      <c r="AA70" s="456">
        <v>6.8775751256800535E-3</v>
      </c>
      <c r="AB70" s="456">
        <v>6.831614400920772E-3</v>
      </c>
      <c r="AC70" s="456">
        <v>6.8013289052798291E-3</v>
      </c>
      <c r="AD70" s="245"/>
    </row>
    <row r="71" spans="1:30" ht="15.6" outlineLevel="1">
      <c r="A71" s="454"/>
      <c r="B71" s="455" t="s">
        <v>142</v>
      </c>
      <c r="C71" s="456">
        <v>0</v>
      </c>
      <c r="D71" s="456">
        <v>0</v>
      </c>
      <c r="E71" s="456">
        <v>0</v>
      </c>
      <c r="F71" s="456">
        <v>0</v>
      </c>
      <c r="G71" s="456">
        <v>0</v>
      </c>
      <c r="H71" s="456">
        <v>0</v>
      </c>
      <c r="I71" s="456">
        <v>0</v>
      </c>
      <c r="J71" s="456">
        <v>0</v>
      </c>
      <c r="K71" s="456">
        <v>0</v>
      </c>
      <c r="L71" s="456">
        <v>0</v>
      </c>
      <c r="M71" s="456">
        <v>0</v>
      </c>
      <c r="N71" s="456">
        <v>0</v>
      </c>
      <c r="O71" s="456">
        <v>0</v>
      </c>
      <c r="P71" s="456">
        <v>0</v>
      </c>
      <c r="Q71" s="456">
        <v>0</v>
      </c>
      <c r="R71" s="456">
        <v>0</v>
      </c>
      <c r="S71" s="456">
        <v>0</v>
      </c>
      <c r="T71" s="456">
        <v>0</v>
      </c>
      <c r="U71" s="456">
        <v>0</v>
      </c>
      <c r="V71" s="456">
        <v>0</v>
      </c>
      <c r="W71" s="456">
        <v>0</v>
      </c>
      <c r="X71" s="456">
        <v>0</v>
      </c>
      <c r="Y71" s="456">
        <v>0</v>
      </c>
      <c r="Z71" s="456">
        <v>0</v>
      </c>
      <c r="AA71" s="456">
        <v>0</v>
      </c>
      <c r="AB71" s="456">
        <v>0</v>
      </c>
      <c r="AC71" s="456">
        <v>0</v>
      </c>
      <c r="AD71" s="245"/>
    </row>
    <row r="72" spans="1:30" ht="15.6" outlineLevel="1">
      <c r="A72" s="454"/>
      <c r="B72" s="455" t="s">
        <v>143</v>
      </c>
      <c r="C72" s="456">
        <v>0</v>
      </c>
      <c r="D72" s="456">
        <v>0</v>
      </c>
      <c r="E72" s="456">
        <v>0</v>
      </c>
      <c r="F72" s="456">
        <v>0</v>
      </c>
      <c r="G72" s="456">
        <v>0</v>
      </c>
      <c r="H72" s="456">
        <v>0</v>
      </c>
      <c r="I72" s="456">
        <v>0</v>
      </c>
      <c r="J72" s="456">
        <v>0</v>
      </c>
      <c r="K72" s="456">
        <v>0</v>
      </c>
      <c r="L72" s="456">
        <v>0</v>
      </c>
      <c r="M72" s="456">
        <v>0</v>
      </c>
      <c r="N72" s="456">
        <v>0</v>
      </c>
      <c r="O72" s="456">
        <v>0</v>
      </c>
      <c r="P72" s="456">
        <v>0</v>
      </c>
      <c r="Q72" s="456">
        <v>0</v>
      </c>
      <c r="R72" s="456">
        <v>0</v>
      </c>
      <c r="S72" s="456">
        <v>0</v>
      </c>
      <c r="T72" s="456">
        <v>0</v>
      </c>
      <c r="U72" s="456">
        <v>0</v>
      </c>
      <c r="V72" s="456">
        <v>0</v>
      </c>
      <c r="W72" s="456">
        <v>0</v>
      </c>
      <c r="X72" s="456">
        <v>0</v>
      </c>
      <c r="Y72" s="456">
        <v>0</v>
      </c>
      <c r="Z72" s="456">
        <v>0</v>
      </c>
      <c r="AA72" s="456">
        <v>0</v>
      </c>
      <c r="AB72" s="456">
        <v>0</v>
      </c>
      <c r="AC72" s="456">
        <v>0</v>
      </c>
      <c r="AD72" s="245"/>
    </row>
    <row r="73" spans="1:30" ht="15.6" outlineLevel="1">
      <c r="A73" s="454"/>
      <c r="B73" s="455" t="s">
        <v>144</v>
      </c>
      <c r="C73" s="456">
        <v>0</v>
      </c>
      <c r="D73" s="456">
        <v>0</v>
      </c>
      <c r="E73" s="456">
        <v>0</v>
      </c>
      <c r="F73" s="456">
        <v>0</v>
      </c>
      <c r="G73" s="456">
        <v>0</v>
      </c>
      <c r="H73" s="456">
        <v>0</v>
      </c>
      <c r="I73" s="456">
        <v>0</v>
      </c>
      <c r="J73" s="456">
        <v>0</v>
      </c>
      <c r="K73" s="456">
        <v>0</v>
      </c>
      <c r="L73" s="456">
        <v>0</v>
      </c>
      <c r="M73" s="456">
        <v>0</v>
      </c>
      <c r="N73" s="456">
        <v>0</v>
      </c>
      <c r="O73" s="456">
        <v>0</v>
      </c>
      <c r="P73" s="456">
        <v>0</v>
      </c>
      <c r="Q73" s="456">
        <v>0</v>
      </c>
      <c r="R73" s="456">
        <v>0</v>
      </c>
      <c r="S73" s="456">
        <v>0</v>
      </c>
      <c r="T73" s="456">
        <v>0</v>
      </c>
      <c r="U73" s="456">
        <v>0</v>
      </c>
      <c r="V73" s="456">
        <v>0</v>
      </c>
      <c r="W73" s="456">
        <v>0</v>
      </c>
      <c r="X73" s="456">
        <v>0</v>
      </c>
      <c r="Y73" s="456">
        <v>0</v>
      </c>
      <c r="Z73" s="456">
        <v>0</v>
      </c>
      <c r="AA73" s="456">
        <v>0</v>
      </c>
      <c r="AB73" s="456">
        <v>0</v>
      </c>
      <c r="AC73" s="456">
        <v>0</v>
      </c>
      <c r="AD73" s="245"/>
    </row>
    <row r="74" spans="1:30" outlineLevel="1">
      <c r="A74" s="455" t="s">
        <v>592</v>
      </c>
      <c r="B74" s="455" t="s">
        <v>105</v>
      </c>
      <c r="C74" s="456">
        <v>1.012434489700335</v>
      </c>
      <c r="D74" s="456">
        <v>1.0071303736376689</v>
      </c>
      <c r="E74" s="456">
        <v>1.0060355069453351</v>
      </c>
      <c r="F74" s="456">
        <v>0.62948557141800299</v>
      </c>
      <c r="G74" s="456">
        <v>1.012883597502336</v>
      </c>
      <c r="H74" s="456">
        <v>1.0702223566320042</v>
      </c>
      <c r="I74" s="456">
        <v>1.1362162354583361</v>
      </c>
      <c r="J74" s="456">
        <v>0.45448888329166609</v>
      </c>
      <c r="K74" s="456">
        <v>0.857603156747337</v>
      </c>
      <c r="L74" s="456">
        <v>0.97601234722933494</v>
      </c>
      <c r="M74" s="456">
        <v>0.62990349523933098</v>
      </c>
      <c r="N74" s="456">
        <v>0.43094683286233371</v>
      </c>
      <c r="O74" s="456">
        <v>0.56077835614166904</v>
      </c>
      <c r="P74" s="456">
        <v>1.330991998988666</v>
      </c>
      <c r="Q74" s="456">
        <v>1.3922096854013299</v>
      </c>
      <c r="R74" s="456">
        <v>1.405337376061667</v>
      </c>
      <c r="S74" s="456">
        <v>1.3934483527910029</v>
      </c>
      <c r="T74" s="456">
        <v>1.3523279624396649</v>
      </c>
      <c r="U74" s="456">
        <v>1.3899996158693331</v>
      </c>
      <c r="V74" s="456">
        <v>1.234562017777</v>
      </c>
      <c r="W74" s="456">
        <v>1.175087069999333</v>
      </c>
      <c r="X74" s="456">
        <v>1.2573460223866699</v>
      </c>
      <c r="Y74" s="456">
        <v>1.0819026744386659</v>
      </c>
      <c r="Z74" s="456">
        <v>0.92896198924466789</v>
      </c>
      <c r="AA74" s="456">
        <v>1.1849636479009971</v>
      </c>
      <c r="AB74" s="456">
        <v>0.91580314119066697</v>
      </c>
      <c r="AC74" s="456">
        <v>0.92626453190699798</v>
      </c>
      <c r="AD74" s="245"/>
    </row>
    <row r="75" spans="1:30" ht="15.6" outlineLevel="1">
      <c r="A75" s="454"/>
      <c r="B75" s="455" t="s">
        <v>584</v>
      </c>
      <c r="C75" s="456">
        <v>13.411445464623936</v>
      </c>
      <c r="D75" s="456">
        <v>13.494202778822833</v>
      </c>
      <c r="E75" s="456">
        <v>12.968887120678684</v>
      </c>
      <c r="F75" s="456">
        <v>12.553910034394432</v>
      </c>
      <c r="G75" s="456">
        <v>13.00360853310235</v>
      </c>
      <c r="H75" s="456">
        <v>13.104437110316788</v>
      </c>
      <c r="I75" s="456">
        <v>13.219609948528911</v>
      </c>
      <c r="J75" s="456">
        <v>13.407353921637192</v>
      </c>
      <c r="K75" s="456">
        <v>13.135526589084305</v>
      </c>
      <c r="L75" s="456">
        <v>13.329927162994439</v>
      </c>
      <c r="M75" s="456">
        <v>12.531537190281828</v>
      </c>
      <c r="N75" s="456">
        <v>11.86481504936293</v>
      </c>
      <c r="O75" s="456">
        <v>11.975986601063576</v>
      </c>
      <c r="P75" s="456">
        <v>11.894879927398971</v>
      </c>
      <c r="Q75" s="456">
        <v>11.550887335684816</v>
      </c>
      <c r="R75" s="456">
        <v>11.38563167784797</v>
      </c>
      <c r="S75" s="456">
        <v>10.876981491801049</v>
      </c>
      <c r="T75" s="456">
        <v>10.658562945288885</v>
      </c>
      <c r="U75" s="456">
        <v>10.55328693009457</v>
      </c>
      <c r="V75" s="456">
        <v>10.610241204234013</v>
      </c>
      <c r="W75" s="456">
        <v>10.691922497515165</v>
      </c>
      <c r="X75" s="456">
        <v>10.816933364809531</v>
      </c>
      <c r="Y75" s="456">
        <v>10.752172441490345</v>
      </c>
      <c r="Z75" s="456">
        <v>10.715029342252537</v>
      </c>
      <c r="AA75" s="456">
        <v>11.24061425797732</v>
      </c>
      <c r="AB75" s="456">
        <v>10.753278549009231</v>
      </c>
      <c r="AC75" s="456">
        <v>10.755952276583463</v>
      </c>
      <c r="AD75" s="245"/>
    </row>
    <row r="76" spans="1:30" ht="15.6" outlineLevel="1">
      <c r="A76" s="454"/>
      <c r="B76" s="455" t="s">
        <v>88</v>
      </c>
      <c r="C76" s="456">
        <v>0.244227918233</v>
      </c>
      <c r="D76" s="456">
        <v>0.2148006040538</v>
      </c>
      <c r="E76" s="456">
        <v>0.1571250622656</v>
      </c>
      <c r="F76" s="456">
        <v>5.2491929408000002E-3</v>
      </c>
      <c r="G76" s="456">
        <v>0</v>
      </c>
      <c r="H76" s="456">
        <v>0</v>
      </c>
      <c r="I76" s="456">
        <v>0</v>
      </c>
      <c r="J76" s="456">
        <v>0</v>
      </c>
      <c r="K76" s="456">
        <v>0</v>
      </c>
      <c r="L76" s="456">
        <v>0</v>
      </c>
      <c r="M76" s="456">
        <v>0</v>
      </c>
      <c r="N76" s="456">
        <v>0</v>
      </c>
      <c r="O76" s="456">
        <v>0</v>
      </c>
      <c r="P76" s="456">
        <v>0</v>
      </c>
      <c r="Q76" s="456">
        <v>0</v>
      </c>
      <c r="R76" s="456">
        <v>0</v>
      </c>
      <c r="S76" s="456">
        <v>0</v>
      </c>
      <c r="T76" s="456">
        <v>0</v>
      </c>
      <c r="U76" s="456">
        <v>0</v>
      </c>
      <c r="V76" s="456">
        <v>0</v>
      </c>
      <c r="W76" s="456">
        <v>0</v>
      </c>
      <c r="X76" s="456">
        <v>0</v>
      </c>
      <c r="Y76" s="456">
        <v>0</v>
      </c>
      <c r="Z76" s="456">
        <v>0</v>
      </c>
      <c r="AA76" s="456">
        <v>0</v>
      </c>
      <c r="AB76" s="456">
        <v>0</v>
      </c>
      <c r="AC76" s="456">
        <v>0</v>
      </c>
      <c r="AD76" s="245"/>
    </row>
    <row r="77" spans="1:30" ht="15.6" outlineLevel="1">
      <c r="A77" s="454"/>
      <c r="B77" s="455" t="s">
        <v>145</v>
      </c>
      <c r="C77" s="456">
        <v>0.32752999072933398</v>
      </c>
      <c r="D77" s="456">
        <v>0.33404039788533402</v>
      </c>
      <c r="E77" s="456">
        <v>0.237349580475333</v>
      </c>
      <c r="F77" s="456">
        <v>0.199715390677</v>
      </c>
      <c r="G77" s="456">
        <v>0.211847101161667</v>
      </c>
      <c r="H77" s="456">
        <v>0.14892606613866699</v>
      </c>
      <c r="I77" s="456">
        <v>0.13541119988733299</v>
      </c>
      <c r="J77" s="456">
        <v>0.109266188995333</v>
      </c>
      <c r="K77" s="456">
        <v>0.141723657804667</v>
      </c>
      <c r="L77" s="456">
        <v>0.14658779324566701</v>
      </c>
      <c r="M77" s="456">
        <v>0.13279836320300001</v>
      </c>
      <c r="N77" s="456">
        <v>0.137960653999667</v>
      </c>
      <c r="O77" s="456">
        <v>0.18614375813366699</v>
      </c>
      <c r="P77" s="456">
        <v>0.15370722928733299</v>
      </c>
      <c r="Q77" s="456">
        <v>0.22862793055299999</v>
      </c>
      <c r="R77" s="456">
        <v>0.203762572346667</v>
      </c>
      <c r="S77" s="456">
        <v>0.19226817457833401</v>
      </c>
      <c r="T77" s="456">
        <v>0.25034194051899999</v>
      </c>
      <c r="U77" s="456">
        <v>0.18193865089033301</v>
      </c>
      <c r="V77" s="456">
        <v>0.26911427475166699</v>
      </c>
      <c r="W77" s="456">
        <v>0.26990234042200001</v>
      </c>
      <c r="X77" s="456">
        <v>0.30723137528966699</v>
      </c>
      <c r="Y77" s="456">
        <v>0.28071548261899998</v>
      </c>
      <c r="Z77" s="456">
        <v>0.21987507503133399</v>
      </c>
      <c r="AA77" s="456">
        <v>0.31806924231133399</v>
      </c>
      <c r="AB77" s="456">
        <v>0.35277370313533402</v>
      </c>
      <c r="AC77" s="456">
        <v>0.36556901411800002</v>
      </c>
      <c r="AD77" s="245"/>
    </row>
    <row r="78" spans="1:30" ht="15.6" outlineLevel="1">
      <c r="A78" s="454"/>
      <c r="B78" s="455" t="s">
        <v>663</v>
      </c>
      <c r="C78" s="456">
        <v>0.22566536336004278</v>
      </c>
      <c r="D78" s="456">
        <v>0.23170875895799181</v>
      </c>
      <c r="E78" s="456">
        <v>0.2374593463120018</v>
      </c>
      <c r="F78" s="456">
        <v>0.2429325263600044</v>
      </c>
      <c r="G78" s="456">
        <v>0.2481428179600185</v>
      </c>
      <c r="H78" s="456">
        <v>0.25310390676198408</v>
      </c>
      <c r="I78" s="456">
        <v>0.2578287018280227</v>
      </c>
      <c r="J78" s="456">
        <v>0.26232938331199401</v>
      </c>
      <c r="K78" s="456">
        <v>0.26661744477602878</v>
      </c>
      <c r="L78" s="456">
        <v>0.27070373848598611</v>
      </c>
      <c r="M78" s="456">
        <v>0.29852730682799117</v>
      </c>
      <c r="N78" s="456">
        <v>0.32493426809997389</v>
      </c>
      <c r="O78" s="456">
        <v>0.35000322874198386</v>
      </c>
      <c r="P78" s="456">
        <v>0.3738080385180243</v>
      </c>
      <c r="Q78" s="456">
        <v>0.39641810162799379</v>
      </c>
      <c r="R78" s="456">
        <v>0.41789866576798301</v>
      </c>
      <c r="S78" s="456">
        <v>0.43831109211805097</v>
      </c>
      <c r="T78" s="456">
        <v>0.45771310655597408</v>
      </c>
      <c r="U78" s="456">
        <v>0.47615903418393313</v>
      </c>
      <c r="V78" s="456">
        <v>0.4937000165700442</v>
      </c>
      <c r="W78" s="456">
        <v>0.49588874670592609</v>
      </c>
      <c r="X78" s="456">
        <v>0.49802537988606077</v>
      </c>
      <c r="Y78" s="456">
        <v>0.50010941070200021</v>
      </c>
      <c r="Z78" s="456">
        <v>0.5021405593320406</v>
      </c>
      <c r="AA78" s="456">
        <v>0.50411874054792194</v>
      </c>
      <c r="AB78" s="456">
        <v>0.5060440422600333</v>
      </c>
      <c r="AC78" s="456">
        <v>0.50791671031795527</v>
      </c>
      <c r="AD78" s="245"/>
    </row>
    <row r="79" spans="1:30">
      <c r="A79" s="452" t="s">
        <v>636</v>
      </c>
      <c r="B79" s="452"/>
      <c r="C79" s="458">
        <v>59.947026803403766</v>
      </c>
      <c r="D79" s="458">
        <v>57.667723144389164</v>
      </c>
      <c r="E79" s="458">
        <v>52.247310403789882</v>
      </c>
      <c r="F79" s="458">
        <v>48.563205914668245</v>
      </c>
      <c r="G79" s="458">
        <v>50.952069492742282</v>
      </c>
      <c r="H79" s="458">
        <v>50.843199932457821</v>
      </c>
      <c r="I79" s="458">
        <v>51.623295569009478</v>
      </c>
      <c r="J79" s="458">
        <v>52.518326771348846</v>
      </c>
      <c r="K79" s="458">
        <v>48.34832605352306</v>
      </c>
      <c r="L79" s="458">
        <v>29.907507942559903</v>
      </c>
      <c r="M79" s="458">
        <v>27.117528997927867</v>
      </c>
      <c r="N79" s="458">
        <v>24.528521755395428</v>
      </c>
      <c r="O79" s="458">
        <v>21.292546909127431</v>
      </c>
      <c r="P79" s="458">
        <v>21.990718379419203</v>
      </c>
      <c r="Q79" s="458">
        <v>21.159543888958499</v>
      </c>
      <c r="R79" s="458">
        <v>20.629723095558791</v>
      </c>
      <c r="S79" s="458">
        <v>19.1554894769484</v>
      </c>
      <c r="T79" s="458">
        <v>20.549390908386325</v>
      </c>
      <c r="U79" s="458">
        <v>18.487446134521008</v>
      </c>
      <c r="V79" s="458">
        <v>11.791522706366875</v>
      </c>
      <c r="W79" s="458">
        <v>12.708136405782634</v>
      </c>
      <c r="X79" s="458">
        <v>11.299959378900249</v>
      </c>
      <c r="Y79" s="458">
        <v>10.687822637915133</v>
      </c>
      <c r="Z79" s="458">
        <v>12.942401092552641</v>
      </c>
      <c r="AA79" s="458">
        <v>12.965710142918164</v>
      </c>
      <c r="AB79" s="458">
        <v>12.739461057874877</v>
      </c>
      <c r="AC79" s="458">
        <v>10.5410804923638</v>
      </c>
      <c r="AD79" s="246"/>
    </row>
    <row r="80" spans="1:30" ht="15.6" outlineLevel="1">
      <c r="A80" s="454"/>
      <c r="B80" s="455" t="s">
        <v>89</v>
      </c>
      <c r="C80" s="456">
        <v>2.5132547458737573</v>
      </c>
      <c r="D80" s="456">
        <v>2.3714685757783771</v>
      </c>
      <c r="E80" s="456">
        <v>2.4953851812300711</v>
      </c>
      <c r="F80" s="456">
        <v>2.4780568982106619</v>
      </c>
      <c r="G80" s="456">
        <v>2.5723720128803271</v>
      </c>
      <c r="H80" s="456">
        <v>2.6238543516937662</v>
      </c>
      <c r="I80" s="456">
        <v>2.5970260920467902</v>
      </c>
      <c r="J80" s="456">
        <v>2.6694773831063694</v>
      </c>
      <c r="K80" s="456">
        <v>2.57840529716308</v>
      </c>
      <c r="L80" s="456">
        <v>2.8592847994949597</v>
      </c>
      <c r="M80" s="456">
        <v>2.5079149900256299</v>
      </c>
      <c r="N80" s="456">
        <v>2.4245502173292199</v>
      </c>
      <c r="O80" s="456">
        <v>2.10366589382875</v>
      </c>
      <c r="P80" s="456">
        <v>2.3314054935585502</v>
      </c>
      <c r="Q80" s="456">
        <v>2.3610712223258998</v>
      </c>
      <c r="R80" s="456">
        <v>2.3481831484793698</v>
      </c>
      <c r="S80" s="456">
        <v>2.1107742768448197</v>
      </c>
      <c r="T80" s="456">
        <v>2.2870008012778915</v>
      </c>
      <c r="U80" s="456">
        <v>1.9324641250679229</v>
      </c>
      <c r="V80" s="456">
        <v>1.4643234688507372</v>
      </c>
      <c r="W80" s="456">
        <v>1.2933520851122384</v>
      </c>
      <c r="X80" s="456">
        <v>1.1718399249908613</v>
      </c>
      <c r="Y80" s="456">
        <v>1.4341283443211228</v>
      </c>
      <c r="Z80" s="456">
        <v>1.951685923363998</v>
      </c>
      <c r="AA80" s="456">
        <v>2.0110785373038773</v>
      </c>
      <c r="AB80" s="456">
        <v>1.6343131373104476</v>
      </c>
      <c r="AC80" s="456">
        <v>0.93936015255635186</v>
      </c>
      <c r="AD80" s="245"/>
    </row>
    <row r="81" spans="1:30" ht="15.6" outlineLevel="1">
      <c r="A81" s="454"/>
      <c r="B81" s="455" t="s">
        <v>90</v>
      </c>
      <c r="C81" s="456">
        <v>7.2952632866666702</v>
      </c>
      <c r="D81" s="456">
        <v>5.9941761000000104</v>
      </c>
      <c r="E81" s="456">
        <v>5.4563860266666699</v>
      </c>
      <c r="F81" s="456">
        <v>5.5249224800000096</v>
      </c>
      <c r="G81" s="456">
        <v>6.3678103133333401</v>
      </c>
      <c r="H81" s="456">
        <v>6.2849033133333396</v>
      </c>
      <c r="I81" s="456">
        <v>6.4164490866666704</v>
      </c>
      <c r="J81" s="456">
        <v>6.7104925800000101</v>
      </c>
      <c r="K81" s="456">
        <v>6.83816936000001</v>
      </c>
      <c r="L81" s="456">
        <v>6.5308607466666704</v>
      </c>
      <c r="M81" s="456">
        <v>6.3318839466666699</v>
      </c>
      <c r="N81" s="456">
        <v>5.8438380733333402</v>
      </c>
      <c r="O81" s="456">
        <v>5.9882648309000102</v>
      </c>
      <c r="P81" s="456">
        <v>5.8675494753333401</v>
      </c>
      <c r="Q81" s="456">
        <v>5.9766296625200104</v>
      </c>
      <c r="R81" s="456">
        <v>5.94116315334667</v>
      </c>
      <c r="S81" s="456">
        <v>5.8927801443866699</v>
      </c>
      <c r="T81" s="456">
        <v>6.1170150000000101</v>
      </c>
      <c r="U81" s="456">
        <v>5.2025620000000004</v>
      </c>
      <c r="V81" s="456">
        <v>3.7204821155893999</v>
      </c>
      <c r="W81" s="456">
        <v>3.79200991242134</v>
      </c>
      <c r="X81" s="456">
        <v>4.0968164117905799</v>
      </c>
      <c r="Y81" s="456">
        <v>3.7239544434168899</v>
      </c>
      <c r="Z81" s="456">
        <v>4.0291096192100104</v>
      </c>
      <c r="AA81" s="456">
        <v>4.2148141004400097</v>
      </c>
      <c r="AB81" s="456">
        <v>4.4605688429106598</v>
      </c>
      <c r="AC81" s="456">
        <v>4.5533208364131097</v>
      </c>
      <c r="AD81" s="245"/>
    </row>
    <row r="82" spans="1:30" ht="15.6" outlineLevel="1">
      <c r="A82" s="454"/>
      <c r="B82" s="455" t="s">
        <v>91</v>
      </c>
      <c r="C82" s="456">
        <v>1.4620497616221999</v>
      </c>
      <c r="D82" s="456">
        <v>1.18825731313678</v>
      </c>
      <c r="E82" s="456">
        <v>1.19572586624903</v>
      </c>
      <c r="F82" s="456">
        <v>1.2034898774031999</v>
      </c>
      <c r="G82" s="456">
        <v>1.2614268878071</v>
      </c>
      <c r="H82" s="456">
        <v>1.3948676469033701</v>
      </c>
      <c r="I82" s="456">
        <v>1.5426889141673601</v>
      </c>
      <c r="J82" s="456">
        <v>1.56755101810454</v>
      </c>
      <c r="K82" s="456">
        <v>1.6964407068491301</v>
      </c>
      <c r="L82" s="456">
        <v>1.46310801989939</v>
      </c>
      <c r="M82" s="456">
        <v>1.47554035653671</v>
      </c>
      <c r="N82" s="456">
        <v>1.4600656910684799</v>
      </c>
      <c r="O82" s="456">
        <v>1.34558785231309</v>
      </c>
      <c r="P82" s="456">
        <v>1.4460878904203101</v>
      </c>
      <c r="Q82" s="456">
        <v>1.5295865903371799</v>
      </c>
      <c r="R82" s="456">
        <v>1.5267096782929701</v>
      </c>
      <c r="S82" s="456">
        <v>1.5325866103883801</v>
      </c>
      <c r="T82" s="456">
        <v>1.58380173065569</v>
      </c>
      <c r="U82" s="456">
        <v>1.40813961893971</v>
      </c>
      <c r="V82" s="456">
        <v>0.99255291715864602</v>
      </c>
      <c r="W82" s="456">
        <v>1.1175782301083499</v>
      </c>
      <c r="X82" s="456">
        <v>1.1555302633556099</v>
      </c>
      <c r="Y82" s="456">
        <v>1.1777777322474701</v>
      </c>
      <c r="Z82" s="456">
        <v>1.2391493904273401</v>
      </c>
      <c r="AA82" s="456">
        <v>1.28370262282906</v>
      </c>
      <c r="AB82" s="456">
        <v>1.2197799888388501</v>
      </c>
      <c r="AC82" s="456">
        <v>1.0212028747006201</v>
      </c>
      <c r="AD82" s="245"/>
    </row>
    <row r="83" spans="1:30" ht="15.6" outlineLevel="1">
      <c r="A83" s="454"/>
      <c r="B83" s="455" t="s">
        <v>92</v>
      </c>
      <c r="C83" s="456">
        <v>1.2868458189662617</v>
      </c>
      <c r="D83" s="456">
        <v>1.2647160720992099</v>
      </c>
      <c r="E83" s="456">
        <v>1.2872414713745794</v>
      </c>
      <c r="F83" s="456">
        <v>1.2631919114346639</v>
      </c>
      <c r="G83" s="456">
        <v>1.2842555095488453</v>
      </c>
      <c r="H83" s="456">
        <v>1.2532077480617381</v>
      </c>
      <c r="I83" s="456">
        <v>1.2217053658007317</v>
      </c>
      <c r="J83" s="456">
        <v>1.3133661201515214</v>
      </c>
      <c r="K83" s="456">
        <v>1.2699047078195911</v>
      </c>
      <c r="L83" s="456">
        <v>1.2595471523308321</v>
      </c>
      <c r="M83" s="456">
        <v>1.1508030752106824</v>
      </c>
      <c r="N83" s="456">
        <v>1.0622223186581166</v>
      </c>
      <c r="O83" s="456">
        <v>0.96779924552035168</v>
      </c>
      <c r="P83" s="456">
        <v>1.1113913863178244</v>
      </c>
      <c r="Q83" s="456">
        <v>1.141689882031375</v>
      </c>
      <c r="R83" s="456">
        <v>1.1067233797281086</v>
      </c>
      <c r="S83" s="456">
        <v>1.2222925809530159</v>
      </c>
      <c r="T83" s="456">
        <v>1.1227502673931271</v>
      </c>
      <c r="U83" s="456">
        <v>1.0317789866007945</v>
      </c>
      <c r="V83" s="456">
        <v>0.72583966167549718</v>
      </c>
      <c r="W83" s="456">
        <v>0.70838657876025868</v>
      </c>
      <c r="X83" s="456">
        <v>0.67716399818952466</v>
      </c>
      <c r="Y83" s="456">
        <v>0.77029501830110658</v>
      </c>
      <c r="Z83" s="456">
        <v>0.95495118246548594</v>
      </c>
      <c r="AA83" s="456">
        <v>0.99364438812528999</v>
      </c>
      <c r="AB83" s="456">
        <v>0.83367966591993703</v>
      </c>
      <c r="AC83" s="456">
        <v>0.62144428581182964</v>
      </c>
      <c r="AD83" s="245"/>
    </row>
    <row r="84" spans="1:30" ht="15.6" outlineLevel="1">
      <c r="A84" s="454"/>
      <c r="B84" s="455" t="s">
        <v>93</v>
      </c>
      <c r="C84" s="456">
        <v>0.42427970992472297</v>
      </c>
      <c r="D84" s="456">
        <v>0.38626470342018399</v>
      </c>
      <c r="E84" s="456">
        <v>0.41669021938688999</v>
      </c>
      <c r="F84" s="456">
        <v>0.42674467165060598</v>
      </c>
      <c r="G84" s="456">
        <v>0.41342095124208</v>
      </c>
      <c r="H84" s="456">
        <v>0.41052997965725202</v>
      </c>
      <c r="I84" s="456">
        <v>0.42336121002361798</v>
      </c>
      <c r="J84" s="456">
        <v>0.42626865136636</v>
      </c>
      <c r="K84" s="456">
        <v>0.41731870184410802</v>
      </c>
      <c r="L84" s="456">
        <v>0.388051778042447</v>
      </c>
      <c r="M84" s="456">
        <v>0.35156634260151698</v>
      </c>
      <c r="N84" s="456">
        <v>0.37294467319548597</v>
      </c>
      <c r="O84" s="456">
        <v>0.44317557630439197</v>
      </c>
      <c r="P84" s="456">
        <v>0.44485682417741501</v>
      </c>
      <c r="Q84" s="456">
        <v>0.44982077418630301</v>
      </c>
      <c r="R84" s="456">
        <v>0.56062075798980393</v>
      </c>
      <c r="S84" s="456">
        <v>0.47194230883981603</v>
      </c>
      <c r="T84" s="456">
        <v>0.55004855860297097</v>
      </c>
      <c r="U84" s="456">
        <v>0.54756070233901399</v>
      </c>
      <c r="V84" s="456">
        <v>0.49118391667316802</v>
      </c>
      <c r="W84" s="456">
        <v>0.53371900144961093</v>
      </c>
      <c r="X84" s="456">
        <v>0.49322815899546502</v>
      </c>
      <c r="Y84" s="456">
        <v>0.489241166245315</v>
      </c>
      <c r="Z84" s="456">
        <v>0.48034756603094197</v>
      </c>
      <c r="AA84" s="456">
        <v>0.33789632050094198</v>
      </c>
      <c r="AB84" s="456">
        <v>0.317854269070942</v>
      </c>
      <c r="AC84" s="456">
        <v>0.327148766620942</v>
      </c>
      <c r="AD84" s="245"/>
    </row>
    <row r="85" spans="1:30" ht="15.6" outlineLevel="1">
      <c r="A85" s="454"/>
      <c r="B85" s="455" t="s">
        <v>94</v>
      </c>
      <c r="C85" s="456">
        <v>3.11050631675189E-2</v>
      </c>
      <c r="D85" s="456">
        <v>2.52270079900862E-2</v>
      </c>
      <c r="E85" s="456">
        <v>2.2580214187888501E-2</v>
      </c>
      <c r="F85" s="456">
        <v>1.8999450366962801E-2</v>
      </c>
      <c r="G85" s="456">
        <v>2.1400152559460602E-2</v>
      </c>
      <c r="H85" s="456">
        <v>2.1310486201670999E-2</v>
      </c>
      <c r="I85" s="456">
        <v>1.92715037688207E-2</v>
      </c>
      <c r="J85" s="456">
        <v>1.83076449641628E-2</v>
      </c>
      <c r="K85" s="456">
        <v>1.7671471973130098E-2</v>
      </c>
      <c r="L85" s="456">
        <v>1.4603675291447901E-2</v>
      </c>
      <c r="M85" s="456">
        <v>1.46390749846284E-2</v>
      </c>
      <c r="N85" s="456">
        <v>1.4554459140035499E-2</v>
      </c>
      <c r="O85" s="456">
        <v>1.4690829828399201E-2</v>
      </c>
      <c r="P85" s="456">
        <v>1.5476972041814099E-2</v>
      </c>
      <c r="Q85" s="456">
        <v>1.5235035932551801E-2</v>
      </c>
      <c r="R85" s="456">
        <v>1.28951078006595E-2</v>
      </c>
      <c r="S85" s="456">
        <v>2.0874526155764201E-2</v>
      </c>
      <c r="T85" s="456">
        <v>2.20782634382021E-2</v>
      </c>
      <c r="U85" s="456">
        <v>1.0784806350017599E-2</v>
      </c>
      <c r="V85" s="456">
        <v>6.6429503122343104E-3</v>
      </c>
      <c r="W85" s="456">
        <v>6.7406939897065397E-3</v>
      </c>
      <c r="X85" s="456">
        <v>6.2158335154333701E-3</v>
      </c>
      <c r="Y85" s="456">
        <v>4.0188094525129602E-3</v>
      </c>
      <c r="Z85" s="456">
        <v>4.5178401495988302E-3</v>
      </c>
      <c r="AA85" s="456">
        <v>5.0683661243332003E-3</v>
      </c>
      <c r="AB85" s="456">
        <v>5.0933259825992399E-3</v>
      </c>
      <c r="AC85" s="456">
        <v>5.9918911245024501E-3</v>
      </c>
      <c r="AD85" s="245"/>
    </row>
    <row r="86" spans="1:30" ht="15.6" outlineLevel="1">
      <c r="A86" s="454"/>
      <c r="B86" s="455" t="s">
        <v>95</v>
      </c>
      <c r="C86" s="456">
        <v>1.3216666939836399</v>
      </c>
      <c r="D86" s="456">
        <v>1.3236582917323001</v>
      </c>
      <c r="E86" s="456">
        <v>1.3460732324204401</v>
      </c>
      <c r="F86" s="456">
        <v>1.3483648301691</v>
      </c>
      <c r="G86" s="456">
        <v>1.35035642791776</v>
      </c>
      <c r="H86" s="456">
        <v>1.352705491929</v>
      </c>
      <c r="I86" s="456">
        <v>1.3547545559402401</v>
      </c>
      <c r="J86" s="456">
        <v>0.88347621876412596</v>
      </c>
      <c r="K86" s="456">
        <v>1.0964953086100899</v>
      </c>
      <c r="L86" s="456">
        <v>1.0914595228043</v>
      </c>
      <c r="M86" s="456">
        <v>1.2616161729155699</v>
      </c>
      <c r="N86" s="456">
        <v>1.3274433875995499</v>
      </c>
      <c r="O86" s="456">
        <v>1.4462293320634501</v>
      </c>
      <c r="P86" s="456">
        <v>1.2864919952505001</v>
      </c>
      <c r="Q86" s="456">
        <v>1.2186016306766301</v>
      </c>
      <c r="R86" s="456">
        <v>1.200237</v>
      </c>
      <c r="S86" s="456">
        <v>0.90052800000000099</v>
      </c>
      <c r="T86" s="456">
        <v>1.2348170000000001</v>
      </c>
      <c r="U86" s="456">
        <v>1.0188999999999999</v>
      </c>
      <c r="V86" s="456">
        <v>0.767212000000001</v>
      </c>
      <c r="W86" s="456">
        <v>0.96937500000000099</v>
      </c>
      <c r="X86" s="456">
        <v>0.64253000000000005</v>
      </c>
      <c r="Y86" s="456">
        <v>0.94839100000000098</v>
      </c>
      <c r="Z86" s="456">
        <v>0.86244059278999896</v>
      </c>
      <c r="AA86" s="456">
        <v>0.94020600000000099</v>
      </c>
      <c r="AB86" s="456">
        <v>1.02719223756</v>
      </c>
      <c r="AC86" s="456">
        <v>0.86762859110000001</v>
      </c>
      <c r="AD86" s="245"/>
    </row>
    <row r="87" spans="1:30" ht="15.6" outlineLevel="1">
      <c r="A87" s="454"/>
      <c r="B87" s="455" t="s">
        <v>96</v>
      </c>
      <c r="C87" s="456">
        <v>2.0034339105892349</v>
      </c>
      <c r="D87" s="456">
        <v>1.732709519895981</v>
      </c>
      <c r="E87" s="456">
        <v>0.95072067545823491</v>
      </c>
      <c r="F87" s="456">
        <v>0.81488644985146097</v>
      </c>
      <c r="G87" s="456">
        <v>0.7608133719019341</v>
      </c>
      <c r="H87" s="456">
        <v>0.70257975874450707</v>
      </c>
      <c r="I87" s="456">
        <v>0.70085546987988012</v>
      </c>
      <c r="J87" s="456">
        <v>0.64034401766165705</v>
      </c>
      <c r="K87" s="456">
        <v>0.6426127453429421</v>
      </c>
      <c r="L87" s="456">
        <v>0.63598616884150205</v>
      </c>
      <c r="M87" s="456">
        <v>0.76995988088824974</v>
      </c>
      <c r="N87" s="456">
        <v>0.77851331899425658</v>
      </c>
      <c r="O87" s="456">
        <v>0.70572586265038506</v>
      </c>
      <c r="P87" s="456">
        <v>0.65715949749898361</v>
      </c>
      <c r="Q87" s="456">
        <v>0.73228911113019657</v>
      </c>
      <c r="R87" s="456">
        <v>0.68693605941797908</v>
      </c>
      <c r="S87" s="456">
        <v>0.70291635453012646</v>
      </c>
      <c r="T87" s="456">
        <v>0.66017273964638645</v>
      </c>
      <c r="U87" s="456">
        <v>0.63823986413233502</v>
      </c>
      <c r="V87" s="456">
        <v>0.46438827800000004</v>
      </c>
      <c r="W87" s="456">
        <v>0.41847195392000003</v>
      </c>
      <c r="X87" s="456">
        <v>0.51880740452356544</v>
      </c>
      <c r="Y87" s="456">
        <v>0.1080477312739527</v>
      </c>
      <c r="Z87" s="456">
        <v>7.5090201224031358E-2</v>
      </c>
      <c r="AA87" s="456">
        <v>0.10704039482064076</v>
      </c>
      <c r="AB87" s="456">
        <v>8.4539945625224877E-2</v>
      </c>
      <c r="AC87" s="456">
        <v>8.7556576477507697E-2</v>
      </c>
      <c r="AD87" s="245"/>
    </row>
    <row r="88" spans="1:30" ht="15.6" outlineLevel="1">
      <c r="A88" s="454"/>
      <c r="B88" s="455" t="s">
        <v>97</v>
      </c>
      <c r="C88" s="456">
        <v>3.8602584241691602</v>
      </c>
      <c r="D88" s="456">
        <v>3.9198166370416101</v>
      </c>
      <c r="E88" s="456">
        <v>4.1449276428648396</v>
      </c>
      <c r="F88" s="456">
        <v>4.1818325042486801</v>
      </c>
      <c r="G88" s="456">
        <v>2.8887097700719599</v>
      </c>
      <c r="H88" s="456">
        <v>2.7386621023167699</v>
      </c>
      <c r="I88" s="456">
        <v>2.7872569270538401</v>
      </c>
      <c r="J88" s="456">
        <v>2.64594173302936</v>
      </c>
      <c r="K88" s="456">
        <v>3.102248838</v>
      </c>
      <c r="L88" s="456">
        <v>4.5684654580000004</v>
      </c>
      <c r="M88" s="456">
        <v>4.19718547</v>
      </c>
      <c r="N88" s="456">
        <v>3.260171852</v>
      </c>
      <c r="O88" s="456">
        <v>2.0445601199999999</v>
      </c>
      <c r="P88" s="456">
        <v>2.23775054</v>
      </c>
      <c r="Q88" s="456">
        <v>2.5398003600000001</v>
      </c>
      <c r="R88" s="456">
        <v>1.94152364</v>
      </c>
      <c r="S88" s="456">
        <v>1.6907327999999999</v>
      </c>
      <c r="T88" s="456">
        <v>1.6952326</v>
      </c>
      <c r="U88" s="456">
        <v>1.4999233999999999</v>
      </c>
      <c r="V88" s="456">
        <v>1.0810546000000001</v>
      </c>
      <c r="W88" s="456">
        <v>1.265606</v>
      </c>
      <c r="X88" s="456">
        <v>0.198766</v>
      </c>
      <c r="Y88" s="456">
        <v>3.9038000000000003E-2</v>
      </c>
      <c r="Z88" s="456">
        <v>4.2911999999999999E-2</v>
      </c>
      <c r="AA88" s="456">
        <v>4.0381979999999998E-2</v>
      </c>
      <c r="AB88" s="456">
        <v>2.9204000000000001E-2</v>
      </c>
      <c r="AC88" s="456">
        <v>2.4733999999999999E-2</v>
      </c>
      <c r="AD88" s="245"/>
    </row>
    <row r="89" spans="1:30" ht="15.6" outlineLevel="1">
      <c r="A89" s="454"/>
      <c r="B89" s="455" t="s">
        <v>98</v>
      </c>
      <c r="C89" s="456">
        <v>19.93460868</v>
      </c>
      <c r="D89" s="456">
        <v>20.043122400000001</v>
      </c>
      <c r="E89" s="456">
        <v>15.462266400000001</v>
      </c>
      <c r="F89" s="456">
        <v>11.63988</v>
      </c>
      <c r="G89" s="456">
        <v>12.911931144</v>
      </c>
      <c r="H89" s="456">
        <v>11.551416912000001</v>
      </c>
      <c r="I89" s="456">
        <v>11.413540656</v>
      </c>
      <c r="J89" s="456">
        <v>11.735402111999999</v>
      </c>
      <c r="K89" s="456">
        <v>11.5483046</v>
      </c>
      <c r="L89" s="456">
        <v>0.58077219999999996</v>
      </c>
      <c r="M89" s="456">
        <v>1.1293008</v>
      </c>
      <c r="N89" s="456">
        <v>1.3646313999999999</v>
      </c>
      <c r="O89" s="456">
        <v>0.62588940000000004</v>
      </c>
      <c r="P89" s="456">
        <v>0.5585116</v>
      </c>
      <c r="Q89" s="456">
        <v>1.0606118</v>
      </c>
      <c r="R89" s="456">
        <v>0.89012599999999997</v>
      </c>
      <c r="S89" s="456">
        <v>0.5832754</v>
      </c>
      <c r="T89" s="456">
        <v>0.95130539999999997</v>
      </c>
      <c r="U89" s="456">
        <v>0.91047940000000005</v>
      </c>
      <c r="V89" s="456">
        <v>6.8271799999999994E-2</v>
      </c>
      <c r="W89" s="456">
        <v>0</v>
      </c>
      <c r="X89" s="456">
        <v>0</v>
      </c>
      <c r="Y89" s="456">
        <v>0</v>
      </c>
      <c r="Z89" s="456">
        <v>0</v>
      </c>
      <c r="AA89" s="456">
        <v>0</v>
      </c>
      <c r="AB89" s="456">
        <v>0</v>
      </c>
      <c r="AC89" s="456">
        <v>0</v>
      </c>
      <c r="AD89" s="245"/>
    </row>
    <row r="90" spans="1:30" ht="15.6" outlineLevel="1">
      <c r="A90" s="454"/>
      <c r="B90" s="455" t="s">
        <v>585</v>
      </c>
      <c r="C90" s="456">
        <v>0.78573906839593166</v>
      </c>
      <c r="D90" s="456">
        <v>0.78484018259927357</v>
      </c>
      <c r="E90" s="456">
        <v>0.80002583477318656</v>
      </c>
      <c r="F90" s="456">
        <v>0.7738508347731865</v>
      </c>
      <c r="G90" s="456">
        <v>0.80767833477318662</v>
      </c>
      <c r="H90" s="456">
        <v>0.75513783477318652</v>
      </c>
      <c r="I90" s="456">
        <v>0.77117848002205536</v>
      </c>
      <c r="J90" s="456">
        <v>0.70469359314422741</v>
      </c>
      <c r="K90" s="456">
        <v>0.65056183522567534</v>
      </c>
      <c r="L90" s="456">
        <v>0.68879619434191053</v>
      </c>
      <c r="M90" s="456">
        <v>0.66642787854611441</v>
      </c>
      <c r="N90" s="456">
        <v>0.61843717111236607</v>
      </c>
      <c r="O90" s="456">
        <v>0.58651577818621281</v>
      </c>
      <c r="P90" s="456">
        <v>0.63016351939263715</v>
      </c>
      <c r="Q90" s="456">
        <v>0.62007519466666672</v>
      </c>
      <c r="R90" s="456">
        <v>0.47477877250000011</v>
      </c>
      <c r="S90" s="456">
        <v>0.44572032300000003</v>
      </c>
      <c r="T90" s="456">
        <v>0.49046527500000009</v>
      </c>
      <c r="U90" s="456">
        <v>0.32264674641901409</v>
      </c>
      <c r="V90" s="456">
        <v>0.19398359487127018</v>
      </c>
      <c r="W90" s="456">
        <v>0.1053713091515357</v>
      </c>
      <c r="X90" s="456">
        <v>9.3957424999999997E-2</v>
      </c>
      <c r="Y90" s="456">
        <v>0.1038614875</v>
      </c>
      <c r="Z90" s="456">
        <v>0.10828594999999999</v>
      </c>
      <c r="AA90" s="456">
        <v>0.10200395000000001</v>
      </c>
      <c r="AB90" s="456">
        <v>6.2348969250000004E-2</v>
      </c>
      <c r="AC90" s="456">
        <v>7.7169881476250007E-2</v>
      </c>
      <c r="AD90" s="245"/>
    </row>
    <row r="91" spans="1:30" ht="15.6" outlineLevel="1">
      <c r="A91" s="454"/>
      <c r="B91" s="459" t="s">
        <v>99</v>
      </c>
      <c r="C91" s="456">
        <v>14.404632935018872</v>
      </c>
      <c r="D91" s="456">
        <v>14.996674578757382</v>
      </c>
      <c r="E91" s="456">
        <v>15.589131691536046</v>
      </c>
      <c r="F91" s="456">
        <v>16.209369698634188</v>
      </c>
      <c r="G91" s="456">
        <v>16.855478646000542</v>
      </c>
      <c r="H91" s="456">
        <v>17.793942491707124</v>
      </c>
      <c r="I91" s="456">
        <v>18.203842424430203</v>
      </c>
      <c r="J91" s="456">
        <v>19.800317640937742</v>
      </c>
      <c r="K91" s="456">
        <v>15.370063236746546</v>
      </c>
      <c r="L91" s="456">
        <v>6.1869611767976203</v>
      </c>
      <c r="M91" s="456">
        <v>3.3321329329121747</v>
      </c>
      <c r="N91" s="456">
        <v>3.078960488636127</v>
      </c>
      <c r="O91" s="456">
        <v>2.6303568362700549</v>
      </c>
      <c r="P91" s="456">
        <v>2.5575674806409956</v>
      </c>
      <c r="Q91" s="456">
        <v>0.66089998511499193</v>
      </c>
      <c r="R91" s="456">
        <v>0.67972978130499051</v>
      </c>
      <c r="S91" s="456">
        <v>0.59671928941999197</v>
      </c>
      <c r="T91" s="456">
        <v>0.28579949316899511</v>
      </c>
      <c r="U91" s="456">
        <v>0.169370987968499</v>
      </c>
      <c r="V91" s="456">
        <v>0.12890602591999895</v>
      </c>
      <c r="W91" s="456">
        <v>0.14868036607949647</v>
      </c>
      <c r="X91" s="456">
        <v>0.19744961328999225</v>
      </c>
      <c r="Y91" s="456">
        <v>0.17230300090499245</v>
      </c>
      <c r="Z91" s="456">
        <v>0.22360117851498718</v>
      </c>
      <c r="AA91" s="456">
        <v>0.10508694047999327</v>
      </c>
      <c r="AB91" s="456">
        <v>0.17187450560498813</v>
      </c>
      <c r="AC91" s="456">
        <v>0.17869990904998825</v>
      </c>
      <c r="AD91" s="245"/>
    </row>
    <row r="92" spans="1:30" ht="15.6" outlineLevel="1">
      <c r="A92" s="454"/>
      <c r="B92" s="455" t="s">
        <v>100</v>
      </c>
      <c r="C92" s="456">
        <v>0.38717249999999998</v>
      </c>
      <c r="D92" s="456">
        <v>0.38717249999999998</v>
      </c>
      <c r="E92" s="456">
        <v>0.38717249999999998</v>
      </c>
      <c r="F92" s="456">
        <v>0.38717249999999998</v>
      </c>
      <c r="G92" s="456">
        <v>0.38717249999999998</v>
      </c>
      <c r="H92" s="456">
        <v>0.38717249999999998</v>
      </c>
      <c r="I92" s="456">
        <v>0.38717249999999998</v>
      </c>
      <c r="J92" s="456">
        <v>0.38933849999999998</v>
      </c>
      <c r="K92" s="456">
        <v>0.4283265</v>
      </c>
      <c r="L92" s="456">
        <v>0.62380800000000003</v>
      </c>
      <c r="M92" s="456">
        <v>0.99181140000000001</v>
      </c>
      <c r="N92" s="456">
        <v>0.68608049999999998</v>
      </c>
      <c r="O92" s="456">
        <v>0.76860510000000004</v>
      </c>
      <c r="P92" s="456">
        <v>0.61035176832000004</v>
      </c>
      <c r="Q92" s="456">
        <v>0.35272603017600002</v>
      </c>
      <c r="R92" s="456">
        <v>0.23567054700000001</v>
      </c>
      <c r="S92" s="456">
        <v>0.27385431119999998</v>
      </c>
      <c r="T92" s="456">
        <v>0.2403612366</v>
      </c>
      <c r="U92" s="456">
        <v>0.1815826676</v>
      </c>
      <c r="V92" s="456">
        <v>0.12983386920000001</v>
      </c>
      <c r="W92" s="456">
        <v>0.18073567760000001</v>
      </c>
      <c r="X92" s="456">
        <v>0.1277297386</v>
      </c>
      <c r="Y92" s="456">
        <v>0.12833724760000001</v>
      </c>
      <c r="Z92" s="456">
        <v>0.10608300200000001</v>
      </c>
      <c r="AA92" s="456">
        <v>0.10457397199999999</v>
      </c>
      <c r="AB92" s="456">
        <v>8.171207400000001E-2</v>
      </c>
      <c r="AC92" s="456">
        <v>7.7513161999999997E-2</v>
      </c>
      <c r="AD92" s="245"/>
    </row>
    <row r="93" spans="1:30" ht="15.6" outlineLevel="1">
      <c r="A93" s="454"/>
      <c r="B93" s="455" t="s">
        <v>146</v>
      </c>
      <c r="C93" s="456">
        <v>2.0588713952329316</v>
      </c>
      <c r="D93" s="456">
        <v>1.3987858798578003</v>
      </c>
      <c r="E93" s="456">
        <v>1.2305586722509607</v>
      </c>
      <c r="F93" s="456">
        <v>1.1495185278520155</v>
      </c>
      <c r="G93" s="456">
        <v>1.4509746816017119</v>
      </c>
      <c r="H93" s="456">
        <v>1.7662852859068052</v>
      </c>
      <c r="I93" s="456">
        <v>2.0539527263104094</v>
      </c>
      <c r="J93" s="456">
        <v>1.8141863820083319</v>
      </c>
      <c r="K93" s="456">
        <v>1.6305894711491686</v>
      </c>
      <c r="L93" s="456">
        <v>1.9426964834442191</v>
      </c>
      <c r="M93" s="456">
        <v>1.7702306726993158</v>
      </c>
      <c r="N93" s="456">
        <v>1.1847929178193186</v>
      </c>
      <c r="O93" s="456">
        <v>0.79705437530389045</v>
      </c>
      <c r="P93" s="456">
        <v>1.4997237317890082</v>
      </c>
      <c r="Q93" s="456">
        <v>1.7011998271809909</v>
      </c>
      <c r="R93" s="456">
        <v>2.1096867287801047</v>
      </c>
      <c r="S93" s="456">
        <v>1.7942350765403772</v>
      </c>
      <c r="T93" s="456">
        <v>2.3455548679954785</v>
      </c>
      <c r="U93" s="456">
        <v>2.7626059475617404</v>
      </c>
      <c r="V93" s="456">
        <v>0.97152867524691022</v>
      </c>
      <c r="W93" s="456">
        <v>1.5221642295226727</v>
      </c>
      <c r="X93" s="456">
        <v>1.1464104320401871</v>
      </c>
      <c r="Y93" s="456">
        <v>0.93331108756821846</v>
      </c>
      <c r="Z93" s="456">
        <v>2.2411598562081441</v>
      </c>
      <c r="AA93" s="456">
        <v>2.0043449512947515</v>
      </c>
      <c r="AB93" s="456">
        <v>2.0840217119134365</v>
      </c>
      <c r="AC93" s="456">
        <v>1.0415374852747687</v>
      </c>
      <c r="AD93" s="245"/>
    </row>
    <row r="94" spans="1:30" ht="15.6" outlineLevel="1">
      <c r="A94" s="454"/>
      <c r="B94" s="455" t="s">
        <v>147</v>
      </c>
      <c r="C94" s="456">
        <v>0.104632069441479</v>
      </c>
      <c r="D94" s="456">
        <v>0.104632069441479</v>
      </c>
      <c r="E94" s="456">
        <v>0.104632069441479</v>
      </c>
      <c r="F94" s="456">
        <v>0.104632069441479</v>
      </c>
      <c r="G94" s="456">
        <v>0.104632069441479</v>
      </c>
      <c r="H94" s="456">
        <v>0.104632069441479</v>
      </c>
      <c r="I94" s="456">
        <v>0.104632069441479</v>
      </c>
      <c r="J94" s="456">
        <v>0.104632069441479</v>
      </c>
      <c r="K94" s="456">
        <v>0.104632069441479</v>
      </c>
      <c r="L94" s="456">
        <v>0.139214577212596</v>
      </c>
      <c r="M94" s="456">
        <v>0.14336887484788799</v>
      </c>
      <c r="N94" s="456">
        <v>0.11375503000284699</v>
      </c>
      <c r="O94" s="456">
        <v>9.3128047741001099E-2</v>
      </c>
      <c r="P94" s="456">
        <v>9.7474466103428206E-2</v>
      </c>
      <c r="Q94" s="456">
        <v>0.108706069088218</v>
      </c>
      <c r="R94" s="456">
        <v>0.139445123084702</v>
      </c>
      <c r="S94" s="456">
        <v>0.13122315200000001</v>
      </c>
      <c r="T94" s="456">
        <v>0.135420496</v>
      </c>
      <c r="U94" s="456">
        <v>8.8791685000000106E-2</v>
      </c>
      <c r="V94" s="456">
        <v>8.9281801919038006E-2</v>
      </c>
      <c r="W94" s="456">
        <v>0.113215052301153</v>
      </c>
      <c r="X94" s="456">
        <v>0.111669614656404</v>
      </c>
      <c r="Y94" s="456">
        <v>0.10979980818486</v>
      </c>
      <c r="Z94" s="456">
        <v>0.12342687855999999</v>
      </c>
      <c r="AA94" s="456">
        <v>0.15496320284000001</v>
      </c>
      <c r="AB94" s="456">
        <v>0.18541058139</v>
      </c>
      <c r="AC94" s="456">
        <v>0.16948451849999999</v>
      </c>
      <c r="AD94" s="245"/>
    </row>
    <row r="95" spans="1:30" ht="15.6" outlineLevel="1">
      <c r="A95" s="454"/>
      <c r="B95" s="455" t="s">
        <v>148</v>
      </c>
      <c r="C95" s="456">
        <v>0.64092849319488099</v>
      </c>
      <c r="D95" s="456">
        <v>0.53933273050172803</v>
      </c>
      <c r="E95" s="456">
        <v>0.50174084883714098</v>
      </c>
      <c r="F95" s="456">
        <v>0.43961013610829602</v>
      </c>
      <c r="G95" s="456">
        <v>0.51666625683901801</v>
      </c>
      <c r="H95" s="456">
        <v>0.538061721458715</v>
      </c>
      <c r="I95" s="456">
        <v>0.50200861566058996</v>
      </c>
      <c r="J95" s="456">
        <v>0.49260457914664602</v>
      </c>
      <c r="K95" s="456">
        <v>0.49176795805213502</v>
      </c>
      <c r="L95" s="456">
        <v>0.429473104840363</v>
      </c>
      <c r="M95" s="456">
        <v>0.46359672223721099</v>
      </c>
      <c r="N95" s="456">
        <v>0.49457598537603598</v>
      </c>
      <c r="O95" s="456">
        <v>0.49263514292475702</v>
      </c>
      <c r="P95" s="456">
        <v>0.50874455983630995</v>
      </c>
      <c r="Q95" s="456">
        <v>0.52255101944548499</v>
      </c>
      <c r="R95" s="456">
        <v>0.51035039393671899</v>
      </c>
      <c r="S95" s="456">
        <v>0.52127589310813205</v>
      </c>
      <c r="T95" s="456">
        <v>0.51186350794338797</v>
      </c>
      <c r="U95" s="456">
        <v>0.39792617280456</v>
      </c>
      <c r="V95" s="456">
        <v>0.26133399739473301</v>
      </c>
      <c r="W95" s="456">
        <v>0.29404913397183202</v>
      </c>
      <c r="X95" s="456">
        <v>0.287929725663086</v>
      </c>
      <c r="Y95" s="456">
        <v>0.259897080773422</v>
      </c>
      <c r="Z95" s="456">
        <v>0.27618986122105299</v>
      </c>
      <c r="AA95" s="456">
        <v>0.31626488198736902</v>
      </c>
      <c r="AB95" s="456">
        <v>0.32468845650105299</v>
      </c>
      <c r="AC95" s="456">
        <v>0.31734877790105298</v>
      </c>
      <c r="AD95" s="245"/>
    </row>
    <row r="96" spans="1:30" ht="15.6" outlineLevel="1">
      <c r="A96" s="454"/>
      <c r="B96" s="455" t="s">
        <v>149</v>
      </c>
      <c r="C96" s="456">
        <v>1.35883273138653</v>
      </c>
      <c r="D96" s="456">
        <v>1.13309461871771</v>
      </c>
      <c r="E96" s="456">
        <v>0.78488461274921195</v>
      </c>
      <c r="F96" s="456">
        <v>0.52980918492504703</v>
      </c>
      <c r="G96" s="456">
        <v>0.928918168978354</v>
      </c>
      <c r="H96" s="456">
        <v>1.0985340922984801</v>
      </c>
      <c r="I96" s="456">
        <v>1.07285821792994</v>
      </c>
      <c r="J96" s="456">
        <v>0.55407715732294305</v>
      </c>
      <c r="K96" s="456">
        <v>0.41263926809130502</v>
      </c>
      <c r="L96" s="456">
        <v>0.45332522334067599</v>
      </c>
      <c r="M96" s="456">
        <v>0.49766391005813498</v>
      </c>
      <c r="N96" s="456">
        <v>0.37677878045657798</v>
      </c>
      <c r="O96" s="456">
        <v>0.175183981669706</v>
      </c>
      <c r="P96" s="456">
        <v>6.9180848801767406E-2</v>
      </c>
      <c r="Q96" s="456">
        <v>0</v>
      </c>
      <c r="R96" s="456">
        <v>0</v>
      </c>
      <c r="S96" s="456">
        <v>0</v>
      </c>
      <c r="T96" s="456">
        <v>0</v>
      </c>
      <c r="U96" s="456">
        <v>0</v>
      </c>
      <c r="V96" s="456">
        <v>0</v>
      </c>
      <c r="W96" s="456">
        <v>0</v>
      </c>
      <c r="X96" s="456">
        <v>0</v>
      </c>
      <c r="Y96" s="456">
        <v>0</v>
      </c>
      <c r="Z96" s="456">
        <v>0</v>
      </c>
      <c r="AA96" s="456">
        <v>0</v>
      </c>
      <c r="AB96" s="456">
        <v>0</v>
      </c>
      <c r="AC96" s="456">
        <v>0</v>
      </c>
      <c r="AD96" s="245"/>
    </row>
    <row r="97" spans="1:30" ht="15" customHeight="1" outlineLevel="1">
      <c r="A97" s="454"/>
      <c r="B97" s="455" t="s">
        <v>824</v>
      </c>
      <c r="C97" s="456">
        <v>7.3451515769972595E-2</v>
      </c>
      <c r="D97" s="456">
        <v>7.3773963419252603E-2</v>
      </c>
      <c r="E97" s="456">
        <v>7.1167244363209592E-2</v>
      </c>
      <c r="F97" s="456">
        <v>6.8873889598692395E-2</v>
      </c>
      <c r="G97" s="456">
        <v>6.8052293845183603E-2</v>
      </c>
      <c r="H97" s="456">
        <v>6.5396146030615193E-2</v>
      </c>
      <c r="I97" s="456">
        <v>5.0740753866851895E-2</v>
      </c>
      <c r="J97" s="456">
        <v>4.78493701993754E-2</v>
      </c>
      <c r="K97" s="456">
        <v>5.2173977214669001E-2</v>
      </c>
      <c r="L97" s="456">
        <v>5.1093661210971003E-2</v>
      </c>
      <c r="M97" s="456">
        <v>6.18864967973735E-2</v>
      </c>
      <c r="N97" s="456">
        <v>6.620549067367501E-2</v>
      </c>
      <c r="O97" s="456">
        <v>6.3478703622983496E-2</v>
      </c>
      <c r="P97" s="456">
        <v>6.0830329936320301E-2</v>
      </c>
      <c r="Q97" s="456">
        <v>0.16804969414600202</v>
      </c>
      <c r="R97" s="456">
        <v>0.26494382389671156</v>
      </c>
      <c r="S97" s="456">
        <v>0.26375842958130569</v>
      </c>
      <c r="T97" s="456">
        <v>0.3157036706641877</v>
      </c>
      <c r="U97" s="456">
        <v>0.36368902373739859</v>
      </c>
      <c r="V97" s="456">
        <v>0.23470303355524219</v>
      </c>
      <c r="W97" s="456">
        <v>0.23868118139443989</v>
      </c>
      <c r="X97" s="456">
        <v>0.37391483428954331</v>
      </c>
      <c r="Y97" s="456">
        <v>0.285420680125268</v>
      </c>
      <c r="Z97" s="456">
        <v>0.2234500503870516</v>
      </c>
      <c r="AA97" s="456">
        <v>0.2446395341718951</v>
      </c>
      <c r="AB97" s="456">
        <v>0.2171793459967401</v>
      </c>
      <c r="AC97" s="456">
        <v>0.23093878335687701</v>
      </c>
      <c r="AD97" s="245"/>
    </row>
    <row r="98" spans="1:30">
      <c r="A98" s="452" t="s">
        <v>634</v>
      </c>
      <c r="B98" s="452"/>
      <c r="C98" s="458">
        <v>-2.1111909881113409</v>
      </c>
      <c r="D98" s="458">
        <v>-2.4258545905713307</v>
      </c>
      <c r="E98" s="458">
        <v>-3.6779588999439983</v>
      </c>
      <c r="F98" s="458">
        <v>-4.5451180411322287</v>
      </c>
      <c r="G98" s="458">
        <v>-4.7546485684530833</v>
      </c>
      <c r="H98" s="458">
        <v>-4.959641651209834</v>
      </c>
      <c r="I98" s="458">
        <v>-5.5806428351332169</v>
      </c>
      <c r="J98" s="458">
        <v>-6.6571293469743438</v>
      </c>
      <c r="K98" s="458">
        <v>-7.0283042127612818</v>
      </c>
      <c r="L98" s="458">
        <v>-7.1655784158653084</v>
      </c>
      <c r="M98" s="458">
        <v>-7.8527199515717001</v>
      </c>
      <c r="N98" s="458">
        <v>-8.9236740653092603</v>
      </c>
      <c r="O98" s="458">
        <v>-9.4060432381877774</v>
      </c>
      <c r="P98" s="458">
        <v>-10.286136512026204</v>
      </c>
      <c r="Q98" s="458">
        <v>-11.365905479137206</v>
      </c>
      <c r="R98" s="458">
        <v>-11.373964148601511</v>
      </c>
      <c r="S98" s="458">
        <v>-11.966766259519016</v>
      </c>
      <c r="T98" s="458">
        <v>-13.115945383708901</v>
      </c>
      <c r="U98" s="458">
        <v>-12.538951007216282</v>
      </c>
      <c r="V98" s="458">
        <v>-13.224578575998597</v>
      </c>
      <c r="W98" s="458">
        <v>-14.447542868034834</v>
      </c>
      <c r="X98" s="458">
        <v>-14.975687599753773</v>
      </c>
      <c r="Y98" s="458">
        <v>-12.607377133103562</v>
      </c>
      <c r="Z98" s="458">
        <v>-13.565753633478609</v>
      </c>
      <c r="AA98" s="458">
        <v>-14.416087376367015</v>
      </c>
      <c r="AB98" s="458">
        <v>-15.104043050385448</v>
      </c>
      <c r="AC98" s="458">
        <v>-14.557474437821821</v>
      </c>
      <c r="AD98" s="246"/>
    </row>
    <row r="99" spans="1:30" outlineLevel="1">
      <c r="A99" s="455" t="s">
        <v>593</v>
      </c>
      <c r="B99" s="455" t="s">
        <v>586</v>
      </c>
      <c r="C99" s="456">
        <v>-16.746051329678199</v>
      </c>
      <c r="D99" s="456">
        <v>-17.3009596256869</v>
      </c>
      <c r="E99" s="456">
        <v>-18.297970090638501</v>
      </c>
      <c r="F99" s="456">
        <v>-19.023972277044599</v>
      </c>
      <c r="G99" s="456">
        <v>-19.335178444906401</v>
      </c>
      <c r="H99" s="456">
        <v>-19.6964019029109</v>
      </c>
      <c r="I99" s="456">
        <v>-19.839330831502998</v>
      </c>
      <c r="J99" s="456">
        <v>-20.453231701947001</v>
      </c>
      <c r="K99" s="456">
        <v>-20.499414187188901</v>
      </c>
      <c r="L99" s="456">
        <v>-21.141882917834799</v>
      </c>
      <c r="M99" s="456">
        <v>-21.241270495651801</v>
      </c>
      <c r="N99" s="456">
        <v>-21.696156705574001</v>
      </c>
      <c r="O99" s="456">
        <v>-21.542488184369201</v>
      </c>
      <c r="P99" s="456">
        <v>-22.144023568323998</v>
      </c>
      <c r="Q99" s="456">
        <v>-22.3623493755208</v>
      </c>
      <c r="R99" s="456">
        <v>-22.137879415276199</v>
      </c>
      <c r="S99" s="456">
        <v>-22.424712716661599</v>
      </c>
      <c r="T99" s="456">
        <v>-22.9747715181629</v>
      </c>
      <c r="U99" s="456">
        <v>-22.5569168468386</v>
      </c>
      <c r="V99" s="456">
        <v>-23.416300122994699</v>
      </c>
      <c r="W99" s="456">
        <v>-24.090136379235702</v>
      </c>
      <c r="X99" s="456">
        <v>-23.861760345675801</v>
      </c>
      <c r="Y99" s="456">
        <v>-21.893558956532701</v>
      </c>
      <c r="Z99" s="456">
        <v>-22.966681195102399</v>
      </c>
      <c r="AA99" s="456">
        <v>-23.6692703054036</v>
      </c>
      <c r="AB99" s="456">
        <v>-23.913621222670798</v>
      </c>
      <c r="AC99" s="456">
        <v>-23.7376865275345</v>
      </c>
      <c r="AD99" s="245"/>
    </row>
    <row r="100" spans="1:30" ht="15.6" outlineLevel="1">
      <c r="A100" s="454"/>
      <c r="B100" s="455" t="s">
        <v>102</v>
      </c>
      <c r="C100" s="456">
        <v>4.2559856152271654E-2</v>
      </c>
      <c r="D100" s="456">
        <v>7.3527292851686382E-2</v>
      </c>
      <c r="E100" s="456">
        <v>1.8878480623418521E-2</v>
      </c>
      <c r="F100" s="456">
        <v>3.3714634020207843E-2</v>
      </c>
      <c r="G100" s="456">
        <v>2.7258643741198289E-2</v>
      </c>
      <c r="H100" s="456">
        <v>0.21740815674823599</v>
      </c>
      <c r="I100" s="456">
        <v>0.11430595869138781</v>
      </c>
      <c r="J100" s="456">
        <v>0.15255654037380134</v>
      </c>
      <c r="K100" s="456">
        <v>8.6309552363162456E-2</v>
      </c>
      <c r="L100" s="456">
        <v>1.3819298370138313E-2</v>
      </c>
      <c r="M100" s="456">
        <v>4.9334513684722775E-2</v>
      </c>
      <c r="N100" s="456">
        <v>6.8051759461769556E-2</v>
      </c>
      <c r="O100" s="456">
        <v>5.7830191559394409E-2</v>
      </c>
      <c r="P100" s="456">
        <v>5.0005484595641164E-2</v>
      </c>
      <c r="Q100" s="456">
        <v>6.494864416685299E-2</v>
      </c>
      <c r="R100" s="456">
        <v>0.12200919339108894</v>
      </c>
      <c r="S100" s="456">
        <v>0.12096927036076398</v>
      </c>
      <c r="T100" s="456">
        <v>0.10856909168794102</v>
      </c>
      <c r="U100" s="456">
        <v>0.10113302408578025</v>
      </c>
      <c r="V100" s="456">
        <v>8.8470697805811918E-2</v>
      </c>
      <c r="W100" s="456">
        <v>4.2630311893668761E-2</v>
      </c>
      <c r="X100" s="456">
        <v>5.9154696078795081E-2</v>
      </c>
      <c r="Y100" s="456">
        <v>0.2733146288512418</v>
      </c>
      <c r="Z100" s="456">
        <v>7.0542408766259918E-2</v>
      </c>
      <c r="AA100" s="456">
        <v>7.3751906278416171E-2</v>
      </c>
      <c r="AB100" s="456">
        <v>0</v>
      </c>
      <c r="AC100" s="456">
        <v>5.7584051225469685E-3</v>
      </c>
      <c r="AD100" s="245"/>
    </row>
    <row r="101" spans="1:30" ht="15.6" outlineLevel="1">
      <c r="A101" s="454"/>
      <c r="B101" s="455" t="s">
        <v>103</v>
      </c>
      <c r="C101" s="456">
        <v>-0.70029793370520843</v>
      </c>
      <c r="D101" s="456">
        <v>-0.6601097138013815</v>
      </c>
      <c r="E101" s="456">
        <v>-0.61984731202277055</v>
      </c>
      <c r="F101" s="456">
        <v>-0.59415308089523566</v>
      </c>
      <c r="G101" s="456">
        <v>-0.52060294770634108</v>
      </c>
      <c r="H101" s="456">
        <v>-0.55908687789566502</v>
      </c>
      <c r="I101" s="456">
        <v>-0.59598873537695796</v>
      </c>
      <c r="J101" s="456">
        <v>-0.6531790649684831</v>
      </c>
      <c r="K101" s="456">
        <v>-0.71961334040237757</v>
      </c>
      <c r="L101" s="456">
        <v>-0.7638259113683723</v>
      </c>
      <c r="M101" s="456">
        <v>-0.80921310609365815</v>
      </c>
      <c r="N101" s="456">
        <v>-0.86139278014402754</v>
      </c>
      <c r="O101" s="456">
        <v>-0.90181444794947496</v>
      </c>
      <c r="P101" s="456">
        <v>-0.91022927410250076</v>
      </c>
      <c r="Q101" s="456">
        <v>-0.88288796915816836</v>
      </c>
      <c r="R101" s="456">
        <v>-0.86054628262164767</v>
      </c>
      <c r="S101" s="456">
        <v>-0.80943540938366776</v>
      </c>
      <c r="T101" s="456">
        <v>-0.67479371807062938</v>
      </c>
      <c r="U101" s="456">
        <v>-0.50939191253324234</v>
      </c>
      <c r="V101" s="456">
        <v>-0.40897087537571375</v>
      </c>
      <c r="W101" s="456">
        <v>-0.31582360396063591</v>
      </c>
      <c r="X101" s="456">
        <v>-0.2620985245495196</v>
      </c>
      <c r="Y101" s="456">
        <v>-0.24158085789347092</v>
      </c>
      <c r="Z101" s="456">
        <v>-0.2318998162704074</v>
      </c>
      <c r="AA101" s="456">
        <v>-0.21267402298503843</v>
      </c>
      <c r="AB101" s="456">
        <v>-0.24597264568656479</v>
      </c>
      <c r="AC101" s="456">
        <v>-0.27947669132347003</v>
      </c>
      <c r="AD101" s="245"/>
    </row>
    <row r="102" spans="1:30" ht="16.2" customHeight="1" outlineLevel="1">
      <c r="A102" s="454"/>
      <c r="B102" s="460" t="s">
        <v>808</v>
      </c>
      <c r="C102" s="456">
        <v>8.5102782571918594E-3</v>
      </c>
      <c r="D102" s="456">
        <v>7.4619476496717799E-3</v>
      </c>
      <c r="E102" s="456">
        <v>6.12537586430949E-3</v>
      </c>
      <c r="F102" s="456">
        <v>6.7318411304422903E-3</v>
      </c>
      <c r="G102" s="456">
        <v>5.65971960306261E-3</v>
      </c>
      <c r="H102" s="456">
        <v>5.2058810990944799E-3</v>
      </c>
      <c r="I102" s="456">
        <v>4.9056180992200302E-3</v>
      </c>
      <c r="J102" s="456">
        <v>4.8644389962069204E-3</v>
      </c>
      <c r="K102" s="456">
        <v>4.5277916684588497E-3</v>
      </c>
      <c r="L102" s="456">
        <v>4.4421032889926998E-3</v>
      </c>
      <c r="M102" s="456">
        <v>4.7875243680386903E-3</v>
      </c>
      <c r="N102" s="456">
        <v>4.7986224192889801E-3</v>
      </c>
      <c r="O102" s="456">
        <v>4.6587237363220199E-3</v>
      </c>
      <c r="P102" s="456">
        <v>5.0163209982461397E-3</v>
      </c>
      <c r="Q102" s="456">
        <v>5.4301694839311602E-3</v>
      </c>
      <c r="R102" s="456">
        <v>4.8059876590489502E-3</v>
      </c>
      <c r="S102" s="456">
        <v>4.7578084566493603E-3</v>
      </c>
      <c r="T102" s="456">
        <v>4.7925264020923499E-3</v>
      </c>
      <c r="U102" s="456">
        <v>4.1024118245176402E-3</v>
      </c>
      <c r="V102" s="456">
        <v>4.0955391668618399E-3</v>
      </c>
      <c r="W102" s="456">
        <v>4.1851649996082303E-3</v>
      </c>
      <c r="X102" s="456">
        <v>4.5653015053872502E-3</v>
      </c>
      <c r="Y102" s="456">
        <v>3.3722031139006999E-3</v>
      </c>
      <c r="Z102" s="456">
        <v>3.8588306093240701E-3</v>
      </c>
      <c r="AA102" s="456">
        <v>4.3857388935051502E-3</v>
      </c>
      <c r="AB102" s="456">
        <v>2.3818925525399899E-3</v>
      </c>
      <c r="AC102" s="456">
        <v>2.4727979040397199E-3</v>
      </c>
      <c r="AD102" s="245"/>
    </row>
    <row r="103" spans="1:30" ht="15.6" outlineLevel="1">
      <c r="A103" s="454"/>
      <c r="B103" s="460" t="s">
        <v>587</v>
      </c>
      <c r="C103" s="456">
        <v>4.9588112181064299E-2</v>
      </c>
      <c r="D103" s="456">
        <v>5.0068109697446697E-2</v>
      </c>
      <c r="E103" s="456">
        <v>5.05538256110106E-2</v>
      </c>
      <c r="F103" s="456">
        <v>5.1017182961675997E-2</v>
      </c>
      <c r="G103" s="456">
        <v>5.1490031233637303E-2</v>
      </c>
      <c r="H103" s="456">
        <v>5.1915580685128603E-2</v>
      </c>
      <c r="I103" s="456">
        <v>5.2314991662820498E-2</v>
      </c>
      <c r="J103" s="456">
        <v>5.2677357943161397E-2</v>
      </c>
      <c r="K103" s="456">
        <v>5.3031553226655898E-2</v>
      </c>
      <c r="L103" s="456">
        <v>5.3391058272552E-2</v>
      </c>
      <c r="M103" s="456">
        <v>5.3719733311847102E-2</v>
      </c>
      <c r="N103" s="456">
        <v>5.4017956036032003E-2</v>
      </c>
      <c r="O103" s="456">
        <v>5.4281057151229599E-2</v>
      </c>
      <c r="P103" s="456">
        <v>5.4524092590458199E-2</v>
      </c>
      <c r="Q103" s="456">
        <v>5.4783352014351201E-2</v>
      </c>
      <c r="R103" s="456">
        <v>5.5001325905871597E-2</v>
      </c>
      <c r="S103" s="456">
        <v>5.5235892161474003E-2</v>
      </c>
      <c r="T103" s="456">
        <v>5.5453480210945698E-2</v>
      </c>
      <c r="U103" s="456">
        <v>5.5619711134728099E-2</v>
      </c>
      <c r="V103" s="456">
        <v>5.57715241088209E-2</v>
      </c>
      <c r="W103" s="456">
        <v>5.5977514668791098E-2</v>
      </c>
      <c r="X103" s="456">
        <v>5.6260052515304797E-2</v>
      </c>
      <c r="Y103" s="456">
        <v>5.6426859454968697E-2</v>
      </c>
      <c r="Z103" s="456">
        <v>5.6607789422917699E-2</v>
      </c>
      <c r="AA103" s="456">
        <v>5.6771970991820603E-2</v>
      </c>
      <c r="AB103" s="456">
        <v>5.6814137707173099E-2</v>
      </c>
      <c r="AC103" s="456">
        <v>5.68632825985061E-2</v>
      </c>
      <c r="AD103" s="245"/>
    </row>
    <row r="104" spans="1:30" ht="15.6" outlineLevel="1">
      <c r="A104" s="454"/>
      <c r="B104" s="455" t="s">
        <v>666</v>
      </c>
      <c r="C104" s="456">
        <v>0.17072789717348241</v>
      </c>
      <c r="D104" s="456">
        <v>0.16590783943657586</v>
      </c>
      <c r="E104" s="456">
        <v>0.16093227737393684</v>
      </c>
      <c r="F104" s="456">
        <v>0.15775443728543317</v>
      </c>
      <c r="G104" s="456">
        <v>0.15581126537025083</v>
      </c>
      <c r="H104" s="456">
        <v>0.15421942805548436</v>
      </c>
      <c r="I104" s="456">
        <v>0.15116004199167821</v>
      </c>
      <c r="J104" s="456">
        <v>0.14888297678764539</v>
      </c>
      <c r="K104" s="456">
        <v>0.14689287646130655</v>
      </c>
      <c r="L104" s="456">
        <v>0.1445634625158915</v>
      </c>
      <c r="M104" s="456">
        <v>0.14304505339303639</v>
      </c>
      <c r="N104" s="456">
        <v>0.14344773045474463</v>
      </c>
      <c r="O104" s="456">
        <v>0.14366851750676815</v>
      </c>
      <c r="P104" s="456">
        <v>0.14280841272662423</v>
      </c>
      <c r="Q104" s="456">
        <v>0.14140684426572203</v>
      </c>
      <c r="R104" s="456">
        <v>0.13888138236725733</v>
      </c>
      <c r="S104" s="456">
        <v>0.13585078473521167</v>
      </c>
      <c r="T104" s="456">
        <v>0.13059226251533379</v>
      </c>
      <c r="U104" s="456">
        <v>0.12346145552899963</v>
      </c>
      <c r="V104" s="456">
        <v>0.11544966587698932</v>
      </c>
      <c r="W104" s="456">
        <v>0.10886220138676798</v>
      </c>
      <c r="X104" s="456">
        <v>0.11012296542517729</v>
      </c>
      <c r="Y104" s="456">
        <v>0.10857108984971919</v>
      </c>
      <c r="Z104" s="456">
        <v>0.10660085773180901</v>
      </c>
      <c r="AA104" s="456">
        <v>0.1030595215038133</v>
      </c>
      <c r="AB104" s="456">
        <v>9.7857187451336966E-2</v>
      </c>
      <c r="AC104" s="456">
        <v>9.2795735577656469E-2</v>
      </c>
      <c r="AD104" s="245"/>
    </row>
    <row r="105" spans="1:30" outlineLevel="1">
      <c r="A105" s="455" t="s">
        <v>104</v>
      </c>
      <c r="B105" s="455" t="s">
        <v>102</v>
      </c>
      <c r="C105" s="456">
        <v>8.6054280442804322E-4</v>
      </c>
      <c r="D105" s="456">
        <v>8.7914466258499826E-4</v>
      </c>
      <c r="E105" s="456">
        <v>8.9789396312402615E-4</v>
      </c>
      <c r="F105" s="456">
        <v>9.1685795368482846E-4</v>
      </c>
      <c r="G105" s="456">
        <v>9.3595447097677626E-4</v>
      </c>
      <c r="H105" s="456">
        <v>9.5514528531692863E-4</v>
      </c>
      <c r="I105" s="456">
        <v>9.7431586178613563E-4</v>
      </c>
      <c r="J105" s="456">
        <v>9.9365400908822373E-4</v>
      </c>
      <c r="K105" s="456">
        <v>1.0130633638714295E-3</v>
      </c>
      <c r="L105" s="456">
        <v>1.0326337923048992E-3</v>
      </c>
      <c r="M105" s="456">
        <v>7.0329754549881688E-4</v>
      </c>
      <c r="N105" s="456">
        <v>6.9837557334765667E-4</v>
      </c>
      <c r="O105" s="456">
        <v>7.3147956026498159E-4</v>
      </c>
      <c r="P105" s="456">
        <v>8.9536001084182786E-4</v>
      </c>
      <c r="Q105" s="456">
        <v>7.7196352374629793E-4</v>
      </c>
      <c r="R105" s="456">
        <v>8.0023204023079862E-4</v>
      </c>
      <c r="S105" s="456">
        <v>2.8522734959509098E-4</v>
      </c>
      <c r="T105" s="456">
        <v>7.71727768956761E-5</v>
      </c>
      <c r="U105" s="456">
        <v>1.9941660287785149E-5</v>
      </c>
      <c r="V105" s="456">
        <v>4.2730521199524395E-5</v>
      </c>
      <c r="W105" s="456">
        <v>0</v>
      </c>
      <c r="X105" s="456">
        <v>7.7756800000000007E-5</v>
      </c>
      <c r="Y105" s="456">
        <v>1.0249759999999999E-5</v>
      </c>
      <c r="Z105" s="456">
        <v>4.7360960000000007E-5</v>
      </c>
      <c r="AA105" s="456">
        <v>4.3473120000000004E-5</v>
      </c>
      <c r="AB105" s="456">
        <v>5.8317599999999999E-5</v>
      </c>
      <c r="AC105" s="456">
        <v>6.71536E-5</v>
      </c>
      <c r="AD105" s="245"/>
    </row>
    <row r="106" spans="1:30" ht="15.6" outlineLevel="1">
      <c r="A106" s="454"/>
      <c r="B106" s="455" t="s">
        <v>106</v>
      </c>
      <c r="C106" s="456">
        <v>2.9092744644058439</v>
      </c>
      <c r="D106" s="456">
        <v>2.9012632514286754</v>
      </c>
      <c r="E106" s="456">
        <v>2.8393287651131542</v>
      </c>
      <c r="F106" s="456">
        <v>3.0367849948722911</v>
      </c>
      <c r="G106" s="456">
        <v>3.0621483809655832</v>
      </c>
      <c r="H106" s="456">
        <v>3.3682296735178374</v>
      </c>
      <c r="I106" s="456">
        <v>3.2913676998455954</v>
      </c>
      <c r="J106" s="456">
        <v>3.2924292954430587</v>
      </c>
      <c r="K106" s="456">
        <v>3.3399759871350194</v>
      </c>
      <c r="L106" s="456">
        <v>3.4550007177965139</v>
      </c>
      <c r="M106" s="456">
        <v>3.6688910084099846</v>
      </c>
      <c r="N106" s="456">
        <v>3.9361805697761918</v>
      </c>
      <c r="O106" s="456">
        <v>4.1978099536180933</v>
      </c>
      <c r="P106" s="456">
        <v>4.3749113858093338</v>
      </c>
      <c r="Q106" s="456">
        <v>4.6316724642047848</v>
      </c>
      <c r="R106" s="456">
        <v>4.7441929838022068</v>
      </c>
      <c r="S106" s="456">
        <v>5.0136552621531489</v>
      </c>
      <c r="T106" s="456">
        <v>5.0485825087963994</v>
      </c>
      <c r="U106" s="456">
        <v>5.3685673391097435</v>
      </c>
      <c r="V106" s="456">
        <v>5.7390814200210167</v>
      </c>
      <c r="W106" s="456">
        <v>5.6733756213060502</v>
      </c>
      <c r="X106" s="456">
        <v>5.7076075268762798</v>
      </c>
      <c r="Y106" s="456">
        <v>5.7731258114490682</v>
      </c>
      <c r="Z106" s="456">
        <v>5.7761181314192296</v>
      </c>
      <c r="AA106" s="456">
        <v>5.662210154435547</v>
      </c>
      <c r="AB106" s="456">
        <v>5.7620594327564527</v>
      </c>
      <c r="AC106" s="456">
        <v>5.80337533913589</v>
      </c>
      <c r="AD106" s="245"/>
    </row>
    <row r="107" spans="1:30" ht="15.6" outlineLevel="1">
      <c r="A107" s="454"/>
      <c r="B107" s="455" t="s">
        <v>107</v>
      </c>
      <c r="C107" s="456">
        <v>12.112632866946266</v>
      </c>
      <c r="D107" s="456">
        <v>12.078345716889771</v>
      </c>
      <c r="E107" s="456">
        <v>12.051387547377523</v>
      </c>
      <c r="F107" s="456">
        <v>12.027627873856195</v>
      </c>
      <c r="G107" s="456">
        <v>12.006619826524751</v>
      </c>
      <c r="H107" s="456">
        <v>11.988109731233656</v>
      </c>
      <c r="I107" s="456">
        <v>11.971873823546376</v>
      </c>
      <c r="J107" s="456">
        <v>11.95770802100909</v>
      </c>
      <c r="K107" s="456">
        <v>11.945424906432322</v>
      </c>
      <c r="L107" s="456">
        <v>11.934853022056702</v>
      </c>
      <c r="M107" s="456">
        <v>11.205883696572201</v>
      </c>
      <c r="N107" s="456">
        <v>10.613661450604623</v>
      </c>
      <c r="O107" s="456">
        <v>10.057691888257308</v>
      </c>
      <c r="P107" s="456">
        <v>9.5333682391028987</v>
      </c>
      <c r="Q107" s="456">
        <v>9.038631588520861</v>
      </c>
      <c r="R107" s="456">
        <v>8.5716549033914244</v>
      </c>
      <c r="S107" s="456">
        <v>8.1298851373085359</v>
      </c>
      <c r="T107" s="456">
        <v>7.7130248451110743</v>
      </c>
      <c r="U107" s="456">
        <v>7.3195370493794512</v>
      </c>
      <c r="V107" s="456">
        <v>6.9476557937264261</v>
      </c>
      <c r="W107" s="456">
        <v>6.7293032401488073</v>
      </c>
      <c r="X107" s="456">
        <v>6.5245600701284694</v>
      </c>
      <c r="Y107" s="456">
        <v>6.3312819427650533</v>
      </c>
      <c r="Z107" s="456">
        <v>6.1486910157959667</v>
      </c>
      <c r="AA107" s="456">
        <v>5.9761357144583398</v>
      </c>
      <c r="AB107" s="456">
        <v>5.8130120933996414</v>
      </c>
      <c r="AC107" s="456">
        <v>5.6587561252864429</v>
      </c>
      <c r="AD107" s="245"/>
    </row>
    <row r="108" spans="1:30" ht="15" customHeight="1" outlineLevel="1">
      <c r="A108" s="454"/>
      <c r="B108" s="455" t="s">
        <v>666</v>
      </c>
      <c r="C108" s="456">
        <v>1.0197659739173877</v>
      </c>
      <c r="D108" s="456">
        <v>1.0168601088699722</v>
      </c>
      <c r="E108" s="456">
        <v>1.0142429791379848</v>
      </c>
      <c r="F108" s="456">
        <v>1.0118897131148956</v>
      </c>
      <c r="G108" s="456">
        <v>1.0097774944073794</v>
      </c>
      <c r="H108" s="456">
        <v>1.0078853933687548</v>
      </c>
      <c r="I108" s="456">
        <v>1.0061942125067482</v>
      </c>
      <c r="J108" s="456">
        <v>1.0046863446121723</v>
      </c>
      <c r="K108" s="456">
        <v>1.0033456425522662</v>
      </c>
      <c r="L108" s="456">
        <v>1.0021572997609334</v>
      </c>
      <c r="M108" s="456">
        <v>0.94853933473334995</v>
      </c>
      <c r="N108" s="456">
        <v>0.8979840555500811</v>
      </c>
      <c r="O108" s="456">
        <v>0.85030004117206026</v>
      </c>
      <c r="P108" s="456">
        <v>0.80530882445369123</v>
      </c>
      <c r="Q108" s="456">
        <v>0.76284395703625008</v>
      </c>
      <c r="R108" s="456">
        <v>0.72275014517933167</v>
      </c>
      <c r="S108" s="456">
        <v>0.68488245094547229</v>
      </c>
      <c r="T108" s="456">
        <v>0.64910555360504885</v>
      </c>
      <c r="U108" s="456">
        <v>0.61529306654314553</v>
      </c>
      <c r="V108" s="456">
        <v>0.58332690533066389</v>
      </c>
      <c r="W108" s="456">
        <v>0.56462992390092615</v>
      </c>
      <c r="X108" s="456">
        <v>0.54697004626697432</v>
      </c>
      <c r="Y108" s="456">
        <v>0.53028398315224623</v>
      </c>
      <c r="Z108" s="456">
        <v>0.51451265635665611</v>
      </c>
      <c r="AA108" s="456">
        <v>0.49960089794918688</v>
      </c>
      <c r="AB108" s="456">
        <v>0.48549717214838295</v>
      </c>
      <c r="AC108" s="456">
        <v>0.47215331810951966</v>
      </c>
      <c r="AD108" s="245"/>
    </row>
    <row r="109" spans="1:30" ht="15.6" outlineLevel="1">
      <c r="A109" s="454"/>
      <c r="B109" s="460" t="s">
        <v>150</v>
      </c>
      <c r="C109" s="456">
        <v>0</v>
      </c>
      <c r="D109" s="456">
        <v>0</v>
      </c>
      <c r="E109" s="456">
        <v>0</v>
      </c>
      <c r="F109" s="456">
        <v>0</v>
      </c>
      <c r="G109" s="456">
        <v>0</v>
      </c>
      <c r="H109" s="456">
        <v>0</v>
      </c>
      <c r="I109" s="456">
        <v>0</v>
      </c>
      <c r="J109" s="456">
        <v>0</v>
      </c>
      <c r="K109" s="456">
        <v>0</v>
      </c>
      <c r="L109" s="456">
        <v>0</v>
      </c>
      <c r="M109" s="456">
        <v>0</v>
      </c>
      <c r="N109" s="456">
        <v>0</v>
      </c>
      <c r="O109" s="456">
        <v>0</v>
      </c>
      <c r="P109" s="456">
        <v>0</v>
      </c>
      <c r="Q109" s="456">
        <v>0</v>
      </c>
      <c r="R109" s="456">
        <v>0</v>
      </c>
      <c r="S109" s="456">
        <v>0</v>
      </c>
      <c r="T109" s="456">
        <v>0</v>
      </c>
      <c r="U109" s="456">
        <v>0</v>
      </c>
      <c r="V109" s="456">
        <v>0</v>
      </c>
      <c r="W109" s="456">
        <v>0</v>
      </c>
      <c r="X109" s="456">
        <v>0</v>
      </c>
      <c r="Y109" s="456">
        <v>0</v>
      </c>
      <c r="Z109" s="456">
        <v>0</v>
      </c>
      <c r="AA109" s="456">
        <v>0</v>
      </c>
      <c r="AB109" s="456">
        <v>0</v>
      </c>
      <c r="AC109" s="456">
        <v>0</v>
      </c>
      <c r="AD109" s="245"/>
    </row>
    <row r="110" spans="1:30" outlineLevel="1">
      <c r="A110" s="455" t="s">
        <v>108</v>
      </c>
      <c r="B110" s="455" t="s">
        <v>102</v>
      </c>
      <c r="C110" s="456">
        <v>3.7740942538338207E-2</v>
      </c>
      <c r="D110" s="456">
        <v>3.838313836115545E-2</v>
      </c>
      <c r="E110" s="456">
        <v>3.9038781864162819E-2</v>
      </c>
      <c r="F110" s="456">
        <v>3.9708331167401259E-2</v>
      </c>
      <c r="G110" s="456">
        <v>4.0387052821836675E-2</v>
      </c>
      <c r="H110" s="456">
        <v>4.1074151520803209E-2</v>
      </c>
      <c r="I110" s="456">
        <v>4.1768464309914544E-2</v>
      </c>
      <c r="J110" s="456">
        <v>4.7919638906445419E-2</v>
      </c>
      <c r="K110" s="456">
        <v>4.2629089695816025E-2</v>
      </c>
      <c r="L110" s="456">
        <v>4.2946340287651166E-2</v>
      </c>
      <c r="M110" s="456">
        <v>0.26241974276007662</v>
      </c>
      <c r="N110" s="456">
        <v>0.29493430440373425</v>
      </c>
      <c r="O110" s="456">
        <v>0.27975565787248929</v>
      </c>
      <c r="P110" s="456">
        <v>0.37220457681288782</v>
      </c>
      <c r="Q110" s="456">
        <v>0.24192293402205042</v>
      </c>
      <c r="R110" s="456">
        <v>0.2809523554468486</v>
      </c>
      <c r="S110" s="456">
        <v>0.24508409723011929</v>
      </c>
      <c r="T110" s="456">
        <v>0.31567490773337559</v>
      </c>
      <c r="U110" s="456">
        <v>0.28404227842235191</v>
      </c>
      <c r="V110" s="456">
        <v>0.30168715526486356</v>
      </c>
      <c r="W110" s="456">
        <v>0.31547821784846752</v>
      </c>
      <c r="X110" s="456">
        <v>0.25259695624773404</v>
      </c>
      <c r="Y110" s="456">
        <v>0.27608845702249202</v>
      </c>
      <c r="Z110" s="456">
        <v>0.21799167310819176</v>
      </c>
      <c r="AA110" s="456">
        <v>0.27994417517851045</v>
      </c>
      <c r="AB110" s="456">
        <v>0.22034739876534348</v>
      </c>
      <c r="AC110" s="456">
        <v>0.28103031352137392</v>
      </c>
      <c r="AD110" s="245"/>
    </row>
    <row r="111" spans="1:30" ht="15.6" outlineLevel="1">
      <c r="A111" s="454"/>
      <c r="B111" s="455" t="s">
        <v>109</v>
      </c>
      <c r="C111" s="456">
        <v>-2.3444411285975901</v>
      </c>
      <c r="D111" s="456">
        <v>-2.4038482529861098</v>
      </c>
      <c r="E111" s="456">
        <v>-2.4621236832470599</v>
      </c>
      <c r="F111" s="456">
        <v>-2.51929517661475</v>
      </c>
      <c r="G111" s="456">
        <v>-2.5753896740559798</v>
      </c>
      <c r="H111" s="456">
        <v>-2.63043332735313</v>
      </c>
      <c r="I111" s="456">
        <v>-2.6844515252134</v>
      </c>
      <c r="J111" s="456">
        <v>-2.7374689184408498</v>
      </c>
      <c r="K111" s="456">
        <v>-2.7907430575403902</v>
      </c>
      <c r="L111" s="456">
        <v>-2.1284896814284</v>
      </c>
      <c r="M111" s="456">
        <v>-2.3848465854856702</v>
      </c>
      <c r="N111" s="456">
        <v>-2.63592600906567</v>
      </c>
      <c r="O111" s="456">
        <v>-2.8818685561736399</v>
      </c>
      <c r="P111" s="456">
        <v>-3.1228103616987601</v>
      </c>
      <c r="Q111" s="456">
        <v>-3.35888325038934</v>
      </c>
      <c r="R111" s="456">
        <v>-3.59021488974546</v>
      </c>
      <c r="S111" s="456">
        <v>-3.8169289370742101</v>
      </c>
      <c r="T111" s="456">
        <v>-4.03914518094125</v>
      </c>
      <c r="U111" s="456">
        <v>-4.2569796772433399</v>
      </c>
      <c r="V111" s="456">
        <v>-4.4705448801169299</v>
      </c>
      <c r="W111" s="456">
        <v>-4.5522716012835698</v>
      </c>
      <c r="X111" s="456">
        <v>-4.6324087952732196</v>
      </c>
      <c r="Y111" s="456">
        <v>-4.7109950706073596</v>
      </c>
      <c r="Z111" s="456">
        <v>-4.7880679257014798</v>
      </c>
      <c r="AA111" s="456">
        <v>-4.8636637850234097</v>
      </c>
      <c r="AB111" s="456">
        <v>-4.93781803396082</v>
      </c>
      <c r="AC111" s="456">
        <v>-5.0105650524476397</v>
      </c>
      <c r="AD111" s="245"/>
    </row>
    <row r="112" spans="1:30" ht="15.6" outlineLevel="1">
      <c r="A112" s="454"/>
      <c r="B112" s="455" t="s">
        <v>110</v>
      </c>
      <c r="C112" s="456">
        <v>-5.5997745620578634</v>
      </c>
      <c r="D112" s="456">
        <v>-5.6554844414889915</v>
      </c>
      <c r="E112" s="456">
        <v>-5.7139223338540379</v>
      </c>
      <c r="F112" s="456">
        <v>-5.7711298887989804</v>
      </c>
      <c r="G112" s="456">
        <v>-5.82695503086188</v>
      </c>
      <c r="H112" s="456">
        <v>-5.8814252026350369</v>
      </c>
      <c r="I112" s="456">
        <v>-5.9345785815966359</v>
      </c>
      <c r="J112" s="456">
        <v>-5.9779552514297123</v>
      </c>
      <c r="K112" s="456">
        <v>-6.0379345421645407</v>
      </c>
      <c r="L112" s="456">
        <v>-6.087970453276931</v>
      </c>
      <c r="M112" s="456">
        <v>-5.6465725437041057</v>
      </c>
      <c r="N112" s="456">
        <v>-5.4543142945661165</v>
      </c>
      <c r="O112" s="456">
        <v>-5.3586205953726322</v>
      </c>
      <c r="P112" s="456">
        <v>-5.1568846273032056</v>
      </c>
      <c r="Q112" s="456">
        <v>-5.162603875754562</v>
      </c>
      <c r="R112" s="456">
        <v>-4.9895698250112801</v>
      </c>
      <c r="S112" s="456">
        <v>-4.9438985552308683</v>
      </c>
      <c r="T112" s="456">
        <v>-4.7438539029677331</v>
      </c>
      <c r="U112" s="456">
        <v>-4.654988193965627</v>
      </c>
      <c r="V112" s="456">
        <v>-4.5351116056977361</v>
      </c>
      <c r="W112" s="456">
        <v>-4.5398535285168906</v>
      </c>
      <c r="X112" s="456">
        <v>-4.6673447720375236</v>
      </c>
      <c r="Y112" s="456">
        <v>-4.6955108033119624</v>
      </c>
      <c r="Z112" s="456">
        <v>-4.7525438760329193</v>
      </c>
      <c r="AA112" s="456">
        <v>-4.6936762362716502</v>
      </c>
      <c r="AB112" s="456">
        <v>-4.7997422350100001</v>
      </c>
      <c r="AC112" s="456">
        <v>-4.7500087431046616</v>
      </c>
      <c r="AD112" s="245"/>
    </row>
    <row r="113" spans="1:30" ht="15.6" outlineLevel="1">
      <c r="A113" s="454"/>
      <c r="B113" s="455" t="s">
        <v>150</v>
      </c>
      <c r="C113" s="456">
        <v>0.1767975</v>
      </c>
      <c r="D113" s="456">
        <v>0.1767975</v>
      </c>
      <c r="E113" s="456">
        <v>0.1767975</v>
      </c>
      <c r="F113" s="456">
        <v>0.1767975</v>
      </c>
      <c r="G113" s="456">
        <v>0.1767975</v>
      </c>
      <c r="H113" s="456">
        <v>0.1767975</v>
      </c>
      <c r="I113" s="456">
        <v>0.1767975</v>
      </c>
      <c r="J113" s="456">
        <v>0.1767975</v>
      </c>
      <c r="K113" s="456">
        <v>0.1767975</v>
      </c>
      <c r="L113" s="456">
        <v>0.1767975</v>
      </c>
      <c r="M113" s="456">
        <v>0.1767975</v>
      </c>
      <c r="N113" s="456">
        <v>0.1767975</v>
      </c>
      <c r="O113" s="456">
        <v>0.1767975</v>
      </c>
      <c r="P113" s="456">
        <v>0.1767975</v>
      </c>
      <c r="Q113" s="456">
        <v>0.1767975</v>
      </c>
      <c r="R113" s="456">
        <v>0.1767975</v>
      </c>
      <c r="S113" s="456">
        <v>0.1767975</v>
      </c>
      <c r="T113" s="456">
        <v>0.1767975</v>
      </c>
      <c r="U113" s="456">
        <v>0.1767975</v>
      </c>
      <c r="V113" s="456">
        <v>0.1767975</v>
      </c>
      <c r="W113" s="456">
        <v>0.1767975</v>
      </c>
      <c r="X113" s="456">
        <v>0.1767975</v>
      </c>
      <c r="Y113" s="456">
        <v>0.1767975</v>
      </c>
      <c r="Z113" s="456">
        <v>0.1767975</v>
      </c>
      <c r="AA113" s="456">
        <v>0.1767975</v>
      </c>
      <c r="AB113" s="456">
        <v>0.1767975</v>
      </c>
      <c r="AC113" s="456">
        <v>0.1767975</v>
      </c>
      <c r="AD113" s="245"/>
    </row>
    <row r="114" spans="1:30" ht="15.6" outlineLevel="1">
      <c r="A114" s="454"/>
      <c r="B114" s="455" t="s">
        <v>666</v>
      </c>
      <c r="C114" s="456">
        <v>3.5337193199884778E-5</v>
      </c>
      <c r="D114" s="456">
        <v>3.673627797552836E-5</v>
      </c>
      <c r="E114" s="456">
        <v>3.8057774154794481E-5</v>
      </c>
      <c r="F114" s="456">
        <v>3.9306408944783249E-5</v>
      </c>
      <c r="G114" s="456">
        <v>4.0486596388508611E-5</v>
      </c>
      <c r="H114" s="456">
        <v>4.160245956912644E-5</v>
      </c>
      <c r="I114" s="456">
        <v>4.2657851155835742E-5</v>
      </c>
      <c r="J114" s="456">
        <v>4.365637242021226E-5</v>
      </c>
      <c r="K114" s="456">
        <v>4.4601390841440384E-5</v>
      </c>
      <c r="L114" s="456">
        <v>4.5496056409459412E-5</v>
      </c>
      <c r="M114" s="456">
        <v>1.8132924611275086E-3</v>
      </c>
      <c r="N114" s="456">
        <v>3.4776060936290987E-3</v>
      </c>
      <c r="O114" s="456">
        <v>5.0450537020875624E-3</v>
      </c>
      <c r="P114" s="456">
        <v>6.521796300986797E-3</v>
      </c>
      <c r="Q114" s="456">
        <v>7.9135724435580226E-3</v>
      </c>
      <c r="R114" s="456">
        <v>9.2257289558359112E-3</v>
      </c>
      <c r="S114" s="456">
        <v>1.0463249332470363E-2</v>
      </c>
      <c r="T114" s="456">
        <v>1.1630779978250997E-2</v>
      </c>
      <c r="U114" s="456">
        <v>1.2732654464459446E-2</v>
      </c>
      <c r="V114" s="456">
        <v>1.3772915955536674E-2</v>
      </c>
      <c r="W114" s="456">
        <v>1.4750119283932476E-2</v>
      </c>
      <c r="X114" s="456">
        <v>1.5673747164541837E-2</v>
      </c>
      <c r="Y114" s="456">
        <v>1.654701667417445E-2</v>
      </c>
      <c r="Z114" s="456">
        <v>1.7372935177101999E-2</v>
      </c>
      <c r="AA114" s="456">
        <v>1.8154314956282495E-2</v>
      </c>
      <c r="AB114" s="456">
        <v>1.8893786768183457E-2</v>
      </c>
      <c r="AC114" s="456">
        <v>1.9593812403657335E-2</v>
      </c>
      <c r="AD114" s="245"/>
    </row>
    <row r="115" spans="1:30" outlineLevel="1">
      <c r="A115" s="455" t="s">
        <v>111</v>
      </c>
      <c r="B115" s="455" t="s">
        <v>588</v>
      </c>
      <c r="C115" s="456">
        <v>0.48691119360150797</v>
      </c>
      <c r="D115" s="456">
        <v>0.48911578129196598</v>
      </c>
      <c r="E115" s="456">
        <v>0.477026872838273</v>
      </c>
      <c r="F115" s="456">
        <v>0.46421278024451701</v>
      </c>
      <c r="G115" s="456">
        <v>0.57618630635787205</v>
      </c>
      <c r="H115" s="456">
        <v>0.65641756717230904</v>
      </c>
      <c r="I115" s="456">
        <v>0.55629125880615704</v>
      </c>
      <c r="J115" s="456">
        <v>0.48757607401332198</v>
      </c>
      <c r="K115" s="456">
        <v>0.36119803888104202</v>
      </c>
      <c r="L115" s="456">
        <v>0.490695279496558</v>
      </c>
      <c r="M115" s="456">
        <v>0.48027532194710798</v>
      </c>
      <c r="N115" s="456">
        <v>0.51961372565326402</v>
      </c>
      <c r="O115" s="456">
        <v>0.32126838336893299</v>
      </c>
      <c r="P115" s="456">
        <v>0.557844019665656</v>
      </c>
      <c r="Q115" s="456">
        <v>0.38708061176154301</v>
      </c>
      <c r="R115" s="456">
        <v>0.44326645835113898</v>
      </c>
      <c r="S115" s="456">
        <v>0.463264320962817</v>
      </c>
      <c r="T115" s="456">
        <v>0.29912983520196401</v>
      </c>
      <c r="U115" s="456">
        <v>0.25619298185023898</v>
      </c>
      <c r="V115" s="456">
        <v>0.294342628498515</v>
      </c>
      <c r="W115" s="456">
        <v>0.32050557514679001</v>
      </c>
      <c r="X115" s="456">
        <v>0.27699503004678999</v>
      </c>
      <c r="Y115" s="456">
        <v>0.21820731828012399</v>
      </c>
      <c r="Z115" s="456">
        <v>0.37870570651345697</v>
      </c>
      <c r="AA115" s="456">
        <v>0.268680728080124</v>
      </c>
      <c r="AB115" s="456">
        <v>0.31987270768291098</v>
      </c>
      <c r="AC115" s="456">
        <v>0.31970759401624399</v>
      </c>
      <c r="AD115" s="245"/>
    </row>
    <row r="116" spans="1:30" ht="15.6" outlineLevel="1">
      <c r="A116" s="385"/>
      <c r="B116" s="383" t="s">
        <v>825</v>
      </c>
      <c r="C116" s="384">
        <v>4.1340928609193998E-3</v>
      </c>
      <c r="D116" s="384">
        <v>3.8117502560564001E-3</v>
      </c>
      <c r="E116" s="384">
        <v>3.4894076511636E-3</v>
      </c>
      <c r="F116" s="384">
        <v>3.1670650463900001E-3</v>
      </c>
      <c r="G116" s="384">
        <v>2.8447224415269999E-3</v>
      </c>
      <c r="H116" s="384">
        <v>2.5223798367236001E-3</v>
      </c>
      <c r="I116" s="384">
        <v>2.2000372318605999E-3</v>
      </c>
      <c r="J116" s="384">
        <v>1.8776946270572001E-3</v>
      </c>
      <c r="K116" s="384">
        <v>1.5553520221941999E-3</v>
      </c>
      <c r="L116" s="384">
        <v>1.2330094173609999E-3</v>
      </c>
      <c r="M116" s="384">
        <v>9.1066681253078004E-4</v>
      </c>
      <c r="N116" s="384">
        <v>5.8832420768267996E-4</v>
      </c>
      <c r="O116" s="384">
        <v>2.6598160285573803E-4</v>
      </c>
      <c r="P116" s="384">
        <v>2.7578750571415799E-4</v>
      </c>
      <c r="Q116" s="384">
        <v>2.8559340857257801E-4</v>
      </c>
      <c r="R116" s="384">
        <v>2.9539931142801799E-4</v>
      </c>
      <c r="S116" s="384">
        <v>2.9539931142801799E-4</v>
      </c>
      <c r="T116" s="384">
        <v>2.9539931142801799E-4</v>
      </c>
      <c r="U116" s="384">
        <v>2.9539931142801799E-4</v>
      </c>
      <c r="V116" s="384">
        <v>2.9539931142801799E-4</v>
      </c>
      <c r="W116" s="384">
        <v>2.9539931142801799E-4</v>
      </c>
      <c r="X116" s="384">
        <v>2.9539931142801799E-4</v>
      </c>
      <c r="Y116" s="384">
        <v>2.9539931142801799E-4</v>
      </c>
      <c r="Z116" s="384">
        <v>2.9539931142801799E-4</v>
      </c>
      <c r="AA116" s="384">
        <v>2.9539931142801799E-4</v>
      </c>
      <c r="AB116" s="384">
        <v>2.9539931142801799E-4</v>
      </c>
      <c r="AC116" s="384">
        <v>2.9539931142801799E-4</v>
      </c>
      <c r="AD116" s="245"/>
    </row>
    <row r="117" spans="1:30" ht="15.6" outlineLevel="1">
      <c r="A117" s="385"/>
      <c r="B117" s="383" t="s">
        <v>589</v>
      </c>
      <c r="C117" s="384">
        <v>0</v>
      </c>
      <c r="D117" s="384">
        <v>0</v>
      </c>
      <c r="E117" s="384">
        <v>0</v>
      </c>
      <c r="F117" s="384">
        <v>0</v>
      </c>
      <c r="G117" s="384">
        <v>0</v>
      </c>
      <c r="H117" s="384">
        <v>0</v>
      </c>
      <c r="I117" s="384">
        <v>0</v>
      </c>
      <c r="J117" s="384">
        <v>0</v>
      </c>
      <c r="K117" s="384">
        <v>0</v>
      </c>
      <c r="L117" s="384">
        <v>0</v>
      </c>
      <c r="M117" s="384">
        <v>0</v>
      </c>
      <c r="N117" s="384">
        <v>0</v>
      </c>
      <c r="O117" s="384">
        <v>0</v>
      </c>
      <c r="P117" s="384">
        <v>0</v>
      </c>
      <c r="Q117" s="384">
        <v>0</v>
      </c>
      <c r="R117" s="384">
        <v>0</v>
      </c>
      <c r="S117" s="384">
        <v>0</v>
      </c>
      <c r="T117" s="384">
        <v>0</v>
      </c>
      <c r="U117" s="384">
        <v>0</v>
      </c>
      <c r="V117" s="384">
        <v>0</v>
      </c>
      <c r="W117" s="384">
        <v>0</v>
      </c>
      <c r="X117" s="384">
        <v>0</v>
      </c>
      <c r="Y117" s="384">
        <v>0</v>
      </c>
      <c r="Z117" s="384">
        <v>0</v>
      </c>
      <c r="AA117" s="384">
        <v>0</v>
      </c>
      <c r="AB117" s="384">
        <v>0</v>
      </c>
      <c r="AC117" s="384">
        <v>0</v>
      </c>
      <c r="AD117" s="245"/>
    </row>
    <row r="118" spans="1:30" s="239" customFormat="1" ht="15.6" outlineLevel="1">
      <c r="A118" s="389"/>
      <c r="B118" s="383" t="s">
        <v>306</v>
      </c>
      <c r="C118" s="384">
        <v>4.13821367521368E-5</v>
      </c>
      <c r="D118" s="384">
        <v>4.4454803418803469E-5</v>
      </c>
      <c r="E118" s="384">
        <v>4.13821367521368E-5</v>
      </c>
      <c r="F118" s="384">
        <v>4.13821367521368E-5</v>
      </c>
      <c r="G118" s="384">
        <v>4.13821367521368E-5</v>
      </c>
      <c r="H118" s="384">
        <v>4.24821367521368E-5</v>
      </c>
      <c r="I118" s="384">
        <v>4.13821367521368E-5</v>
      </c>
      <c r="J118" s="384">
        <v>4.13821367521368E-5</v>
      </c>
      <c r="K118" s="384">
        <v>4.13821367521368E-5</v>
      </c>
      <c r="L118" s="384">
        <v>4.13821367521368E-5</v>
      </c>
      <c r="M118" s="384">
        <v>4.13821367521368E-5</v>
      </c>
      <c r="N118" s="384">
        <v>4.13821367521368E-5</v>
      </c>
      <c r="O118" s="384">
        <v>4.13821367521368E-5</v>
      </c>
      <c r="P118" s="384">
        <v>2.17235931623932E-4</v>
      </c>
      <c r="Q118" s="384">
        <v>3.9308972649572702E-4</v>
      </c>
      <c r="R118" s="384">
        <v>5.6894352136752199E-4</v>
      </c>
      <c r="S118" s="384">
        <v>5.6905349401709397E-4</v>
      </c>
      <c r="T118" s="384">
        <v>5.6916346666666703E-4</v>
      </c>
      <c r="U118" s="384">
        <v>3.9393664444444502E-4</v>
      </c>
      <c r="V118" s="384">
        <v>2.17675822222223E-4</v>
      </c>
      <c r="W118" s="384">
        <v>4.1931999999999998E-5</v>
      </c>
      <c r="X118" s="384">
        <v>3.4377933333333403E-5</v>
      </c>
      <c r="Y118" s="384">
        <v>2.9082533333333369E-5</v>
      </c>
      <c r="Z118" s="384">
        <v>1.92698E-5</v>
      </c>
      <c r="AA118" s="384">
        <v>1.17157333333333E-5</v>
      </c>
      <c r="AB118" s="384">
        <v>3.3293333333333398E-6</v>
      </c>
      <c r="AC118" s="384">
        <v>2.497E-6</v>
      </c>
      <c r="AD118" s="245"/>
    </row>
    <row r="119" spans="1:30" outlineLevel="1">
      <c r="A119" s="383" t="s">
        <v>112</v>
      </c>
      <c r="B119" s="388" t="s">
        <v>113</v>
      </c>
      <c r="C119" s="384">
        <v>1.6292188084813199</v>
      </c>
      <c r="D119" s="384">
        <v>1.67178857759181</v>
      </c>
      <c r="E119" s="384">
        <v>1.71235494881475</v>
      </c>
      <c r="F119" s="384">
        <v>1.75101975728162</v>
      </c>
      <c r="G119" s="384">
        <v>1.7878791924195401</v>
      </c>
      <c r="H119" s="384">
        <v>1.8230241401902201</v>
      </c>
      <c r="I119" s="384">
        <v>1.8565405027759601</v>
      </c>
      <c r="J119" s="384">
        <v>1.8885094973088701</v>
      </c>
      <c r="K119" s="384">
        <v>1.91900793512053</v>
      </c>
      <c r="L119" s="384">
        <v>1.9481084828780699</v>
      </c>
      <c r="M119" s="384">
        <v>2.0009841122414702</v>
      </c>
      <c r="N119" s="384">
        <v>2.0512333146667401</v>
      </c>
      <c r="O119" s="384">
        <v>2.09899645226358</v>
      </c>
      <c r="P119" s="384">
        <v>2.1444057888791899</v>
      </c>
      <c r="Q119" s="384">
        <v>2.1875859933619601</v>
      </c>
      <c r="R119" s="384">
        <v>2.2286546093762301</v>
      </c>
      <c r="S119" s="384">
        <v>2.26772249412317</v>
      </c>
      <c r="T119" s="384">
        <v>2.3048942281484401</v>
      </c>
      <c r="U119" s="384">
        <v>2.34026849825745</v>
      </c>
      <c r="V119" s="384">
        <v>2.3739384554101601</v>
      </c>
      <c r="W119" s="384">
        <v>2.3556749278771298</v>
      </c>
      <c r="X119" s="384">
        <v>2.3385318492276199</v>
      </c>
      <c r="Y119" s="384">
        <v>2.3224351454816401</v>
      </c>
      <c r="Z119" s="384">
        <v>2.3073159880816299</v>
      </c>
      <c r="AA119" s="384">
        <v>2.29311040025219</v>
      </c>
      <c r="AB119" s="384">
        <v>2.2797588942877001</v>
      </c>
      <c r="AC119" s="384">
        <v>2.26720613725182</v>
      </c>
      <c r="AD119" s="245"/>
    </row>
    <row r="120" spans="1:30" ht="15.6" outlineLevel="1">
      <c r="A120" s="385"/>
      <c r="B120" s="388" t="s">
        <v>102</v>
      </c>
      <c r="C120" s="384">
        <v>4.5768981619151751E-2</v>
      </c>
      <c r="D120" s="384">
        <v>4.3727060914074162E-2</v>
      </c>
      <c r="E120" s="384">
        <v>4.1613735088909747E-2</v>
      </c>
      <c r="F120" s="384">
        <v>4.1351604328497535E-2</v>
      </c>
      <c r="G120" s="384">
        <v>4.2932950427772593E-2</v>
      </c>
      <c r="H120" s="384">
        <v>3.9706494087843658E-2</v>
      </c>
      <c r="I120" s="384">
        <v>4.473790323450396E-2</v>
      </c>
      <c r="J120" s="384">
        <v>5.0897359804899976E-2</v>
      </c>
      <c r="K120" s="384">
        <v>5.168214663035129E-2</v>
      </c>
      <c r="L120" s="384">
        <v>6.6140208072440837E-2</v>
      </c>
      <c r="M120" s="384">
        <v>1.8539926609314007E-2</v>
      </c>
      <c r="N120" s="384">
        <v>1.5366643170607514E-2</v>
      </c>
      <c r="O120" s="384">
        <v>2.564960932853003E-2</v>
      </c>
      <c r="P120" s="384">
        <v>5.1560905690273419E-2</v>
      </c>
      <c r="Q120" s="384">
        <v>8.4328601960651936E-2</v>
      </c>
      <c r="R120" s="384">
        <v>7.6085223504194846E-2</v>
      </c>
      <c r="S120" s="384">
        <v>1.4930804452987952E-2</v>
      </c>
      <c r="T120" s="384">
        <v>3.5129803626687793E-2</v>
      </c>
      <c r="U120" s="384">
        <v>3.6074410726263918E-2</v>
      </c>
      <c r="V120" s="384">
        <v>3.8558313476110412E-2</v>
      </c>
      <c r="W120" s="384">
        <v>8.4623143053534119E-2</v>
      </c>
      <c r="X120" s="384">
        <v>7.9467109486262386E-2</v>
      </c>
      <c r="Y120" s="384">
        <v>7.2154335851496373E-2</v>
      </c>
      <c r="Z120" s="384">
        <v>7.3074328174087835E-2</v>
      </c>
      <c r="AA120" s="384">
        <v>5.5209259042823186E-2</v>
      </c>
      <c r="AB120" s="384">
        <v>7.0614930344632801E-2</v>
      </c>
      <c r="AC120" s="384">
        <v>0.16001330862665208</v>
      </c>
      <c r="AD120" s="245"/>
    </row>
    <row r="121" spans="1:30" ht="15.6" outlineLevel="1">
      <c r="A121" s="385"/>
      <c r="B121" s="383" t="s">
        <v>114</v>
      </c>
      <c r="C121" s="384">
        <v>5.2167688488986679</v>
      </c>
      <c r="D121" s="384">
        <v>5.1070342225512162</v>
      </c>
      <c r="E121" s="384">
        <v>5.0026214046285924</v>
      </c>
      <c r="F121" s="384">
        <v>4.9070305358943385</v>
      </c>
      <c r="G121" s="384">
        <v>4.8199025879726758</v>
      </c>
      <c r="H121" s="384">
        <v>4.7305082481576415</v>
      </c>
      <c r="I121" s="384">
        <v>4.6588797158304533</v>
      </c>
      <c r="J121" s="384">
        <v>4.5935884874298392</v>
      </c>
      <c r="K121" s="384">
        <v>4.5242055929276219</v>
      </c>
      <c r="L121" s="384">
        <v>4.4801551595399651</v>
      </c>
      <c r="M121" s="384">
        <v>4.3210838453385891</v>
      </c>
      <c r="N121" s="384">
        <v>4.2384725913768158</v>
      </c>
      <c r="O121" s="384">
        <v>4.1811825135414136</v>
      </c>
      <c r="P121" s="384">
        <v>4.1522623568085688</v>
      </c>
      <c r="Q121" s="384">
        <v>4.1377964631301056</v>
      </c>
      <c r="R121" s="384">
        <v>4.0629387882834829</v>
      </c>
      <c r="S121" s="384">
        <v>3.908929991312919</v>
      </c>
      <c r="T121" s="384">
        <v>3.8848905109091492</v>
      </c>
      <c r="U121" s="384">
        <v>3.8337931408159118</v>
      </c>
      <c r="V121" s="384">
        <v>3.7878839514410338</v>
      </c>
      <c r="W121" s="384">
        <v>3.8611431659593238</v>
      </c>
      <c r="X121" s="384">
        <v>3.8541971677562428</v>
      </c>
      <c r="Y121" s="384">
        <v>3.843801752687638</v>
      </c>
      <c r="Z121" s="384">
        <v>3.8461711498706412</v>
      </c>
      <c r="AA121" s="384">
        <v>3.8191924507238868</v>
      </c>
      <c r="AB121" s="384">
        <v>3.8440253385910008</v>
      </c>
      <c r="AC121" s="384">
        <v>3.9841596878839658</v>
      </c>
      <c r="AD121" s="245"/>
    </row>
    <row r="122" spans="1:30" ht="15.6" outlineLevel="1">
      <c r="A122" s="385"/>
      <c r="B122" s="383" t="s">
        <v>666</v>
      </c>
      <c r="C122" s="384">
        <v>0.5812165907865956</v>
      </c>
      <c r="D122" s="384">
        <v>0.5756823271930479</v>
      </c>
      <c r="E122" s="384">
        <v>0.57052260936575672</v>
      </c>
      <c r="F122" s="384">
        <v>0.56571031374112857</v>
      </c>
      <c r="G122" s="384">
        <v>0.56122039273360402</v>
      </c>
      <c r="H122" s="384">
        <v>0.55702970893395332</v>
      </c>
      <c r="I122" s="384">
        <v>0.55311688297484174</v>
      </c>
      <c r="J122" s="384">
        <v>0.54946215391066344</v>
      </c>
      <c r="K122" s="384">
        <v>0.54604725105758212</v>
      </c>
      <c r="L122" s="384">
        <v>0.5428552763300436</v>
      </c>
      <c r="M122" s="384">
        <v>0.54036722031957307</v>
      </c>
      <c r="N122" s="384">
        <v>0.53804087180681126</v>
      </c>
      <c r="O122" s="384">
        <v>0.53586514308993227</v>
      </c>
      <c r="P122" s="384">
        <v>0.53382974477633371</v>
      </c>
      <c r="Q122" s="384">
        <v>0.53192512582202733</v>
      </c>
      <c r="R122" s="384">
        <v>0.53014241823561581</v>
      </c>
      <c r="S122" s="384">
        <v>0.52847338607356975</v>
      </c>
      <c r="T122" s="384">
        <v>0.52691037838404364</v>
      </c>
      <c r="U122" s="384">
        <v>0.5254462857844695</v>
      </c>
      <c r="V122" s="384">
        <v>0.52407450038386316</v>
      </c>
      <c r="W122" s="384">
        <v>0.52261876540138408</v>
      </c>
      <c r="X122" s="384">
        <v>0.52125119859446289</v>
      </c>
      <c r="Y122" s="384">
        <v>0.51996619477038508</v>
      </c>
      <c r="Z122" s="384">
        <v>0.51875852411729562</v>
      </c>
      <c r="AA122" s="384">
        <v>0.51762330573014315</v>
      </c>
      <c r="AB122" s="384">
        <v>0.51655598309526418</v>
      </c>
      <c r="AC122" s="384">
        <v>0.51555230138252983</v>
      </c>
      <c r="AD122" s="245"/>
    </row>
    <row r="123" spans="1:30" outlineLevel="1">
      <c r="A123" s="383" t="s">
        <v>670</v>
      </c>
      <c r="B123" s="383" t="s">
        <v>115</v>
      </c>
      <c r="C123" s="384">
        <v>-1.6145883492513531</v>
      </c>
      <c r="D123" s="384">
        <v>-1.2042722279711411</v>
      </c>
      <c r="E123" s="384">
        <v>-1.1447686553861751</v>
      </c>
      <c r="F123" s="384">
        <v>-1.3047351759643131</v>
      </c>
      <c r="G123" s="384">
        <v>-1.2148369388175011</v>
      </c>
      <c r="H123" s="384">
        <v>-1.4018941461456289</v>
      </c>
      <c r="I123" s="384">
        <v>-1.3962660586306741</v>
      </c>
      <c r="J123" s="384">
        <v>-1.631579331175212</v>
      </c>
      <c r="K123" s="384">
        <v>-1.5674752144020641</v>
      </c>
      <c r="L123" s="384">
        <v>-1.7832957108942469</v>
      </c>
      <c r="M123" s="384">
        <v>-2.0181074414053901</v>
      </c>
      <c r="N123" s="384">
        <v>-2.1910144210165141</v>
      </c>
      <c r="O123" s="384">
        <v>-2.059952788986088</v>
      </c>
      <c r="P123" s="384">
        <v>-2.251482292689102</v>
      </c>
      <c r="Q123" s="384">
        <v>-2.3823844196527748</v>
      </c>
      <c r="R123" s="384">
        <v>-2.281564187474781</v>
      </c>
      <c r="S123" s="384">
        <v>-2.0413147796759459</v>
      </c>
      <c r="T123" s="384">
        <v>-2.2476623517714098</v>
      </c>
      <c r="U123" s="384">
        <v>-1.9030887750443601</v>
      </c>
      <c r="V123" s="384">
        <v>-1.7186853113623528</v>
      </c>
      <c r="W123" s="384">
        <v>-2.0541543850934381</v>
      </c>
      <c r="X123" s="384">
        <v>-2.3473716769982782</v>
      </c>
      <c r="Y123" s="384">
        <v>-1.8539942457794691</v>
      </c>
      <c r="Z123" s="384">
        <v>-1.3016765845465752</v>
      </c>
      <c r="AA123" s="384">
        <v>-1.0393555774944296</v>
      </c>
      <c r="AB123" s="384">
        <v>-1.1242394590613765</v>
      </c>
      <c r="AC123" s="384">
        <v>-0.84466320414413909</v>
      </c>
      <c r="AD123" s="245"/>
    </row>
    <row r="124" spans="1:30" outlineLevel="1">
      <c r="A124" s="383"/>
      <c r="B124" s="383" t="s">
        <v>826</v>
      </c>
      <c r="C124" s="384">
        <v>0.40140864522448716</v>
      </c>
      <c r="D124" s="384">
        <v>0.39808471063609618</v>
      </c>
      <c r="E124" s="384">
        <v>0.39478132997756393</v>
      </c>
      <c r="F124" s="384">
        <v>0.39265144674123525</v>
      </c>
      <c r="G124" s="384">
        <v>0.39038057767021028</v>
      </c>
      <c r="H124" s="384">
        <v>0.38850654124120249</v>
      </c>
      <c r="I124" s="384">
        <v>0.38645992983024202</v>
      </c>
      <c r="J124" s="384">
        <v>0.38477284730241973</v>
      </c>
      <c r="K124" s="384">
        <v>0.38314586587119787</v>
      </c>
      <c r="L124" s="384">
        <v>0.38160852886816032</v>
      </c>
      <c r="M124" s="384">
        <v>0.36915304812370686</v>
      </c>
      <c r="N124" s="384">
        <v>0.35772336166495394</v>
      </c>
      <c r="O124" s="384">
        <v>0.34686180519524523</v>
      </c>
      <c r="P124" s="384">
        <v>0.3365357794323976</v>
      </c>
      <c r="Q124" s="384">
        <v>0.32668494248497809</v>
      </c>
      <c r="R124" s="384">
        <v>0.31678687280524992</v>
      </c>
      <c r="S124" s="384">
        <v>0.30747200874292391</v>
      </c>
      <c r="T124" s="384">
        <v>0.29816134033928227</v>
      </c>
      <c r="U124" s="384">
        <v>0.28864331286520978</v>
      </c>
      <c r="V124" s="384">
        <v>0.27957144742731715</v>
      </c>
      <c r="W124" s="384">
        <v>0.27380390586879982</v>
      </c>
      <c r="X124" s="384">
        <v>0.27013776341576068</v>
      </c>
      <c r="Y124" s="384">
        <v>0.26555383001248606</v>
      </c>
      <c r="Z124" s="384">
        <v>0.26163423895917443</v>
      </c>
      <c r="AA124" s="384">
        <v>0.25757392417175956</v>
      </c>
      <c r="AB124" s="384">
        <v>0.252505044208788</v>
      </c>
      <c r="AC124" s="384">
        <v>0.24832507200031897</v>
      </c>
      <c r="AD124" s="245"/>
    </row>
    <row r="125" spans="1:30">
      <c r="A125" s="386" t="s">
        <v>595</v>
      </c>
      <c r="B125" s="383"/>
      <c r="C125" s="387">
        <v>66.679792889067926</v>
      </c>
      <c r="D125" s="387">
        <v>67.292480007643533</v>
      </c>
      <c r="E125" s="387">
        <v>67.451736042766967</v>
      </c>
      <c r="F125" s="387">
        <v>67.900285217040349</v>
      </c>
      <c r="G125" s="387">
        <v>68.223150041311044</v>
      </c>
      <c r="H125" s="387">
        <v>69.111175454664249</v>
      </c>
      <c r="I125" s="387">
        <v>69.33713746274708</v>
      </c>
      <c r="J125" s="387">
        <v>68.922861327109715</v>
      </c>
      <c r="K125" s="387">
        <v>67.926493586856125</v>
      </c>
      <c r="L125" s="387">
        <v>65.193799414777999</v>
      </c>
      <c r="M125" s="387">
        <v>62.865444080611056</v>
      </c>
      <c r="N125" s="387">
        <v>60.841309660378165</v>
      </c>
      <c r="O125" s="387">
        <v>59.615504969780254</v>
      </c>
      <c r="P125" s="387">
        <v>55.829668210140817</v>
      </c>
      <c r="Q125" s="387">
        <v>51.635771426347624</v>
      </c>
      <c r="R125" s="387">
        <v>49.036693609195368</v>
      </c>
      <c r="S125" s="387">
        <v>45.87231773940627</v>
      </c>
      <c r="T125" s="387">
        <v>42.810032781672653</v>
      </c>
      <c r="U125" s="387">
        <v>38.150521245533113</v>
      </c>
      <c r="V125" s="387">
        <v>34.225748831359539</v>
      </c>
      <c r="W125" s="387">
        <v>29.697285136593244</v>
      </c>
      <c r="X125" s="387">
        <v>27.65161127442493</v>
      </c>
      <c r="Y125" s="387">
        <v>26.059738061090989</v>
      </c>
      <c r="Z125" s="387">
        <v>22.418055408409142</v>
      </c>
      <c r="AA125" s="387">
        <v>19.961108490896873</v>
      </c>
      <c r="AB125" s="387">
        <v>18.961227707326866</v>
      </c>
      <c r="AC125" s="387">
        <v>19.93248922983182</v>
      </c>
      <c r="AD125" s="246"/>
    </row>
    <row r="126" spans="1:30" ht="15.6" outlineLevel="1">
      <c r="A126" s="385"/>
      <c r="B126" s="383" t="s">
        <v>116</v>
      </c>
      <c r="C126" s="384">
        <v>60.2033170478649</v>
      </c>
      <c r="D126" s="384">
        <v>60.807610125763603</v>
      </c>
      <c r="E126" s="384">
        <v>60.891528566903403</v>
      </c>
      <c r="F126" s="384">
        <v>61.4277965861464</v>
      </c>
      <c r="G126" s="384">
        <v>61.968329416927901</v>
      </c>
      <c r="H126" s="384">
        <v>63.092084076594602</v>
      </c>
      <c r="I126" s="384">
        <v>63.296936742129802</v>
      </c>
      <c r="J126" s="384">
        <v>63.108876028311201</v>
      </c>
      <c r="K126" s="384">
        <v>62.1123865780567</v>
      </c>
      <c r="L126" s="384">
        <v>59.3546868308228</v>
      </c>
      <c r="M126" s="384">
        <v>56.880803827551503</v>
      </c>
      <c r="N126" s="384">
        <v>55.667681712401603</v>
      </c>
      <c r="O126" s="384">
        <v>54.493077146683</v>
      </c>
      <c r="P126" s="384">
        <v>50.810940874404203</v>
      </c>
      <c r="Q126" s="384">
        <v>46.429856722413902</v>
      </c>
      <c r="R126" s="384">
        <v>43.740173146464201</v>
      </c>
      <c r="S126" s="384">
        <v>40.559147047528</v>
      </c>
      <c r="T126" s="384">
        <v>37.247452609368104</v>
      </c>
      <c r="U126" s="384">
        <v>32.721775346348203</v>
      </c>
      <c r="V126" s="384">
        <v>28.906284733602501</v>
      </c>
      <c r="W126" s="384">
        <v>24.217087113865901</v>
      </c>
      <c r="X126" s="384">
        <v>22.008729643808401</v>
      </c>
      <c r="Y126" s="384">
        <v>20.461546803871901</v>
      </c>
      <c r="Z126" s="384">
        <v>16.801395485948699</v>
      </c>
      <c r="AA126" s="384">
        <v>14.158500590547799</v>
      </c>
      <c r="AB126" s="384">
        <v>12.983307012418599</v>
      </c>
      <c r="AC126" s="384">
        <v>13.834424981723</v>
      </c>
      <c r="AD126" s="245"/>
    </row>
    <row r="127" spans="1:30" ht="15.6" outlineLevel="1">
      <c r="A127" s="385"/>
      <c r="B127" s="383" t="s">
        <v>117</v>
      </c>
      <c r="C127" s="384">
        <v>4.9610375961984445</v>
      </c>
      <c r="D127" s="384">
        <v>4.9595966838855574</v>
      </c>
      <c r="E127" s="384">
        <v>5.0675009705020528</v>
      </c>
      <c r="F127" s="384">
        <v>5.0705605329580372</v>
      </c>
      <c r="G127" s="384">
        <v>5.055064257631896</v>
      </c>
      <c r="H127" s="384">
        <v>4.9544127846058448</v>
      </c>
      <c r="I127" s="384">
        <v>5.0437749253618707</v>
      </c>
      <c r="J127" s="384">
        <v>5.150887260525665</v>
      </c>
      <c r="K127" s="384">
        <v>5.0590093043662474</v>
      </c>
      <c r="L127" s="384">
        <v>5.10609579208535</v>
      </c>
      <c r="M127" s="384">
        <v>5.2144721187587537</v>
      </c>
      <c r="N127" s="384">
        <v>4.2823477442219815</v>
      </c>
      <c r="O127" s="384">
        <v>4.2217473336836173</v>
      </c>
      <c r="P127" s="384">
        <v>4.1102908536095804</v>
      </c>
      <c r="Q127" s="384">
        <v>4.2200741945660791</v>
      </c>
      <c r="R127" s="384">
        <v>4.230204393375355</v>
      </c>
      <c r="S127" s="384">
        <v>4.2457200363161229</v>
      </c>
      <c r="T127" s="384">
        <v>4.3004518757350692</v>
      </c>
      <c r="U127" s="384">
        <v>4.2335387022183326</v>
      </c>
      <c r="V127" s="384">
        <v>3.988156238919756</v>
      </c>
      <c r="W127" s="384">
        <v>3.960942110151926</v>
      </c>
      <c r="X127" s="384">
        <v>3.9720658686103949</v>
      </c>
      <c r="Y127" s="384">
        <v>3.9117690009601747</v>
      </c>
      <c r="Z127" s="384">
        <v>3.8743194168318671</v>
      </c>
      <c r="AA127" s="384">
        <v>3.9701316249450578</v>
      </c>
      <c r="AB127" s="384">
        <v>4.074440211732357</v>
      </c>
      <c r="AC127" s="384">
        <v>4.0874088004003815</v>
      </c>
      <c r="AD127" s="245"/>
    </row>
    <row r="128" spans="1:30" ht="15.6" outlineLevel="1">
      <c r="A128" s="385"/>
      <c r="B128" s="383" t="s">
        <v>609</v>
      </c>
      <c r="C128" s="384">
        <v>1.5154382450045869</v>
      </c>
      <c r="D128" s="384">
        <v>1.5219322942792728</v>
      </c>
      <c r="E128" s="384">
        <v>1.4869795678686371</v>
      </c>
      <c r="F128" s="384">
        <v>1.393661575427156</v>
      </c>
      <c r="G128" s="384">
        <v>1.1886703842975463</v>
      </c>
      <c r="H128" s="384">
        <v>1.0405570910101156</v>
      </c>
      <c r="I128" s="384">
        <v>0.95858269280170827</v>
      </c>
      <c r="J128" s="384">
        <v>0.60894801249500929</v>
      </c>
      <c r="K128" s="384">
        <v>0.63920047865534579</v>
      </c>
      <c r="L128" s="384">
        <v>0.59001185921200205</v>
      </c>
      <c r="M128" s="384">
        <v>0.59269522852295231</v>
      </c>
      <c r="N128" s="384">
        <v>0.60577508293673765</v>
      </c>
      <c r="O128" s="384">
        <v>0.58601883770317498</v>
      </c>
      <c r="P128" s="384">
        <v>0.56278090681656623</v>
      </c>
      <c r="Q128" s="384">
        <v>0.51949725526334545</v>
      </c>
      <c r="R128" s="384">
        <v>0.46014078437354156</v>
      </c>
      <c r="S128" s="384">
        <v>0.34233015849672188</v>
      </c>
      <c r="T128" s="384">
        <v>0.39894923749101741</v>
      </c>
      <c r="U128" s="384">
        <v>0.34472925448244685</v>
      </c>
      <c r="V128" s="384">
        <v>0.34108029933044909</v>
      </c>
      <c r="W128" s="384">
        <v>0.34230001183150877</v>
      </c>
      <c r="X128" s="384">
        <v>0.33740984183341244</v>
      </c>
      <c r="Y128" s="384">
        <v>0.33124257431028936</v>
      </c>
      <c r="Z128" s="384">
        <v>0.32844139545151724</v>
      </c>
      <c r="AA128" s="384">
        <v>0.32597742223986026</v>
      </c>
      <c r="AB128" s="384">
        <v>0.31267249313426082</v>
      </c>
      <c r="AC128" s="384">
        <v>0.32535523698002433</v>
      </c>
      <c r="AD128" s="245"/>
    </row>
    <row r="129" spans="1:58" ht="15.6" outlineLevel="1">
      <c r="A129" s="385"/>
      <c r="B129" s="383" t="s">
        <v>138</v>
      </c>
      <c r="C129" s="384">
        <v>0</v>
      </c>
      <c r="D129" s="384">
        <v>3.30734120634921E-3</v>
      </c>
      <c r="E129" s="384">
        <v>5.6933749841269797E-3</v>
      </c>
      <c r="F129" s="384">
        <v>8.2329599999999992E-3</v>
      </c>
      <c r="G129" s="384">
        <v>1.0977280000000001E-2</v>
      </c>
      <c r="H129" s="384">
        <v>2.4012800000000001E-2</v>
      </c>
      <c r="I129" s="384">
        <v>3.7734400000000001E-2</v>
      </c>
      <c r="J129" s="384">
        <v>5.4028800000000002E-2</v>
      </c>
      <c r="K129" s="384">
        <v>0.115776</v>
      </c>
      <c r="L129" s="384">
        <v>0.14288370688000002</v>
      </c>
      <c r="M129" s="384">
        <v>0.17735168000000001</v>
      </c>
      <c r="N129" s="384">
        <v>0.28538389504</v>
      </c>
      <c r="O129" s="384">
        <v>0.31353856000000002</v>
      </c>
      <c r="P129" s="384">
        <v>0.33497856000000004</v>
      </c>
      <c r="Q129" s="384">
        <v>0.45744383999999999</v>
      </c>
      <c r="R129" s="384">
        <v>0.58728448</v>
      </c>
      <c r="S129" s="384">
        <v>0.70151680000000005</v>
      </c>
      <c r="T129" s="384">
        <v>0.7648076800000001</v>
      </c>
      <c r="U129" s="384">
        <v>0.73496319999999993</v>
      </c>
      <c r="V129" s="384">
        <v>0.90317475071999997</v>
      </c>
      <c r="W129" s="384">
        <v>0.93377065983999996</v>
      </c>
      <c r="X129" s="384">
        <v>1.038257363487302</v>
      </c>
      <c r="Y129" s="384">
        <v>1.00343608064</v>
      </c>
      <c r="Z129" s="384">
        <v>1.0064175709790191</v>
      </c>
      <c r="AA129" s="384">
        <v>1.02126172766976</v>
      </c>
      <c r="AB129" s="384">
        <v>1.0308725065647779</v>
      </c>
      <c r="AC129" s="384">
        <v>1.0523675009152</v>
      </c>
      <c r="AD129" s="245"/>
    </row>
    <row r="130" spans="1:58" ht="15.6" outlineLevel="1">
      <c r="A130" s="385"/>
      <c r="B130" s="383" t="s">
        <v>152</v>
      </c>
      <c r="C130" s="384">
        <v>0</v>
      </c>
      <c r="D130" s="384">
        <v>3.3562508742854601E-5</v>
      </c>
      <c r="E130" s="384">
        <v>3.3562508742854601E-5</v>
      </c>
      <c r="F130" s="384">
        <v>3.3562508742854601E-5</v>
      </c>
      <c r="G130" s="384">
        <v>1.08702453689544E-4</v>
      </c>
      <c r="H130" s="384">
        <v>1.08702453689544E-4</v>
      </c>
      <c r="I130" s="384">
        <v>1.08702453689544E-4</v>
      </c>
      <c r="J130" s="384">
        <v>1.21225777847325E-4</v>
      </c>
      <c r="K130" s="384">
        <v>1.21225777847325E-4</v>
      </c>
      <c r="L130" s="384">
        <v>1.21225777847325E-4</v>
      </c>
      <c r="M130" s="384">
        <v>1.21225777847325E-4</v>
      </c>
      <c r="N130" s="384">
        <v>1.21225777847325E-4</v>
      </c>
      <c r="O130" s="384">
        <v>1.1230917104698499E-3</v>
      </c>
      <c r="P130" s="384">
        <v>1.1230917104698499E-3</v>
      </c>
      <c r="Q130" s="384">
        <v>1.75025978429155E-3</v>
      </c>
      <c r="R130" s="384">
        <v>3.82305778226676E-3</v>
      </c>
      <c r="S130" s="384">
        <v>4.07352426542239E-3</v>
      </c>
      <c r="T130" s="384">
        <v>4.4742706384713997E-3</v>
      </c>
      <c r="U130" s="384">
        <v>5.0778948628764703E-3</v>
      </c>
      <c r="V130" s="384">
        <v>7.7328395843261604E-3</v>
      </c>
      <c r="W130" s="384">
        <v>1.74062934801422E-2</v>
      </c>
      <c r="X130" s="384">
        <v>2.6838861235783201E-2</v>
      </c>
      <c r="Y130" s="384">
        <v>3.50231416093491E-2</v>
      </c>
      <c r="Z130" s="384">
        <v>5.1651606758349698E-2</v>
      </c>
      <c r="AA130" s="384">
        <v>7.9858785111770497E-2</v>
      </c>
      <c r="AB130" s="384">
        <v>0.105008735151305</v>
      </c>
      <c r="AC130" s="384">
        <v>0.128457553544717</v>
      </c>
      <c r="AD130" s="245"/>
    </row>
    <row r="131" spans="1:58" ht="15.6" outlineLevel="1">
      <c r="A131" s="385"/>
      <c r="B131" s="383" t="s">
        <v>153</v>
      </c>
      <c r="C131" s="384">
        <v>0</v>
      </c>
      <c r="D131" s="384">
        <v>0</v>
      </c>
      <c r="E131" s="384">
        <v>0</v>
      </c>
      <c r="F131" s="384">
        <v>0</v>
      </c>
      <c r="G131" s="384">
        <v>0</v>
      </c>
      <c r="H131" s="384">
        <v>0</v>
      </c>
      <c r="I131" s="384">
        <v>0</v>
      </c>
      <c r="J131" s="384">
        <v>0</v>
      </c>
      <c r="K131" s="384">
        <v>0</v>
      </c>
      <c r="L131" s="384">
        <v>0</v>
      </c>
      <c r="M131" s="384">
        <v>0</v>
      </c>
      <c r="N131" s="384">
        <v>0</v>
      </c>
      <c r="O131" s="384">
        <v>0</v>
      </c>
      <c r="P131" s="384">
        <v>9.5539236000000017E-3</v>
      </c>
      <c r="Q131" s="384">
        <v>7.14915432E-3</v>
      </c>
      <c r="R131" s="384">
        <v>1.50677472E-2</v>
      </c>
      <c r="S131" s="384">
        <v>1.9530172799999999E-2</v>
      </c>
      <c r="T131" s="384">
        <v>9.3897108440000002E-2</v>
      </c>
      <c r="U131" s="384">
        <v>0.1104368476212549</v>
      </c>
      <c r="V131" s="384">
        <v>7.9319969202509846E-2</v>
      </c>
      <c r="W131" s="384">
        <v>0.22577894742376475</v>
      </c>
      <c r="X131" s="384">
        <v>0.26830969544963873</v>
      </c>
      <c r="Y131" s="384">
        <v>0.31672045969927742</v>
      </c>
      <c r="Z131" s="384">
        <v>0.35582993243969374</v>
      </c>
      <c r="AA131" s="384">
        <v>0.40537834038262421</v>
      </c>
      <c r="AB131" s="384">
        <v>0.45492674832556718</v>
      </c>
      <c r="AC131" s="384">
        <v>0.5044751562684977</v>
      </c>
      <c r="AD131" s="245"/>
    </row>
    <row r="132" spans="1:58" ht="15.6" thickBot="1">
      <c r="A132" s="390" t="s">
        <v>119</v>
      </c>
      <c r="B132" s="391"/>
      <c r="C132" s="392">
        <v>794.19683034300124</v>
      </c>
      <c r="D132" s="392">
        <v>803.06289070047205</v>
      </c>
      <c r="E132" s="392">
        <v>780.84458080106765</v>
      </c>
      <c r="F132" s="392">
        <v>760.65697252753671</v>
      </c>
      <c r="G132" s="392">
        <v>751.49646455782158</v>
      </c>
      <c r="H132" s="392">
        <v>744.25699702984195</v>
      </c>
      <c r="I132" s="392">
        <v>765.55415770774641</v>
      </c>
      <c r="J132" s="392">
        <v>738.89696521544784</v>
      </c>
      <c r="K132" s="392">
        <v>736.71292636753856</v>
      </c>
      <c r="L132" s="392">
        <v>706.15503349472715</v>
      </c>
      <c r="M132" s="392">
        <v>704.98536537112238</v>
      </c>
      <c r="N132" s="392">
        <v>707.14574895384681</v>
      </c>
      <c r="O132" s="392">
        <v>686.68421351169468</v>
      </c>
      <c r="P132" s="392">
        <v>693.3973470562064</v>
      </c>
      <c r="Q132" s="392">
        <v>689.13380117253678</v>
      </c>
      <c r="R132" s="392">
        <v>681.26283998893246</v>
      </c>
      <c r="S132" s="392">
        <v>673.47168030958517</v>
      </c>
      <c r="T132" s="392">
        <v>660.28208717241159</v>
      </c>
      <c r="U132" s="392">
        <v>640.26747016207264</v>
      </c>
      <c r="V132" s="392">
        <v>583.78144554013875</v>
      </c>
      <c r="W132" s="392">
        <v>597.05104569594664</v>
      </c>
      <c r="X132" s="392">
        <v>549.06861411332</v>
      </c>
      <c r="Y132" s="392">
        <v>567.99134226942533</v>
      </c>
      <c r="Z132" s="392">
        <v>552.37044659091134</v>
      </c>
      <c r="AA132" s="392">
        <v>510.82808738150356</v>
      </c>
      <c r="AB132" s="392">
        <v>492.39246319723509</v>
      </c>
      <c r="AC132" s="392">
        <v>467.88410556087604</v>
      </c>
      <c r="AD132" s="366"/>
    </row>
    <row r="133" spans="1:58" s="497" customFormat="1" ht="30" customHeight="1">
      <c r="A133" s="493" t="s">
        <v>120</v>
      </c>
      <c r="B133" s="494"/>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5"/>
      <c r="AC133" s="496"/>
    </row>
    <row r="134" spans="1:58" s="10" customFormat="1" ht="15.6">
      <c r="A134" s="502" t="s">
        <v>5</v>
      </c>
      <c r="B134" s="60"/>
      <c r="C134" s="468">
        <v>248.52459542842715</v>
      </c>
      <c r="D134" s="468">
        <v>248.21086991942494</v>
      </c>
      <c r="E134" s="468">
        <v>235.71941185809658</v>
      </c>
      <c r="F134" s="468">
        <v>226.56149766041381</v>
      </c>
      <c r="G134" s="468">
        <v>220.39618568413837</v>
      </c>
      <c r="H134" s="468">
        <v>218.66997029922894</v>
      </c>
      <c r="I134" s="468">
        <v>220.01910147039388</v>
      </c>
      <c r="J134" s="468">
        <v>211.55062205036842</v>
      </c>
      <c r="K134" s="468">
        <v>211.67265436368143</v>
      </c>
      <c r="L134" s="468">
        <v>210.32993908843338</v>
      </c>
      <c r="M134" s="468">
        <v>217.40818258245537</v>
      </c>
      <c r="N134" s="468">
        <v>220.50797924793179</v>
      </c>
      <c r="O134" s="468">
        <v>205.40693356326236</v>
      </c>
      <c r="P134" s="468">
        <v>211.91119688647723</v>
      </c>
      <c r="Q134" s="468">
        <v>211.60441697324532</v>
      </c>
      <c r="R134" s="468">
        <v>212.58527090869632</v>
      </c>
      <c r="S134" s="468">
        <v>214.8464683647328</v>
      </c>
      <c r="T134" s="468">
        <v>211.25350875379254</v>
      </c>
      <c r="U134" s="468">
        <v>208.75776043998167</v>
      </c>
      <c r="V134" s="468">
        <v>179.26385211718511</v>
      </c>
      <c r="W134" s="468">
        <v>187.00187094992495</v>
      </c>
      <c r="X134" s="468">
        <v>172.85139787098151</v>
      </c>
      <c r="Y134" s="468">
        <v>180.37044670426764</v>
      </c>
      <c r="Z134" s="468">
        <v>175.79647581908094</v>
      </c>
      <c r="AA134" s="468">
        <v>161.07209376146733</v>
      </c>
      <c r="AB134" s="468">
        <v>149.02506119877836</v>
      </c>
      <c r="AC134" s="468">
        <v>130.99817860952712</v>
      </c>
      <c r="AE134" s="467"/>
      <c r="AF134" s="60"/>
      <c r="AG134" s="472"/>
      <c r="AH134" s="472"/>
      <c r="AI134" s="472"/>
      <c r="AJ134" s="472"/>
      <c r="AK134" s="472"/>
      <c r="AL134" s="472"/>
      <c r="AM134" s="472"/>
      <c r="AN134" s="472"/>
      <c r="AO134" s="472"/>
      <c r="AP134" s="472"/>
      <c r="AQ134" s="472"/>
      <c r="AR134" s="472"/>
      <c r="AS134" s="472"/>
      <c r="AT134" s="472"/>
      <c r="AU134" s="472"/>
      <c r="AV134" s="472"/>
      <c r="AW134" s="472"/>
      <c r="AX134" s="472"/>
      <c r="AY134" s="472"/>
      <c r="AZ134" s="472"/>
      <c r="BA134" s="472"/>
      <c r="BB134" s="472"/>
      <c r="BC134" s="472"/>
      <c r="BD134" s="472"/>
      <c r="BE134" s="472"/>
      <c r="BF134" s="472"/>
    </row>
    <row r="135" spans="1:58" s="10" customFormat="1" ht="15.6" outlineLevel="1">
      <c r="A135" s="80"/>
      <c r="B135" s="60" t="s">
        <v>53</v>
      </c>
      <c r="C135" s="470">
        <v>0</v>
      </c>
      <c r="D135" s="470">
        <v>0</v>
      </c>
      <c r="E135" s="470">
        <v>0</v>
      </c>
      <c r="F135" s="470">
        <v>0</v>
      </c>
      <c r="G135" s="470">
        <v>0</v>
      </c>
      <c r="H135" s="470">
        <v>0</v>
      </c>
      <c r="I135" s="470">
        <v>0</v>
      </c>
      <c r="J135" s="470">
        <v>0</v>
      </c>
      <c r="K135" s="470">
        <v>0</v>
      </c>
      <c r="L135" s="470">
        <v>0</v>
      </c>
      <c r="M135" s="470">
        <v>0</v>
      </c>
      <c r="N135" s="470">
        <v>0</v>
      </c>
      <c r="O135" s="470">
        <v>0</v>
      </c>
      <c r="P135" s="470">
        <v>0</v>
      </c>
      <c r="Q135" s="470">
        <v>0</v>
      </c>
      <c r="R135" s="470">
        <v>0</v>
      </c>
      <c r="S135" s="470">
        <v>0</v>
      </c>
      <c r="T135" s="470">
        <v>0</v>
      </c>
      <c r="U135" s="470">
        <v>0</v>
      </c>
      <c r="V135" s="470">
        <v>0</v>
      </c>
      <c r="W135" s="470">
        <v>0</v>
      </c>
      <c r="X135" s="470">
        <v>0</v>
      </c>
      <c r="Y135" s="470">
        <v>0</v>
      </c>
      <c r="Z135" s="470">
        <v>0</v>
      </c>
      <c r="AA135" s="470">
        <v>0</v>
      </c>
      <c r="AB135" s="470">
        <v>0</v>
      </c>
      <c r="AC135" s="470">
        <v>0</v>
      </c>
      <c r="AE135" s="80"/>
      <c r="AF135" s="60"/>
      <c r="AG135" s="472"/>
      <c r="AH135" s="472"/>
      <c r="AI135" s="472"/>
      <c r="AJ135" s="472"/>
      <c r="AK135" s="472"/>
      <c r="AL135" s="472"/>
      <c r="AM135" s="472"/>
      <c r="AN135" s="472"/>
      <c r="AO135" s="472"/>
      <c r="AP135" s="472"/>
      <c r="AQ135" s="472"/>
      <c r="AR135" s="472"/>
      <c r="AS135" s="472"/>
      <c r="AT135" s="472"/>
      <c r="AU135" s="472"/>
      <c r="AV135" s="472"/>
      <c r="AW135" s="472"/>
      <c r="AX135" s="472"/>
      <c r="AY135" s="472"/>
      <c r="AZ135" s="472"/>
      <c r="BA135" s="472"/>
      <c r="BB135" s="472"/>
      <c r="BC135" s="472"/>
      <c r="BD135" s="472"/>
      <c r="BE135" s="472"/>
      <c r="BF135" s="472"/>
    </row>
    <row r="136" spans="1:58" s="10" customFormat="1" ht="15.6" outlineLevel="1">
      <c r="A136" s="471"/>
      <c r="B136" s="60" t="s">
        <v>54</v>
      </c>
      <c r="C136" s="470">
        <v>0</v>
      </c>
      <c r="D136" s="470">
        <v>6.9054995671520916E-3</v>
      </c>
      <c r="E136" s="470">
        <v>2.0311634346721327E-2</v>
      </c>
      <c r="F136" s="470">
        <v>5.0621606127028346E-2</v>
      </c>
      <c r="G136" s="470">
        <v>0.2430407023172135</v>
      </c>
      <c r="H136" s="470">
        <v>0.55563344211485</v>
      </c>
      <c r="I136" s="470">
        <v>1.0110391245321164</v>
      </c>
      <c r="J136" s="470">
        <v>1.6428477831517929</v>
      </c>
      <c r="K136" s="470">
        <v>2.449810763875047</v>
      </c>
      <c r="L136" s="470">
        <v>3.344401962380064</v>
      </c>
      <c r="M136" s="470">
        <v>4.3924752773795026</v>
      </c>
      <c r="N136" s="470">
        <v>5.4167583605403147</v>
      </c>
      <c r="O136" s="470">
        <v>6.3843201818027371</v>
      </c>
      <c r="P136" s="470">
        <v>7.4219329896905268</v>
      </c>
      <c r="Q136" s="470">
        <v>8.4415791509800364</v>
      </c>
      <c r="R136" s="470">
        <v>9.3809621085351917</v>
      </c>
      <c r="S136" s="470">
        <v>10.319411222765906</v>
      </c>
      <c r="T136" s="470">
        <v>11.226425911646205</v>
      </c>
      <c r="U136" s="470">
        <v>11.850261382478893</v>
      </c>
      <c r="V136" s="470">
        <v>12.733336693383389</v>
      </c>
      <c r="W136" s="470">
        <v>13.701064247692422</v>
      </c>
      <c r="X136" s="470">
        <v>12.210164331930724</v>
      </c>
      <c r="Y136" s="470">
        <v>12.73934506532242</v>
      </c>
      <c r="Z136" s="470">
        <v>13.11788528176765</v>
      </c>
      <c r="AA136" s="470">
        <v>13.329200146224311</v>
      </c>
      <c r="AB136" s="470">
        <v>13.327542782793227</v>
      </c>
      <c r="AC136" s="470">
        <v>12.588413907489484</v>
      </c>
      <c r="AE136" s="471"/>
      <c r="AF136" s="60"/>
      <c r="AG136" s="472"/>
      <c r="AH136" s="472"/>
      <c r="AI136" s="472"/>
      <c r="AJ136" s="472"/>
      <c r="AK136" s="472"/>
      <c r="AL136" s="472"/>
      <c r="AM136" s="472"/>
      <c r="AN136" s="472"/>
      <c r="AO136" s="472"/>
      <c r="AP136" s="472"/>
      <c r="AQ136" s="472"/>
      <c r="AR136" s="472"/>
      <c r="AS136" s="472"/>
      <c r="AT136" s="472"/>
      <c r="AU136" s="472"/>
      <c r="AV136" s="472"/>
      <c r="AW136" s="472"/>
      <c r="AX136" s="472"/>
      <c r="AY136" s="472"/>
      <c r="AZ136" s="472"/>
      <c r="BA136" s="472"/>
      <c r="BB136" s="472"/>
      <c r="BC136" s="472"/>
      <c r="BD136" s="472"/>
      <c r="BE136" s="472"/>
      <c r="BF136" s="472"/>
    </row>
    <row r="137" spans="1:58" s="10" customFormat="1" ht="15.6" outlineLevel="1">
      <c r="A137" s="471"/>
      <c r="B137" s="60" t="s">
        <v>55</v>
      </c>
      <c r="C137" s="470">
        <v>0</v>
      </c>
      <c r="D137" s="470">
        <v>0</v>
      </c>
      <c r="E137" s="470">
        <v>0</v>
      </c>
      <c r="F137" s="470">
        <v>0</v>
      </c>
      <c r="G137" s="470">
        <v>0</v>
      </c>
      <c r="H137" s="470">
        <v>0</v>
      </c>
      <c r="I137" s="470">
        <v>0</v>
      </c>
      <c r="J137" s="470">
        <v>0</v>
      </c>
      <c r="K137" s="470">
        <v>5.7506456111518717E-3</v>
      </c>
      <c r="L137" s="470">
        <v>2.1339001886137972E-2</v>
      </c>
      <c r="M137" s="470">
        <v>4.6224862011381179E-2</v>
      </c>
      <c r="N137" s="470">
        <v>0.10095386408026713</v>
      </c>
      <c r="O137" s="470">
        <v>0.17235943958066052</v>
      </c>
      <c r="P137" s="470">
        <v>0.31150610488008701</v>
      </c>
      <c r="Q137" s="470">
        <v>0.34041385510163658</v>
      </c>
      <c r="R137" s="470">
        <v>0.35907430544423741</v>
      </c>
      <c r="S137" s="470">
        <v>0.38281249452405952</v>
      </c>
      <c r="T137" s="470">
        <v>0.40689290139386192</v>
      </c>
      <c r="U137" s="470">
        <v>0.31930912234223452</v>
      </c>
      <c r="V137" s="470">
        <v>0.32315166051254907</v>
      </c>
      <c r="W137" s="470">
        <v>0.33025127286441425</v>
      </c>
      <c r="X137" s="470">
        <v>0.33471970648120003</v>
      </c>
      <c r="Y137" s="470">
        <v>0.3458475209689672</v>
      </c>
      <c r="Z137" s="470">
        <v>0.35781044103194515</v>
      </c>
      <c r="AA137" s="470">
        <v>0.37837032683943739</v>
      </c>
      <c r="AB137" s="470">
        <v>0.40013922278051373</v>
      </c>
      <c r="AC137" s="470">
        <v>0.42353775546290712</v>
      </c>
      <c r="AE137" s="471"/>
      <c r="AF137" s="60"/>
      <c r="AG137" s="472"/>
      <c r="AH137" s="472"/>
      <c r="AI137" s="472"/>
      <c r="AJ137" s="472"/>
      <c r="AK137" s="472"/>
      <c r="AL137" s="472"/>
      <c r="AM137" s="472"/>
      <c r="AN137" s="472"/>
      <c r="AO137" s="472"/>
      <c r="AP137" s="472"/>
      <c r="AQ137" s="472"/>
      <c r="AR137" s="472"/>
      <c r="AS137" s="472"/>
      <c r="AT137" s="472"/>
      <c r="AU137" s="472"/>
      <c r="AV137" s="472"/>
      <c r="AW137" s="472"/>
      <c r="AX137" s="472"/>
      <c r="AY137" s="472"/>
      <c r="AZ137" s="472"/>
      <c r="BA137" s="472"/>
      <c r="BB137" s="472"/>
      <c r="BC137" s="472"/>
      <c r="BD137" s="472"/>
      <c r="BE137" s="472"/>
      <c r="BF137" s="472"/>
    </row>
    <row r="138" spans="1:58" s="4" customFormat="1" ht="15.6" outlineLevel="1">
      <c r="A138" s="471"/>
      <c r="B138" s="60" t="s">
        <v>56</v>
      </c>
      <c r="C138" s="470">
        <v>0</v>
      </c>
      <c r="D138" s="470">
        <v>0</v>
      </c>
      <c r="E138" s="470">
        <v>0</v>
      </c>
      <c r="F138" s="470">
        <v>0</v>
      </c>
      <c r="G138" s="470">
        <v>0</v>
      </c>
      <c r="H138" s="470">
        <v>1.407228E-3</v>
      </c>
      <c r="I138" s="470">
        <v>5.3238399999999998E-3</v>
      </c>
      <c r="J138" s="470">
        <v>9.6916982960000009E-3</v>
      </c>
      <c r="K138" s="470">
        <v>1.3638648369936002E-2</v>
      </c>
      <c r="L138" s="470">
        <v>1.6411228523422177E-2</v>
      </c>
      <c r="M138" s="470">
        <v>3.3282883654203642E-2</v>
      </c>
      <c r="N138" s="470">
        <v>8.1758040736028187E-2</v>
      </c>
      <c r="O138" s="470">
        <v>0.14848016809833517</v>
      </c>
      <c r="P138" s="470">
        <v>0.2182241185961499</v>
      </c>
      <c r="Q138" s="470">
        <v>0.22380732004144849</v>
      </c>
      <c r="R138" s="470">
        <v>0.19136648422342781</v>
      </c>
      <c r="S138" s="470">
        <v>0.19606646010039991</v>
      </c>
      <c r="T138" s="470">
        <v>0.20138228210786704</v>
      </c>
      <c r="U138" s="470">
        <v>0.20489265104981946</v>
      </c>
      <c r="V138" s="470">
        <v>0.20718480337834405</v>
      </c>
      <c r="W138" s="470">
        <v>0.21943152403124586</v>
      </c>
      <c r="X138" s="470">
        <v>0.24588769364820937</v>
      </c>
      <c r="Y138" s="470">
        <v>0.26819689554118659</v>
      </c>
      <c r="Z138" s="470">
        <v>0.28304131501986485</v>
      </c>
      <c r="AA138" s="470">
        <v>0.30446017612172566</v>
      </c>
      <c r="AB138" s="470">
        <v>0.32101113453835928</v>
      </c>
      <c r="AC138" s="470">
        <v>0.32909782697064366</v>
      </c>
      <c r="AE138" s="471"/>
      <c r="AF138" s="60"/>
      <c r="AG138" s="472"/>
      <c r="AH138" s="472"/>
      <c r="AI138" s="472"/>
      <c r="AJ138" s="472"/>
      <c r="AK138" s="472"/>
      <c r="AL138" s="472"/>
      <c r="AM138" s="472"/>
      <c r="AN138" s="472"/>
      <c r="AO138" s="472"/>
      <c r="AP138" s="472"/>
      <c r="AQ138" s="472"/>
      <c r="AR138" s="472"/>
      <c r="AS138" s="472"/>
      <c r="AT138" s="472"/>
      <c r="AU138" s="472"/>
      <c r="AV138" s="472"/>
      <c r="AW138" s="472"/>
      <c r="AX138" s="472"/>
      <c r="AY138" s="472"/>
      <c r="AZ138" s="472"/>
      <c r="BA138" s="472"/>
      <c r="BB138" s="472"/>
      <c r="BC138" s="472"/>
      <c r="BD138" s="472"/>
      <c r="BE138" s="472"/>
      <c r="BF138" s="472"/>
    </row>
    <row r="139" spans="1:58" s="4" customFormat="1" ht="15.6" outlineLevel="1">
      <c r="A139" s="471"/>
      <c r="B139" s="60" t="s">
        <v>57</v>
      </c>
      <c r="C139" s="470">
        <v>0</v>
      </c>
      <c r="D139" s="470">
        <v>0</v>
      </c>
      <c r="E139" s="470">
        <v>0</v>
      </c>
      <c r="F139" s="470">
        <v>0</v>
      </c>
      <c r="G139" s="470">
        <v>0</v>
      </c>
      <c r="H139" s="470">
        <v>0</v>
      </c>
      <c r="I139" s="470">
        <v>0</v>
      </c>
      <c r="J139" s="470">
        <v>0</v>
      </c>
      <c r="K139" s="470">
        <v>0</v>
      </c>
      <c r="L139" s="470">
        <v>0</v>
      </c>
      <c r="M139" s="470">
        <v>3.451043188378515E-3</v>
      </c>
      <c r="N139" s="470">
        <v>1.0189690598865537E-2</v>
      </c>
      <c r="O139" s="470">
        <v>1.6797727146821435E-2</v>
      </c>
      <c r="P139" s="470">
        <v>2.5412601417062253E-2</v>
      </c>
      <c r="Q139" s="470">
        <v>3.5632719171965102E-2</v>
      </c>
      <c r="R139" s="470">
        <v>4.615712769017441E-2</v>
      </c>
      <c r="S139" s="470">
        <v>5.7323276240453136E-2</v>
      </c>
      <c r="T139" s="470">
        <v>6.748910808120194E-2</v>
      </c>
      <c r="U139" s="470">
        <v>5.8378243608515699E-2</v>
      </c>
      <c r="V139" s="470">
        <v>4.4779798821124088E-2</v>
      </c>
      <c r="W139" s="470">
        <v>5.262542386741189E-2</v>
      </c>
      <c r="X139" s="470">
        <v>6.109490064280431E-2</v>
      </c>
      <c r="Y139" s="470">
        <v>7.8111900650877836E-2</v>
      </c>
      <c r="Z139" s="470">
        <v>9.1268639955545725E-2</v>
      </c>
      <c r="AA139" s="470">
        <v>0.11034504253623431</v>
      </c>
      <c r="AB139" s="470">
        <v>0.10723261243492105</v>
      </c>
      <c r="AC139" s="470">
        <v>7.8615372620886304E-2</v>
      </c>
      <c r="AE139" s="471"/>
      <c r="AF139" s="60"/>
      <c r="AG139" s="472"/>
      <c r="AH139" s="472"/>
      <c r="AI139" s="472"/>
      <c r="AJ139" s="472"/>
      <c r="AK139" s="472"/>
      <c r="AL139" s="472"/>
      <c r="AM139" s="472"/>
      <c r="AN139" s="472"/>
      <c r="AO139" s="472"/>
      <c r="AP139" s="472"/>
      <c r="AQ139" s="472"/>
      <c r="AR139" s="472"/>
      <c r="AS139" s="472"/>
      <c r="AT139" s="472"/>
      <c r="AU139" s="472"/>
      <c r="AV139" s="472"/>
      <c r="AW139" s="472"/>
      <c r="AX139" s="472"/>
      <c r="AY139" s="472"/>
      <c r="AZ139" s="472"/>
      <c r="BA139" s="472"/>
      <c r="BB139" s="472"/>
      <c r="BC139" s="472"/>
      <c r="BD139" s="472"/>
      <c r="BE139" s="472"/>
      <c r="BF139" s="472"/>
    </row>
    <row r="140" spans="1:58" s="4" customFormat="1" ht="15.6" outlineLevel="1">
      <c r="A140" s="471"/>
      <c r="B140" s="60" t="s">
        <v>578</v>
      </c>
      <c r="C140" s="470">
        <v>0</v>
      </c>
      <c r="D140" s="470">
        <v>0</v>
      </c>
      <c r="E140" s="470">
        <v>0</v>
      </c>
      <c r="F140" s="470">
        <v>6.1175399999999998E-2</v>
      </c>
      <c r="G140" s="470">
        <v>0.1223508</v>
      </c>
      <c r="H140" s="470">
        <v>0.1835262</v>
      </c>
      <c r="I140" s="470">
        <v>0.24470159999999999</v>
      </c>
      <c r="J140" s="470">
        <v>0.2089182</v>
      </c>
      <c r="K140" s="470">
        <v>0.17313479999999998</v>
      </c>
      <c r="L140" s="470">
        <v>0.13735139999999998</v>
      </c>
      <c r="M140" s="470">
        <v>0.10156799999999998</v>
      </c>
      <c r="N140" s="470">
        <v>0.10525876031999999</v>
      </c>
      <c r="O140" s="470">
        <v>0.10894952063999999</v>
      </c>
      <c r="P140" s="470">
        <v>0.11264028095999998</v>
      </c>
      <c r="Q140" s="470">
        <v>0.11633104127999999</v>
      </c>
      <c r="R140" s="470">
        <v>0.12002180159999999</v>
      </c>
      <c r="S140" s="470">
        <v>0.12371256191999999</v>
      </c>
      <c r="T140" s="470">
        <v>0.12740332224000001</v>
      </c>
      <c r="U140" s="470">
        <v>7.647154816E-2</v>
      </c>
      <c r="V140" s="470">
        <v>0</v>
      </c>
      <c r="W140" s="470">
        <v>0</v>
      </c>
      <c r="X140" s="470">
        <v>0</v>
      </c>
      <c r="Y140" s="470">
        <v>0</v>
      </c>
      <c r="Z140" s="470">
        <v>0</v>
      </c>
      <c r="AA140" s="470">
        <v>0</v>
      </c>
      <c r="AB140" s="470">
        <v>0</v>
      </c>
      <c r="AC140" s="470">
        <v>0</v>
      </c>
      <c r="AE140" s="471"/>
      <c r="AF140" s="60"/>
      <c r="AG140" s="472"/>
      <c r="AH140" s="472"/>
      <c r="AI140" s="472"/>
      <c r="AJ140" s="472"/>
      <c r="AK140" s="472"/>
      <c r="AL140" s="472"/>
      <c r="AM140" s="472"/>
      <c r="AN140" s="472"/>
      <c r="AO140" s="472"/>
      <c r="AP140" s="472"/>
      <c r="AQ140" s="472"/>
      <c r="AR140" s="472"/>
      <c r="AS140" s="472"/>
      <c r="AT140" s="472"/>
      <c r="AU140" s="472"/>
      <c r="AV140" s="472"/>
      <c r="AW140" s="472"/>
      <c r="AX140" s="472"/>
      <c r="AY140" s="472"/>
      <c r="AZ140" s="472"/>
      <c r="BA140" s="472"/>
      <c r="BB140" s="472"/>
      <c r="BC140" s="472"/>
      <c r="BD140" s="472"/>
      <c r="BE140" s="472"/>
      <c r="BF140" s="472"/>
    </row>
    <row r="141" spans="1:58" s="4" customFormat="1" ht="15.6" outlineLevel="1">
      <c r="A141" s="471"/>
      <c r="B141" s="60" t="s">
        <v>132</v>
      </c>
      <c r="C141" s="470">
        <v>30.396509201388181</v>
      </c>
      <c r="D141" s="470">
        <v>29.339787019826939</v>
      </c>
      <c r="E141" s="470">
        <v>27.988096799531419</v>
      </c>
      <c r="F141" s="470">
        <v>28.511645628628294</v>
      </c>
      <c r="G141" s="470">
        <v>29.107839230810868</v>
      </c>
      <c r="H141" s="470">
        <v>28.786869915482818</v>
      </c>
      <c r="I141" s="470">
        <v>29.467819913490302</v>
      </c>
      <c r="J141" s="470">
        <v>29.439293079127829</v>
      </c>
      <c r="K141" s="470">
        <v>27.812621420642909</v>
      </c>
      <c r="L141" s="470">
        <v>28.882276623470645</v>
      </c>
      <c r="M141" s="470">
        <v>22.751957820330468</v>
      </c>
      <c r="N141" s="470">
        <v>21.162488056446072</v>
      </c>
      <c r="O141" s="470">
        <v>18.513976045873935</v>
      </c>
      <c r="P141" s="470">
        <v>20.444144846700933</v>
      </c>
      <c r="Q141" s="470">
        <v>20.507717657481198</v>
      </c>
      <c r="R141" s="470">
        <v>19.825346334920741</v>
      </c>
      <c r="S141" s="470">
        <v>21.543270453931619</v>
      </c>
      <c r="T141" s="470">
        <v>21.01885671533346</v>
      </c>
      <c r="U141" s="470">
        <v>19.995903126979371</v>
      </c>
      <c r="V141" s="470">
        <v>15.90601794751788</v>
      </c>
      <c r="W141" s="470">
        <v>14.448899026329777</v>
      </c>
      <c r="X141" s="470">
        <v>13.363777363083845</v>
      </c>
      <c r="Y141" s="470">
        <v>14.261994502785768</v>
      </c>
      <c r="Z141" s="470">
        <v>17.176902681022405</v>
      </c>
      <c r="AA141" s="470">
        <v>17.327327038552305</v>
      </c>
      <c r="AB141" s="470">
        <v>15.60787067590015</v>
      </c>
      <c r="AC141" s="470">
        <v>11.379862840079843</v>
      </c>
      <c r="AE141" s="471"/>
      <c r="AF141" s="60"/>
      <c r="AG141" s="472"/>
      <c r="AH141" s="472"/>
      <c r="AI141" s="472"/>
      <c r="AJ141" s="472"/>
      <c r="AK141" s="472"/>
      <c r="AL141" s="472"/>
      <c r="AM141" s="472"/>
      <c r="AN141" s="472"/>
      <c r="AO141" s="472"/>
      <c r="AP141" s="472"/>
      <c r="AQ141" s="472"/>
      <c r="AR141" s="472"/>
      <c r="AS141" s="472"/>
      <c r="AT141" s="472"/>
      <c r="AU141" s="472"/>
      <c r="AV141" s="472"/>
      <c r="AW141" s="472"/>
      <c r="AX141" s="472"/>
      <c r="AY141" s="472"/>
      <c r="AZ141" s="472"/>
      <c r="BA141" s="472"/>
      <c r="BB141" s="472"/>
      <c r="BC141" s="472"/>
      <c r="BD141" s="472"/>
      <c r="BE141" s="472"/>
      <c r="BF141" s="472"/>
    </row>
    <row r="142" spans="1:58" s="4" customFormat="1" ht="15.6" outlineLevel="1">
      <c r="A142" s="471"/>
      <c r="B142" s="60" t="s">
        <v>133</v>
      </c>
      <c r="C142" s="470">
        <v>158.65204031266512</v>
      </c>
      <c r="D142" s="470">
        <v>159.11778819002228</v>
      </c>
      <c r="E142" s="470">
        <v>150.28627851366937</v>
      </c>
      <c r="F142" s="470">
        <v>140.55776923361762</v>
      </c>
      <c r="G142" s="470">
        <v>136.2817878069967</v>
      </c>
      <c r="H142" s="470">
        <v>133.48117044177445</v>
      </c>
      <c r="I142" s="470">
        <v>132.20655923942209</v>
      </c>
      <c r="J142" s="470">
        <v>125.83750278508928</v>
      </c>
      <c r="K142" s="470">
        <v>126.6105770588258</v>
      </c>
      <c r="L142" s="470">
        <v>124.86415669288209</v>
      </c>
      <c r="M142" s="470">
        <v>133.25033545031985</v>
      </c>
      <c r="N142" s="470">
        <v>133.69907399127598</v>
      </c>
      <c r="O142" s="470">
        <v>124.26064186540231</v>
      </c>
      <c r="P142" s="470">
        <v>124.59329820632668</v>
      </c>
      <c r="Q142" s="470">
        <v>123.54198441222131</v>
      </c>
      <c r="R142" s="470">
        <v>124.93652539687039</v>
      </c>
      <c r="S142" s="470">
        <v>124.02579959683838</v>
      </c>
      <c r="T142" s="470">
        <v>121.75509569399665</v>
      </c>
      <c r="U142" s="470">
        <v>116.63892492220575</v>
      </c>
      <c r="V142" s="470">
        <v>98.671394844187319</v>
      </c>
      <c r="W142" s="470">
        <v>103.74370600931469</v>
      </c>
      <c r="X142" s="470">
        <v>96.075655767295061</v>
      </c>
      <c r="Y142" s="470">
        <v>97.440142947620402</v>
      </c>
      <c r="Z142" s="470">
        <v>92.177527401652441</v>
      </c>
      <c r="AA142" s="470">
        <v>84.656666509826806</v>
      </c>
      <c r="AB142" s="470">
        <v>78.950831379736144</v>
      </c>
      <c r="AC142" s="470">
        <v>70.806560001626806</v>
      </c>
      <c r="AE142" s="471"/>
      <c r="AF142" s="60"/>
      <c r="AG142" s="472"/>
      <c r="AH142" s="472"/>
      <c r="AI142" s="472"/>
      <c r="AJ142" s="472"/>
      <c r="AK142" s="472"/>
      <c r="AL142" s="472"/>
      <c r="AM142" s="472"/>
      <c r="AN142" s="472"/>
      <c r="AO142" s="472"/>
      <c r="AP142" s="472"/>
      <c r="AQ142" s="472"/>
      <c r="AR142" s="472"/>
      <c r="AS142" s="472"/>
      <c r="AT142" s="472"/>
      <c r="AU142" s="472"/>
      <c r="AV142" s="472"/>
      <c r="AW142" s="472"/>
      <c r="AX142" s="472"/>
      <c r="AY142" s="472"/>
      <c r="AZ142" s="472"/>
      <c r="BA142" s="472"/>
      <c r="BB142" s="472"/>
      <c r="BC142" s="472"/>
      <c r="BD142" s="472"/>
      <c r="BE142" s="472"/>
      <c r="BF142" s="472"/>
    </row>
    <row r="143" spans="1:58" s="4" customFormat="1" ht="15.6" outlineLevel="1">
      <c r="A143" s="471"/>
      <c r="B143" s="60" t="s">
        <v>134</v>
      </c>
      <c r="C143" s="470">
        <v>57.962708208173829</v>
      </c>
      <c r="D143" s="470">
        <v>58.183539604631704</v>
      </c>
      <c r="E143" s="470">
        <v>54.824846152520067</v>
      </c>
      <c r="F143" s="470">
        <v>54.76898510187452</v>
      </c>
      <c r="G143" s="470">
        <v>51.974207837057783</v>
      </c>
      <c r="H143" s="470">
        <v>53.070359656598718</v>
      </c>
      <c r="I143" s="470">
        <v>53.932661343652484</v>
      </c>
      <c r="J143" s="470">
        <v>51.846391712115</v>
      </c>
      <c r="K143" s="470">
        <v>52.462331381386527</v>
      </c>
      <c r="L143" s="470">
        <v>51.404098000414244</v>
      </c>
      <c r="M143" s="470">
        <v>55.113088350401767</v>
      </c>
      <c r="N143" s="470">
        <v>58.445866405887628</v>
      </c>
      <c r="O143" s="470">
        <v>53.816385009944185</v>
      </c>
      <c r="P143" s="470">
        <v>56.837127441903689</v>
      </c>
      <c r="Q143" s="470">
        <v>55.663530995211296</v>
      </c>
      <c r="R143" s="470">
        <v>56.210991531719195</v>
      </c>
      <c r="S143" s="470">
        <v>56.892749617431448</v>
      </c>
      <c r="T143" s="470">
        <v>55.157805959041653</v>
      </c>
      <c r="U143" s="470">
        <v>58.058583918686594</v>
      </c>
      <c r="V143" s="470">
        <v>50.1785780165254</v>
      </c>
      <c r="W143" s="470">
        <v>52.61294460380509</v>
      </c>
      <c r="X143" s="470">
        <v>48.974349880498195</v>
      </c>
      <c r="Y143" s="470">
        <v>53.678841414124555</v>
      </c>
      <c r="Z143" s="470">
        <v>51.177373007133774</v>
      </c>
      <c r="AA143" s="470">
        <v>43.391298783850928</v>
      </c>
      <c r="AB143" s="470">
        <v>39.16610085557042</v>
      </c>
      <c r="AC143" s="470">
        <v>34.173770580582044</v>
      </c>
      <c r="AE143" s="471"/>
      <c r="AF143" s="60"/>
      <c r="AG143" s="472"/>
      <c r="AH143" s="472"/>
      <c r="AI143" s="472"/>
      <c r="AJ143" s="472"/>
      <c r="AK143" s="472"/>
      <c r="AL143" s="472"/>
      <c r="AM143" s="472"/>
      <c r="AN143" s="472"/>
      <c r="AO143" s="472"/>
      <c r="AP143" s="472"/>
      <c r="AQ143" s="472"/>
      <c r="AR143" s="472"/>
      <c r="AS143" s="472"/>
      <c r="AT143" s="472"/>
      <c r="AU143" s="472"/>
      <c r="AV143" s="472"/>
      <c r="AW143" s="472"/>
      <c r="AX143" s="472"/>
      <c r="AY143" s="472"/>
      <c r="AZ143" s="472"/>
      <c r="BA143" s="472"/>
      <c r="BB143" s="472"/>
      <c r="BC143" s="472"/>
      <c r="BD143" s="472"/>
      <c r="BE143" s="472"/>
      <c r="BF143" s="472"/>
    </row>
    <row r="144" spans="1:58" s="4" customFormat="1" ht="15.6" outlineLevel="1">
      <c r="A144" s="471"/>
      <c r="B144" s="60" t="s">
        <v>59</v>
      </c>
      <c r="C144" s="470">
        <v>0.85904708637549132</v>
      </c>
      <c r="D144" s="470">
        <v>0.90921885420747728</v>
      </c>
      <c r="E144" s="470">
        <v>0.96076229158611359</v>
      </c>
      <c r="F144" s="470">
        <v>0.79941815662563942</v>
      </c>
      <c r="G144" s="470">
        <v>0.85645371235251011</v>
      </c>
      <c r="H144" s="470">
        <v>0.91694001115916957</v>
      </c>
      <c r="I144" s="470">
        <v>0.98134435593339664</v>
      </c>
      <c r="J144" s="470">
        <v>0.98083905874192945</v>
      </c>
      <c r="K144" s="470">
        <v>0.99047766157774908</v>
      </c>
      <c r="L144" s="470">
        <v>0.99731020486869826</v>
      </c>
      <c r="M144" s="470">
        <v>0.98797625757914831</v>
      </c>
      <c r="N144" s="470">
        <v>0.81919147021167515</v>
      </c>
      <c r="O144" s="470">
        <v>0.77456125887883642</v>
      </c>
      <c r="P144" s="470">
        <v>0.75514799577304126</v>
      </c>
      <c r="Q144" s="470">
        <v>0.79249465768239535</v>
      </c>
      <c r="R144" s="470">
        <v>0.83798636053265119</v>
      </c>
      <c r="S144" s="470">
        <v>0.62408509028851644</v>
      </c>
      <c r="T144" s="470">
        <v>0.60704218857915082</v>
      </c>
      <c r="U144" s="470">
        <v>0.51493963819290012</v>
      </c>
      <c r="V144" s="470">
        <v>0.46992351402057631</v>
      </c>
      <c r="W144" s="470">
        <v>0.50909790017146306</v>
      </c>
      <c r="X144" s="470">
        <v>0.49393361472922176</v>
      </c>
      <c r="Y144" s="470">
        <v>0.48900449147055158</v>
      </c>
      <c r="Z144" s="470">
        <v>0.4205047754716833</v>
      </c>
      <c r="AA144" s="470">
        <v>0.41409506718884981</v>
      </c>
      <c r="AB144" s="470">
        <v>0.43224168300641891</v>
      </c>
      <c r="AC144" s="470">
        <v>0.50135315901365718</v>
      </c>
      <c r="AE144" s="471"/>
      <c r="AF144" s="60"/>
      <c r="AG144" s="472"/>
      <c r="AH144" s="472"/>
      <c r="AI144" s="472"/>
      <c r="AJ144" s="472"/>
      <c r="AK144" s="472"/>
      <c r="AL144" s="472"/>
      <c r="AM144" s="472"/>
      <c r="AN144" s="472"/>
      <c r="AO144" s="472"/>
      <c r="AP144" s="472"/>
      <c r="AQ144" s="472"/>
      <c r="AR144" s="472"/>
      <c r="AS144" s="472"/>
      <c r="AT144" s="472"/>
      <c r="AU144" s="472"/>
      <c r="AV144" s="472"/>
      <c r="AW144" s="472"/>
      <c r="AX144" s="472"/>
      <c r="AY144" s="472"/>
      <c r="AZ144" s="472"/>
      <c r="BA144" s="472"/>
      <c r="BB144" s="472"/>
      <c r="BC144" s="472"/>
      <c r="BD144" s="472"/>
      <c r="BE144" s="472"/>
      <c r="BF144" s="472"/>
    </row>
    <row r="145" spans="1:58" s="4" customFormat="1" ht="15.6" outlineLevel="1">
      <c r="A145" s="471"/>
      <c r="B145" s="60" t="s">
        <v>135</v>
      </c>
      <c r="C145" s="470">
        <v>0</v>
      </c>
      <c r="D145" s="470">
        <v>0</v>
      </c>
      <c r="E145" s="470">
        <v>0.98429535115981737</v>
      </c>
      <c r="F145" s="470">
        <v>1.1568699775265248</v>
      </c>
      <c r="G145" s="470">
        <v>1.1544470232607613</v>
      </c>
      <c r="H145" s="470">
        <v>1.0137573641882605</v>
      </c>
      <c r="I145" s="470">
        <v>1.5102197614631174</v>
      </c>
      <c r="J145" s="470">
        <v>0.92608741853972931</v>
      </c>
      <c r="K145" s="470">
        <v>0.49493223862434393</v>
      </c>
      <c r="L145" s="470">
        <v>0</v>
      </c>
      <c r="M145" s="470">
        <v>6.4868563996007822E-2</v>
      </c>
      <c r="N145" s="470">
        <v>0</v>
      </c>
      <c r="O145" s="470">
        <v>0.54113328682300577</v>
      </c>
      <c r="P145" s="470">
        <v>0.51801958024176409</v>
      </c>
      <c r="Q145" s="470">
        <v>1.2676394102000923</v>
      </c>
      <c r="R145" s="470">
        <v>0</v>
      </c>
      <c r="S145" s="470">
        <v>0</v>
      </c>
      <c r="T145" s="470">
        <v>0</v>
      </c>
      <c r="U145" s="470">
        <v>0.35157743311527151</v>
      </c>
      <c r="V145" s="470">
        <v>3.913093489328457E-2</v>
      </c>
      <c r="W145" s="470">
        <v>0.69231255372228073</v>
      </c>
      <c r="X145" s="470">
        <v>0.39538326203004076</v>
      </c>
      <c r="Y145" s="470">
        <v>0.36890162028618917</v>
      </c>
      <c r="Z145" s="470">
        <v>0.29116944447583681</v>
      </c>
      <c r="AA145" s="470">
        <v>0.453005374831218</v>
      </c>
      <c r="AB145" s="470">
        <v>0</v>
      </c>
      <c r="AC145" s="470">
        <v>0</v>
      </c>
      <c r="AE145" s="471"/>
      <c r="AF145" s="60"/>
      <c r="AG145" s="472"/>
      <c r="AH145" s="472"/>
      <c r="AI145" s="472"/>
      <c r="AJ145" s="472"/>
      <c r="AK145" s="472"/>
      <c r="AL145" s="472"/>
      <c r="AM145" s="472"/>
      <c r="AN145" s="472"/>
      <c r="AO145" s="472"/>
      <c r="AP145" s="472"/>
      <c r="AQ145" s="472"/>
      <c r="AR145" s="472"/>
      <c r="AS145" s="472"/>
      <c r="AT145" s="472"/>
      <c r="AU145" s="472"/>
      <c r="AV145" s="472"/>
      <c r="AW145" s="472"/>
      <c r="AX145" s="472"/>
      <c r="AY145" s="472"/>
      <c r="AZ145" s="472"/>
      <c r="BA145" s="472"/>
      <c r="BB145" s="472"/>
      <c r="BC145" s="472"/>
      <c r="BD145" s="472"/>
      <c r="BE145" s="472"/>
      <c r="BF145" s="472"/>
    </row>
    <row r="146" spans="1:58" s="4" customFormat="1" ht="15.6" outlineLevel="1">
      <c r="A146" s="471"/>
      <c r="B146" s="60" t="s">
        <v>136</v>
      </c>
      <c r="C146" s="470">
        <v>1.6512323749999998E-2</v>
      </c>
      <c r="D146" s="470">
        <v>1.4026024999999998E-2</v>
      </c>
      <c r="E146" s="470">
        <v>1.3891978749999999E-2</v>
      </c>
      <c r="F146" s="470">
        <v>1.2908935E-2</v>
      </c>
      <c r="G146" s="470">
        <v>1.2608894999999998E-2</v>
      </c>
      <c r="H146" s="470">
        <v>1.5379585000000001E-2</v>
      </c>
      <c r="I146" s="470">
        <v>1.323859875E-2</v>
      </c>
      <c r="J146" s="470">
        <v>1.14958675E-2</v>
      </c>
      <c r="K146" s="470">
        <v>1.0366313750000002E-2</v>
      </c>
      <c r="L146" s="470">
        <v>1.16785825E-2</v>
      </c>
      <c r="M146" s="470">
        <v>1.02079575E-2</v>
      </c>
      <c r="N146" s="470">
        <v>1.163394375E-2</v>
      </c>
      <c r="O146" s="470">
        <v>1.2228419125000001E-2</v>
      </c>
      <c r="P146" s="470">
        <v>1.418173575E-2</v>
      </c>
      <c r="Q146" s="470">
        <v>1.0876586435643565E-2</v>
      </c>
      <c r="R146" s="470">
        <v>1.0227389575000001E-2</v>
      </c>
      <c r="S146" s="470">
        <v>1.0868605474999999E-2</v>
      </c>
      <c r="T146" s="470">
        <v>1.0278615749999999E-2</v>
      </c>
      <c r="U146" s="470">
        <v>9.1001203564855353E-3</v>
      </c>
      <c r="V146" s="470">
        <v>6.970529544508529E-3</v>
      </c>
      <c r="W146" s="470">
        <v>3.6247334856232822E-3</v>
      </c>
      <c r="X146" s="470">
        <v>3.7448269133788336E-3</v>
      </c>
      <c r="Y146" s="470">
        <v>3.5615751028270563E-3</v>
      </c>
      <c r="Z146" s="470">
        <v>2.8566901901464553E-3</v>
      </c>
      <c r="AA146" s="470">
        <v>2.7303458604387223E-3</v>
      </c>
      <c r="AB146" s="470">
        <v>2.8356797203530249E-3</v>
      </c>
      <c r="AC146" s="470">
        <v>2.8271678932892362E-3</v>
      </c>
      <c r="AE146" s="471"/>
      <c r="AF146" s="60"/>
      <c r="AG146" s="472"/>
      <c r="AH146" s="472"/>
      <c r="AI146" s="472"/>
      <c r="AJ146" s="472"/>
      <c r="AK146" s="472"/>
      <c r="AL146" s="472"/>
      <c r="AM146" s="472"/>
      <c r="AN146" s="472"/>
      <c r="AO146" s="472"/>
      <c r="AP146" s="472"/>
      <c r="AQ146" s="472"/>
      <c r="AR146" s="472"/>
      <c r="AS146" s="472"/>
      <c r="AT146" s="472"/>
      <c r="AU146" s="472"/>
      <c r="AV146" s="472"/>
      <c r="AW146" s="472"/>
      <c r="AX146" s="472"/>
      <c r="AY146" s="472"/>
      <c r="AZ146" s="472"/>
      <c r="BA146" s="472"/>
      <c r="BB146" s="472"/>
      <c r="BC146" s="472"/>
      <c r="BD146" s="472"/>
      <c r="BE146" s="472"/>
      <c r="BF146" s="472"/>
    </row>
    <row r="147" spans="1:58" s="4" customFormat="1" ht="15.6" customHeight="1" outlineLevel="1">
      <c r="A147" s="471"/>
      <c r="B147" s="60" t="s">
        <v>628</v>
      </c>
      <c r="C147" s="470">
        <v>0.51967429607454807</v>
      </c>
      <c r="D147" s="470">
        <v>0.52150072616941323</v>
      </c>
      <c r="E147" s="470">
        <v>0.52282513653303597</v>
      </c>
      <c r="F147" s="470">
        <v>0.52399962101414188</v>
      </c>
      <c r="G147" s="470">
        <v>0.52534567634257534</v>
      </c>
      <c r="H147" s="470">
        <v>0.52682245491066737</v>
      </c>
      <c r="I147" s="470">
        <v>0.52808969315037513</v>
      </c>
      <c r="J147" s="470">
        <v>0.52945044780684081</v>
      </c>
      <c r="K147" s="470">
        <v>0.53090943101795729</v>
      </c>
      <c r="L147" s="470">
        <v>0.53281139150806622</v>
      </c>
      <c r="M147" s="470">
        <v>0.53464211609469126</v>
      </c>
      <c r="N147" s="470">
        <v>0.53670266408494682</v>
      </c>
      <c r="O147" s="470">
        <v>0.53899663994654667</v>
      </c>
      <c r="P147" s="470">
        <v>0.54145698423733801</v>
      </c>
      <c r="Q147" s="470">
        <v>0.54430516743828949</v>
      </c>
      <c r="R147" s="470">
        <v>0.54850806758530435</v>
      </c>
      <c r="S147" s="470">
        <v>0.5522649852170215</v>
      </c>
      <c r="T147" s="470">
        <v>0.55673205562248185</v>
      </c>
      <c r="U147" s="470">
        <v>0.56131433280582976</v>
      </c>
      <c r="V147" s="470">
        <v>0.56527937440078391</v>
      </c>
      <c r="W147" s="470">
        <v>0.56980965464056166</v>
      </c>
      <c r="X147" s="470">
        <v>0.57458252372882057</v>
      </c>
      <c r="Y147" s="470">
        <v>0.57839477039390874</v>
      </c>
      <c r="Z147" s="470">
        <v>0.58203214135965975</v>
      </c>
      <c r="AA147" s="470">
        <v>0.58649094963509585</v>
      </c>
      <c r="AB147" s="470">
        <v>0.5911511722978483</v>
      </c>
      <c r="AC147" s="470">
        <v>0.59603599778756755</v>
      </c>
      <c r="AE147" s="471"/>
      <c r="AF147" s="60"/>
      <c r="AG147" s="472"/>
      <c r="AH147" s="472"/>
      <c r="AI147" s="472"/>
      <c r="AJ147" s="472"/>
      <c r="AK147" s="472"/>
      <c r="AL147" s="472"/>
      <c r="AM147" s="472"/>
      <c r="AN147" s="472"/>
      <c r="AO147" s="472"/>
      <c r="AP147" s="472"/>
      <c r="AQ147" s="472"/>
      <c r="AR147" s="472"/>
      <c r="AS147" s="472"/>
      <c r="AT147" s="472"/>
      <c r="AU147" s="472"/>
      <c r="AV147" s="472"/>
      <c r="AW147" s="472"/>
      <c r="AX147" s="472"/>
      <c r="AY147" s="472"/>
      <c r="AZ147" s="472"/>
      <c r="BA147" s="472"/>
      <c r="BB147" s="472"/>
      <c r="BC147" s="472"/>
      <c r="BD147" s="472"/>
      <c r="BE147" s="472"/>
      <c r="BF147" s="472"/>
    </row>
    <row r="148" spans="1:58" s="4" customFormat="1" ht="15.6" outlineLevel="1">
      <c r="A148" s="471"/>
      <c r="B148" s="60" t="s">
        <v>579</v>
      </c>
      <c r="C148" s="470">
        <v>0.118104</v>
      </c>
      <c r="D148" s="470">
        <v>0.118104</v>
      </c>
      <c r="E148" s="470">
        <v>0.118104</v>
      </c>
      <c r="F148" s="470">
        <v>0.118104</v>
      </c>
      <c r="G148" s="470">
        <v>0.118104</v>
      </c>
      <c r="H148" s="470">
        <v>0.118104</v>
      </c>
      <c r="I148" s="470">
        <v>0.118104</v>
      </c>
      <c r="J148" s="470">
        <v>0.118104</v>
      </c>
      <c r="K148" s="470">
        <v>0.118104</v>
      </c>
      <c r="L148" s="470">
        <v>0.118104</v>
      </c>
      <c r="M148" s="470">
        <v>0.118104</v>
      </c>
      <c r="N148" s="470">
        <v>0.118104</v>
      </c>
      <c r="O148" s="470">
        <v>0.118104</v>
      </c>
      <c r="P148" s="470">
        <v>0.118104</v>
      </c>
      <c r="Q148" s="470">
        <v>0.118104</v>
      </c>
      <c r="R148" s="470">
        <v>0.118104</v>
      </c>
      <c r="S148" s="470">
        <v>0.118104</v>
      </c>
      <c r="T148" s="470">
        <v>0.118104</v>
      </c>
      <c r="U148" s="470">
        <v>0.118104</v>
      </c>
      <c r="V148" s="470">
        <v>0.118104</v>
      </c>
      <c r="W148" s="470">
        <v>0.118104</v>
      </c>
      <c r="X148" s="470">
        <v>0.118104</v>
      </c>
      <c r="Y148" s="470">
        <v>0.118104</v>
      </c>
      <c r="Z148" s="470">
        <v>0.118104</v>
      </c>
      <c r="AA148" s="470">
        <v>0.118104</v>
      </c>
      <c r="AB148" s="470">
        <v>0.118104</v>
      </c>
      <c r="AC148" s="470">
        <v>0.118104</v>
      </c>
      <c r="AE148" s="471"/>
      <c r="AF148" s="60"/>
      <c r="AG148" s="472"/>
      <c r="AH148" s="472"/>
      <c r="AI148" s="472"/>
      <c r="AJ148" s="472"/>
      <c r="AK148" s="472"/>
      <c r="AL148" s="472"/>
      <c r="AM148" s="472"/>
      <c r="AN148" s="472"/>
      <c r="AO148" s="472"/>
      <c r="AP148" s="472"/>
      <c r="AQ148" s="472"/>
      <c r="AR148" s="472"/>
      <c r="AS148" s="472"/>
      <c r="AT148" s="472"/>
      <c r="AU148" s="472"/>
      <c r="AV148" s="472"/>
      <c r="AW148" s="472"/>
      <c r="AX148" s="472"/>
      <c r="AY148" s="472"/>
      <c r="AZ148" s="472"/>
      <c r="BA148" s="472"/>
      <c r="BB148" s="472"/>
      <c r="BC148" s="472"/>
      <c r="BD148" s="472"/>
      <c r="BE148" s="472"/>
      <c r="BF148" s="472"/>
    </row>
    <row r="149" spans="1:58" s="4" customFormat="1">
      <c r="A149" s="502" t="s">
        <v>9</v>
      </c>
      <c r="B149" s="60"/>
      <c r="C149" s="468">
        <v>146.60732710186196</v>
      </c>
      <c r="D149" s="468">
        <v>144.50374797420002</v>
      </c>
      <c r="E149" s="468">
        <v>146.24009811685227</v>
      </c>
      <c r="F149" s="468">
        <v>148.58564608591283</v>
      </c>
      <c r="G149" s="468">
        <v>150.8111398104995</v>
      </c>
      <c r="H149" s="468">
        <v>151.32330476623014</v>
      </c>
      <c r="I149" s="468">
        <v>156.06613979816174</v>
      </c>
      <c r="J149" s="468">
        <v>156.57049081388962</v>
      </c>
      <c r="K149" s="468">
        <v>155.94578574178283</v>
      </c>
      <c r="L149" s="468">
        <v>156.02221880171192</v>
      </c>
      <c r="M149" s="468">
        <v>153.81626644566066</v>
      </c>
      <c r="N149" s="468">
        <v>153.72765516824185</v>
      </c>
      <c r="O149" s="468">
        <v>157.79040565034379</v>
      </c>
      <c r="P149" s="468">
        <v>155.86790186692346</v>
      </c>
      <c r="Q149" s="468">
        <v>154.99440046976093</v>
      </c>
      <c r="R149" s="468">
        <v>156.26931707013492</v>
      </c>
      <c r="S149" s="468">
        <v>155.07777498861907</v>
      </c>
      <c r="T149" s="468">
        <v>156.22504302513437</v>
      </c>
      <c r="U149" s="468">
        <v>148.71213486632143</v>
      </c>
      <c r="V149" s="468">
        <v>143.61827032841396</v>
      </c>
      <c r="W149" s="468">
        <v>141.77033627595492</v>
      </c>
      <c r="X149" s="468">
        <v>139.01781138225257</v>
      </c>
      <c r="Y149" s="468">
        <v>136.88803096516946</v>
      </c>
      <c r="Z149" s="468">
        <v>134.93086328568984</v>
      </c>
      <c r="AA149" s="468">
        <v>136.12517766713674</v>
      </c>
      <c r="AB149" s="468">
        <v>138.34074457861348</v>
      </c>
      <c r="AC149" s="468">
        <v>140.24696711345229</v>
      </c>
      <c r="AE149" s="473"/>
      <c r="AF149" s="474"/>
    </row>
    <row r="150" spans="1:58" s="4" customFormat="1" ht="15.6" outlineLevel="1">
      <c r="A150" s="467" t="s">
        <v>60</v>
      </c>
      <c r="B150" s="60" t="s">
        <v>580</v>
      </c>
      <c r="C150" s="470">
        <v>1.1828186966797323</v>
      </c>
      <c r="D150" s="470">
        <v>1.2069505365869719</v>
      </c>
      <c r="E150" s="470">
        <v>1.2089326221378056</v>
      </c>
      <c r="F150" s="470">
        <v>1.1748849096579228</v>
      </c>
      <c r="G150" s="470">
        <v>1.0817085343900057</v>
      </c>
      <c r="H150" s="470">
        <v>1.1537915530852612</v>
      </c>
      <c r="I150" s="470">
        <v>1.2945500053597001</v>
      </c>
      <c r="J150" s="470">
        <v>1.3245747306871629</v>
      </c>
      <c r="K150" s="470">
        <v>1.437908059518795</v>
      </c>
      <c r="L150" s="470">
        <v>1.5888495963719464</v>
      </c>
      <c r="M150" s="470">
        <v>1.6885347527377634</v>
      </c>
      <c r="N150" s="470">
        <v>1.7609176548253607</v>
      </c>
      <c r="O150" s="470">
        <v>1.7829600725441528</v>
      </c>
      <c r="P150" s="470">
        <v>1.8246879397450089</v>
      </c>
      <c r="Q150" s="470">
        <v>1.8751839957796079</v>
      </c>
      <c r="R150" s="470">
        <v>2.0906571573825361</v>
      </c>
      <c r="S150" s="470">
        <v>1.9940733062657765</v>
      </c>
      <c r="T150" s="470">
        <v>1.9018015303206499</v>
      </c>
      <c r="U150" s="470">
        <v>1.8188655307635242</v>
      </c>
      <c r="V150" s="470">
        <v>1.6171722550046097</v>
      </c>
      <c r="W150" s="470">
        <v>1.4888209316585861</v>
      </c>
      <c r="X150" s="470">
        <v>1.4188499237009427</v>
      </c>
      <c r="Y150" s="470">
        <v>1.3459454561466633</v>
      </c>
      <c r="Z150" s="470">
        <v>1.3699931726719041</v>
      </c>
      <c r="AA150" s="470">
        <v>1.2528289720915009</v>
      </c>
      <c r="AB150" s="470">
        <v>1.2824726344710078</v>
      </c>
      <c r="AC150" s="470">
        <v>1.2149866332165522</v>
      </c>
      <c r="AE150" s="473"/>
      <c r="AF150" s="474"/>
      <c r="AG150" s="472"/>
      <c r="AH150" s="472"/>
      <c r="AI150" s="472"/>
      <c r="AJ150" s="472"/>
      <c r="AK150" s="472"/>
      <c r="AL150" s="472"/>
      <c r="AM150" s="472"/>
      <c r="AN150" s="472"/>
      <c r="AO150" s="472"/>
      <c r="AP150" s="472"/>
      <c r="AQ150" s="472"/>
      <c r="AR150" s="472"/>
      <c r="AS150" s="472"/>
      <c r="AT150" s="472"/>
      <c r="AU150" s="472"/>
      <c r="AV150" s="472"/>
      <c r="AW150" s="472"/>
      <c r="AX150" s="472"/>
      <c r="AY150" s="472"/>
      <c r="AZ150" s="472"/>
      <c r="BA150" s="472"/>
      <c r="BB150" s="472"/>
      <c r="BC150" s="472"/>
      <c r="BD150" s="472"/>
      <c r="BE150" s="472"/>
    </row>
    <row r="151" spans="1:58" s="4" customFormat="1" ht="15.6" outlineLevel="1">
      <c r="A151" s="471"/>
      <c r="B151" s="60" t="s">
        <v>581</v>
      </c>
      <c r="C151" s="470">
        <v>0.46719183751713556</v>
      </c>
      <c r="D151" s="470">
        <v>0.46218059463776023</v>
      </c>
      <c r="E151" s="470">
        <v>0.46872570353321813</v>
      </c>
      <c r="F151" s="470">
        <v>0.46499526125304225</v>
      </c>
      <c r="G151" s="470">
        <v>0.44792403110771317</v>
      </c>
      <c r="H151" s="470">
        <v>0.47276482398352698</v>
      </c>
      <c r="I151" s="470">
        <v>0.53487168831770082</v>
      </c>
      <c r="J151" s="470">
        <v>0.55537478508321625</v>
      </c>
      <c r="K151" s="470">
        <v>0.58405283199724656</v>
      </c>
      <c r="L151" s="470">
        <v>0.66413262210412827</v>
      </c>
      <c r="M151" s="470">
        <v>0.72597393336111904</v>
      </c>
      <c r="N151" s="470">
        <v>0.76586739890727429</v>
      </c>
      <c r="O151" s="470">
        <v>0.73953798527641523</v>
      </c>
      <c r="P151" s="470">
        <v>0.74308444319078149</v>
      </c>
      <c r="Q151" s="470">
        <v>0.77700492263211773</v>
      </c>
      <c r="R151" s="470">
        <v>0.84463099772104389</v>
      </c>
      <c r="S151" s="470">
        <v>0.78285513132596607</v>
      </c>
      <c r="T151" s="470">
        <v>0.70681386294680348</v>
      </c>
      <c r="U151" s="470">
        <v>0.64917287043181426</v>
      </c>
      <c r="V151" s="470">
        <v>0.55479238524451568</v>
      </c>
      <c r="W151" s="470">
        <v>0.52205015479992944</v>
      </c>
      <c r="X151" s="470">
        <v>0.49591890620078438</v>
      </c>
      <c r="Y151" s="470">
        <v>0.46073527153484717</v>
      </c>
      <c r="Z151" s="470">
        <v>0.46937118001351702</v>
      </c>
      <c r="AA151" s="470">
        <v>0.441205735012835</v>
      </c>
      <c r="AB151" s="470">
        <v>0.42466434344011234</v>
      </c>
      <c r="AC151" s="470">
        <v>0.4114345529857138</v>
      </c>
      <c r="AE151" s="475"/>
      <c r="AF151" s="474"/>
      <c r="AG151" s="472"/>
      <c r="AH151" s="472"/>
      <c r="AI151" s="472"/>
      <c r="AJ151" s="472"/>
      <c r="AK151" s="472"/>
      <c r="AL151" s="472"/>
      <c r="AM151" s="472"/>
      <c r="AN151" s="472"/>
      <c r="AO151" s="472"/>
      <c r="AP151" s="472"/>
      <c r="AQ151" s="472"/>
      <c r="AR151" s="472"/>
      <c r="AS151" s="472"/>
      <c r="AT151" s="472"/>
      <c r="AU151" s="472"/>
      <c r="AV151" s="472"/>
      <c r="AW151" s="472"/>
      <c r="AX151" s="472"/>
      <c r="AY151" s="472"/>
      <c r="AZ151" s="472"/>
      <c r="BA151" s="472"/>
      <c r="BB151" s="472"/>
      <c r="BC151" s="472"/>
      <c r="BD151" s="472"/>
      <c r="BE151" s="472"/>
    </row>
    <row r="152" spans="1:58" s="4" customFormat="1" ht="15.6" outlineLevel="1">
      <c r="A152" s="467" t="s">
        <v>61</v>
      </c>
      <c r="B152" s="60" t="s">
        <v>62</v>
      </c>
      <c r="C152" s="470">
        <v>81.485365030897356</v>
      </c>
      <c r="D152" s="470">
        <v>81.23503631825173</v>
      </c>
      <c r="E152" s="470">
        <v>83.267391792922297</v>
      </c>
      <c r="F152" s="470">
        <v>84.361940014398655</v>
      </c>
      <c r="G152" s="470">
        <v>84.292737221440689</v>
      </c>
      <c r="H152" s="470">
        <v>84.041642674894717</v>
      </c>
      <c r="I152" s="470">
        <v>87.20874935544353</v>
      </c>
      <c r="J152" s="470">
        <v>87.742757283259351</v>
      </c>
      <c r="K152" s="470">
        <v>87.116837825544081</v>
      </c>
      <c r="L152" s="470">
        <v>88.103278365155404</v>
      </c>
      <c r="M152" s="470">
        <v>87.652495909038407</v>
      </c>
      <c r="N152" s="470">
        <v>87.651364845725965</v>
      </c>
      <c r="O152" s="470">
        <v>90.101442467310079</v>
      </c>
      <c r="P152" s="470">
        <v>88.054082075953659</v>
      </c>
      <c r="Q152" s="470">
        <v>87.394941490372005</v>
      </c>
      <c r="R152" s="470">
        <v>87.735050546736062</v>
      </c>
      <c r="S152" s="470">
        <v>86.435984289064322</v>
      </c>
      <c r="T152" s="470">
        <v>86.461997305107516</v>
      </c>
      <c r="U152" s="470">
        <v>83.593231135291944</v>
      </c>
      <c r="V152" s="470">
        <v>81.379316455234331</v>
      </c>
      <c r="W152" s="470">
        <v>78.995902179494209</v>
      </c>
      <c r="X152" s="470">
        <v>77.941232051646097</v>
      </c>
      <c r="Y152" s="470">
        <v>76.835211474088567</v>
      </c>
      <c r="Z152" s="470">
        <v>75.475017885897003</v>
      </c>
      <c r="AA152" s="470">
        <v>75.670873476668675</v>
      </c>
      <c r="AB152" s="470">
        <v>76.305617263586257</v>
      </c>
      <c r="AC152" s="470">
        <v>77.700474364777662</v>
      </c>
      <c r="AE152" s="473"/>
      <c r="AF152" s="474"/>
      <c r="AG152" s="472"/>
      <c r="AH152" s="472"/>
      <c r="AI152" s="472"/>
      <c r="AJ152" s="472"/>
      <c r="AK152" s="472"/>
      <c r="AL152" s="472"/>
      <c r="AM152" s="472"/>
      <c r="AN152" s="472"/>
      <c r="AO152" s="472"/>
      <c r="AP152" s="472"/>
      <c r="AQ152" s="472"/>
      <c r="AR152" s="472"/>
      <c r="AS152" s="472"/>
      <c r="AT152" s="472"/>
      <c r="AU152" s="472"/>
      <c r="AV152" s="472"/>
      <c r="AW152" s="472"/>
      <c r="AX152" s="472"/>
      <c r="AY152" s="472"/>
      <c r="AZ152" s="472"/>
      <c r="BA152" s="472"/>
      <c r="BB152" s="472"/>
      <c r="BC152" s="472"/>
      <c r="BD152" s="472"/>
      <c r="BE152" s="472"/>
    </row>
    <row r="153" spans="1:58" s="4" customFormat="1" ht="15.6" outlineLevel="1">
      <c r="A153" s="471"/>
      <c r="B153" s="60" t="s">
        <v>63</v>
      </c>
      <c r="C153" s="470">
        <v>13.114808140543825</v>
      </c>
      <c r="D153" s="470">
        <v>13.565471546465663</v>
      </c>
      <c r="E153" s="470">
        <v>13.759693674207853</v>
      </c>
      <c r="F153" s="470">
        <v>14.006755379575413</v>
      </c>
      <c r="G153" s="470">
        <v>14.7085800489332</v>
      </c>
      <c r="H153" s="470">
        <v>14.818050529162688</v>
      </c>
      <c r="I153" s="470">
        <v>15.540976507729138</v>
      </c>
      <c r="J153" s="470">
        <v>16.151087508916756</v>
      </c>
      <c r="K153" s="470">
        <v>16.485599310058465</v>
      </c>
      <c r="L153" s="470">
        <v>16.306242495027618</v>
      </c>
      <c r="M153" s="470">
        <v>16.258484338367445</v>
      </c>
      <c r="N153" s="470">
        <v>16.315259764278345</v>
      </c>
      <c r="O153" s="470">
        <v>16.682957958777862</v>
      </c>
      <c r="P153" s="470">
        <v>17.065109991252964</v>
      </c>
      <c r="Q153" s="470">
        <v>17.358003611219679</v>
      </c>
      <c r="R153" s="470">
        <v>17.919100275029962</v>
      </c>
      <c r="S153" s="470">
        <v>18.243294602319111</v>
      </c>
      <c r="T153" s="470">
        <v>18.851461909947968</v>
      </c>
      <c r="U153" s="470">
        <v>17.825087970368092</v>
      </c>
      <c r="V153" s="470">
        <v>17.653605819943706</v>
      </c>
      <c r="W153" s="470">
        <v>18.054647280561866</v>
      </c>
      <c r="X153" s="470">
        <v>18.118875892979442</v>
      </c>
      <c r="Y153" s="470">
        <v>18.135402134715143</v>
      </c>
      <c r="Z153" s="470">
        <v>18.354524660936939</v>
      </c>
      <c r="AA153" s="470">
        <v>19.137021670103341</v>
      </c>
      <c r="AB153" s="470">
        <v>20.091790252082337</v>
      </c>
      <c r="AC153" s="470">
        <v>21.149412434788619</v>
      </c>
      <c r="AE153" s="475"/>
      <c r="AF153" s="474"/>
      <c r="AG153" s="472"/>
      <c r="AH153" s="472"/>
      <c r="AI153" s="472"/>
      <c r="AJ153" s="472"/>
      <c r="AK153" s="472"/>
      <c r="AL153" s="472"/>
      <c r="AM153" s="472"/>
      <c r="AN153" s="472"/>
      <c r="AO153" s="472"/>
      <c r="AP153" s="472"/>
      <c r="AQ153" s="472"/>
      <c r="AR153" s="472"/>
      <c r="AS153" s="472"/>
      <c r="AT153" s="472"/>
      <c r="AU153" s="472"/>
      <c r="AV153" s="472"/>
      <c r="AW153" s="472"/>
      <c r="AX153" s="472"/>
      <c r="AY153" s="472"/>
      <c r="AZ153" s="472"/>
      <c r="BA153" s="472"/>
      <c r="BB153" s="472"/>
      <c r="BC153" s="472"/>
      <c r="BD153" s="472"/>
      <c r="BE153" s="472"/>
    </row>
    <row r="154" spans="1:58" s="4" customFormat="1" ht="15.6" outlineLevel="1">
      <c r="A154" s="471"/>
      <c r="B154" s="60" t="s">
        <v>64</v>
      </c>
      <c r="C154" s="470">
        <v>5.9003083035441009</v>
      </c>
      <c r="D154" s="470">
        <v>6.0495331151004317</v>
      </c>
      <c r="E154" s="470">
        <v>5.9928014148949362</v>
      </c>
      <c r="F154" s="470">
        <v>5.986127106105517</v>
      </c>
      <c r="G154" s="470">
        <v>6.1060553503455584</v>
      </c>
      <c r="H154" s="470">
        <v>6.2355307379620815</v>
      </c>
      <c r="I154" s="470">
        <v>6.3071573309284368</v>
      </c>
      <c r="J154" s="470">
        <v>6.2885639541693594</v>
      </c>
      <c r="K154" s="470">
        <v>6.1408157713765057</v>
      </c>
      <c r="L154" s="470">
        <v>5.9052701664227412</v>
      </c>
      <c r="M154" s="470">
        <v>5.5283016924252255</v>
      </c>
      <c r="N154" s="470">
        <v>5.4081715947468485</v>
      </c>
      <c r="O154" s="470">
        <v>5.433028909243065</v>
      </c>
      <c r="P154" s="470">
        <v>5.5396724440917922</v>
      </c>
      <c r="Q154" s="470">
        <v>5.2287984689601998</v>
      </c>
      <c r="R154" s="470">
        <v>5.2342856916354945</v>
      </c>
      <c r="S154" s="470">
        <v>5.2613811565355935</v>
      </c>
      <c r="T154" s="470">
        <v>5.3346083634085826</v>
      </c>
      <c r="U154" s="470">
        <v>4.7106131549919503</v>
      </c>
      <c r="V154" s="470">
        <v>4.718828403793129</v>
      </c>
      <c r="W154" s="470">
        <v>4.8363617739239597</v>
      </c>
      <c r="X154" s="470">
        <v>4.4380515549747095</v>
      </c>
      <c r="Y154" s="470">
        <v>4.2023846382064454</v>
      </c>
      <c r="Z154" s="470">
        <v>4.2574541361070768</v>
      </c>
      <c r="AA154" s="470">
        <v>4.2365585976454812</v>
      </c>
      <c r="AB154" s="470">
        <v>4.0996248784988323</v>
      </c>
      <c r="AC154" s="470">
        <v>3.8199052481004809</v>
      </c>
      <c r="AE154" s="475"/>
      <c r="AF154" s="474"/>
      <c r="AG154" s="472"/>
      <c r="AH154" s="472"/>
      <c r="AI154" s="472"/>
      <c r="AJ154" s="472"/>
      <c r="AK154" s="472"/>
      <c r="AL154" s="472"/>
      <c r="AM154" s="472"/>
      <c r="AN154" s="472"/>
      <c r="AO154" s="472"/>
      <c r="AP154" s="472"/>
      <c r="AQ154" s="472"/>
      <c r="AR154" s="472"/>
      <c r="AS154" s="472"/>
      <c r="AT154" s="472"/>
      <c r="AU154" s="472"/>
      <c r="AV154" s="472"/>
      <c r="AW154" s="472"/>
      <c r="AX154" s="472"/>
      <c r="AY154" s="472"/>
      <c r="AZ154" s="472"/>
      <c r="BA154" s="472"/>
      <c r="BB154" s="472"/>
      <c r="BC154" s="472"/>
      <c r="BD154" s="472"/>
      <c r="BE154" s="472"/>
    </row>
    <row r="155" spans="1:58" s="4" customFormat="1" ht="15.6" outlineLevel="1">
      <c r="A155" s="471"/>
      <c r="B155" s="60" t="s">
        <v>65</v>
      </c>
      <c r="C155" s="470">
        <v>22.984258836760468</v>
      </c>
      <c r="D155" s="470">
        <v>21.854411080730831</v>
      </c>
      <c r="E155" s="470">
        <v>21.836457913181544</v>
      </c>
      <c r="F155" s="470">
        <v>22.174060176174748</v>
      </c>
      <c r="G155" s="470">
        <v>23.031113811925206</v>
      </c>
      <c r="H155" s="470">
        <v>22.815890674058668</v>
      </c>
      <c r="I155" s="470">
        <v>23.448106285890415</v>
      </c>
      <c r="J155" s="470">
        <v>23.422995373235132</v>
      </c>
      <c r="K155" s="470">
        <v>23.22008414651792</v>
      </c>
      <c r="L155" s="470">
        <v>22.624045129117029</v>
      </c>
      <c r="M155" s="470">
        <v>22.211805163786291</v>
      </c>
      <c r="N155" s="470">
        <v>22.230586125550797</v>
      </c>
      <c r="O155" s="470">
        <v>22.954822903097455</v>
      </c>
      <c r="P155" s="470">
        <v>23.046406692118467</v>
      </c>
      <c r="Q155" s="470">
        <v>23.170446129386022</v>
      </c>
      <c r="R155" s="470">
        <v>23.536751205020437</v>
      </c>
      <c r="S155" s="470">
        <v>23.37566813808473</v>
      </c>
      <c r="T155" s="470">
        <v>23.517867124592279</v>
      </c>
      <c r="U155" s="470">
        <v>21.799622625781904</v>
      </c>
      <c r="V155" s="470">
        <v>20.162640583011918</v>
      </c>
      <c r="W155" s="470">
        <v>20.809312289106906</v>
      </c>
      <c r="X155" s="470">
        <v>20.25225392950933</v>
      </c>
      <c r="Y155" s="470">
        <v>20.112896522124039</v>
      </c>
      <c r="Z155" s="470">
        <v>20.207155500261795</v>
      </c>
      <c r="AA155" s="470">
        <v>20.76333375802896</v>
      </c>
      <c r="AB155" s="470">
        <v>21.903477468898874</v>
      </c>
      <c r="AC155" s="470">
        <v>22.329562819726895</v>
      </c>
      <c r="AE155" s="475"/>
      <c r="AF155" s="474"/>
      <c r="AG155" s="472"/>
      <c r="AH155" s="472"/>
      <c r="AI155" s="472"/>
      <c r="AJ155" s="472"/>
      <c r="AK155" s="472"/>
      <c r="AL155" s="472"/>
      <c r="AM155" s="472"/>
      <c r="AN155" s="472"/>
      <c r="AO155" s="472"/>
      <c r="AP155" s="472"/>
      <c r="AQ155" s="472"/>
      <c r="AR155" s="472"/>
      <c r="AS155" s="472"/>
      <c r="AT155" s="472"/>
      <c r="AU155" s="472"/>
      <c r="AV155" s="472"/>
      <c r="AW155" s="472"/>
      <c r="AX155" s="472"/>
      <c r="AY155" s="472"/>
      <c r="AZ155" s="472"/>
      <c r="BA155" s="472"/>
      <c r="BB155" s="472"/>
      <c r="BC155" s="472"/>
      <c r="BD155" s="472"/>
      <c r="BE155" s="472"/>
    </row>
    <row r="156" spans="1:58" s="4" customFormat="1" ht="15.6" outlineLevel="1">
      <c r="A156" s="471"/>
      <c r="B156" s="60" t="s">
        <v>66</v>
      </c>
      <c r="C156" s="470">
        <v>0.86766081917782722</v>
      </c>
      <c r="D156" s="470">
        <v>0.84187900426246176</v>
      </c>
      <c r="E156" s="470">
        <v>0.72029692672471846</v>
      </c>
      <c r="F156" s="470">
        <v>0.61083521503322791</v>
      </c>
      <c r="G156" s="470">
        <v>0.59981841076312759</v>
      </c>
      <c r="H156" s="470">
        <v>0.59011002407030433</v>
      </c>
      <c r="I156" s="470">
        <v>0.61192340431032655</v>
      </c>
      <c r="J156" s="470">
        <v>0.65367984346238261</v>
      </c>
      <c r="K156" s="470">
        <v>0.67381867172922139</v>
      </c>
      <c r="L156" s="470">
        <v>0.74121173139515784</v>
      </c>
      <c r="M156" s="470">
        <v>0.73828950268526805</v>
      </c>
      <c r="N156" s="470">
        <v>0.7557957876324255</v>
      </c>
      <c r="O156" s="470">
        <v>0.79473795896026123</v>
      </c>
      <c r="P156" s="470">
        <v>0.8582871361546156</v>
      </c>
      <c r="Q156" s="470">
        <v>0.7742334075041738</v>
      </c>
      <c r="R156" s="470">
        <v>0.81196545791531305</v>
      </c>
      <c r="S156" s="470">
        <v>0.74925437054230026</v>
      </c>
      <c r="T156" s="470">
        <v>0.79518594966831735</v>
      </c>
      <c r="U156" s="470">
        <v>0.72402312992246842</v>
      </c>
      <c r="V156" s="470">
        <v>0.70590034403820223</v>
      </c>
      <c r="W156" s="470">
        <v>0.6231161966419565</v>
      </c>
      <c r="X156" s="470">
        <v>0.61822233853059261</v>
      </c>
      <c r="Y156" s="470">
        <v>0.59267083819150446</v>
      </c>
      <c r="Z156" s="470">
        <v>0.56068143273298898</v>
      </c>
      <c r="AA156" s="470">
        <v>0.57540371643120869</v>
      </c>
      <c r="AB156" s="470">
        <v>0.58089911271948036</v>
      </c>
      <c r="AC156" s="470">
        <v>0.60106264390216002</v>
      </c>
      <c r="AE156" s="475"/>
      <c r="AF156" s="474"/>
      <c r="AG156" s="472"/>
      <c r="AH156" s="472"/>
      <c r="AI156" s="472"/>
      <c r="AJ156" s="472"/>
      <c r="AK156" s="472"/>
      <c r="AL156" s="472"/>
      <c r="AM156" s="472"/>
      <c r="AN156" s="472"/>
      <c r="AO156" s="472"/>
      <c r="AP156" s="472"/>
      <c r="AQ156" s="472"/>
      <c r="AR156" s="472"/>
      <c r="AS156" s="472"/>
      <c r="AT156" s="472"/>
      <c r="AU156" s="472"/>
      <c r="AV156" s="472"/>
      <c r="AW156" s="472"/>
      <c r="AX156" s="472"/>
      <c r="AY156" s="472"/>
      <c r="AZ156" s="472"/>
      <c r="BA156" s="472"/>
      <c r="BB156" s="472"/>
      <c r="BC156" s="472"/>
      <c r="BD156" s="472"/>
      <c r="BE156" s="472"/>
    </row>
    <row r="157" spans="1:58" s="4" customFormat="1" ht="15.6" outlineLevel="1">
      <c r="A157" s="471"/>
      <c r="B157" s="60" t="s">
        <v>67</v>
      </c>
      <c r="C157" s="470">
        <v>0</v>
      </c>
      <c r="D157" s="470">
        <v>0</v>
      </c>
      <c r="E157" s="470">
        <v>0</v>
      </c>
      <c r="F157" s="470">
        <v>0</v>
      </c>
      <c r="G157" s="470">
        <v>0</v>
      </c>
      <c r="H157" s="470">
        <v>0</v>
      </c>
      <c r="I157" s="470">
        <v>3.4725480461204002E-3</v>
      </c>
      <c r="J157" s="470">
        <v>6.9224999231763578E-3</v>
      </c>
      <c r="K157" s="470">
        <v>1.3988421612403618E-2</v>
      </c>
      <c r="L157" s="470">
        <v>2.7752547889063908E-2</v>
      </c>
      <c r="M157" s="470">
        <v>7.5919158867629857E-2</v>
      </c>
      <c r="N157" s="470">
        <v>0.18614422549996854</v>
      </c>
      <c r="O157" s="470">
        <v>0.30232543663466771</v>
      </c>
      <c r="P157" s="470">
        <v>0.36177248789440997</v>
      </c>
      <c r="Q157" s="470">
        <v>0.38154052798411192</v>
      </c>
      <c r="R157" s="470">
        <v>0.41276630956105226</v>
      </c>
      <c r="S157" s="470">
        <v>0.42768680746228521</v>
      </c>
      <c r="T157" s="470">
        <v>0.40225321953363152</v>
      </c>
      <c r="U157" s="470">
        <v>0.41835719332176041</v>
      </c>
      <c r="V157" s="470">
        <v>0.36112171334070087</v>
      </c>
      <c r="W157" s="470">
        <v>0.35929597721384321</v>
      </c>
      <c r="X157" s="470">
        <v>0.33093447840470058</v>
      </c>
      <c r="Y157" s="470">
        <v>0.30942148681453152</v>
      </c>
      <c r="Z157" s="470">
        <v>0.3122163082938193</v>
      </c>
      <c r="AA157" s="470">
        <v>0.29174791803018268</v>
      </c>
      <c r="AB157" s="470">
        <v>0.27185279328966316</v>
      </c>
      <c r="AC157" s="470">
        <v>0.23436525097873295</v>
      </c>
      <c r="AE157" s="475"/>
      <c r="AF157" s="474"/>
      <c r="AG157" s="472"/>
      <c r="AH157" s="472"/>
      <c r="AI157" s="472"/>
      <c r="AJ157" s="472"/>
      <c r="AK157" s="472"/>
      <c r="AL157" s="472"/>
      <c r="AM157" s="472"/>
      <c r="AN157" s="472"/>
      <c r="AO157" s="472"/>
      <c r="AP157" s="472"/>
      <c r="AQ157" s="472"/>
      <c r="AR157" s="472"/>
      <c r="AS157" s="472"/>
      <c r="AT157" s="472"/>
      <c r="AU157" s="472"/>
      <c r="AV157" s="472"/>
      <c r="AW157" s="472"/>
      <c r="AX157" s="472"/>
      <c r="AY157" s="472"/>
      <c r="AZ157" s="472"/>
      <c r="BA157" s="472"/>
      <c r="BB157" s="472"/>
      <c r="BC157" s="472"/>
      <c r="BD157" s="472"/>
      <c r="BE157" s="472"/>
    </row>
    <row r="158" spans="1:58" s="4" customFormat="1" ht="15.6" outlineLevel="1">
      <c r="A158" s="471"/>
      <c r="B158" s="60" t="s">
        <v>940</v>
      </c>
      <c r="C158" s="470">
        <v>0.2074652767655974</v>
      </c>
      <c r="D158" s="470">
        <v>0.20689298295859609</v>
      </c>
      <c r="E158" s="470">
        <v>0.20900665174461008</v>
      </c>
      <c r="F158" s="470">
        <v>0.21073089689227117</v>
      </c>
      <c r="G158" s="470">
        <v>0.21692951157887108</v>
      </c>
      <c r="H158" s="470">
        <v>0.21702385105529559</v>
      </c>
      <c r="I158" s="470">
        <v>0.21834051714116248</v>
      </c>
      <c r="J158" s="470">
        <v>0.22080196815082115</v>
      </c>
      <c r="K158" s="470">
        <v>0.21768009691878398</v>
      </c>
      <c r="L158" s="470">
        <v>0.22035100410183386</v>
      </c>
      <c r="M158" s="470">
        <v>0.21666268307688236</v>
      </c>
      <c r="N158" s="470">
        <v>0.21958513094391463</v>
      </c>
      <c r="O158" s="470">
        <v>0.22280595713401816</v>
      </c>
      <c r="P158" s="470">
        <v>0.23107117329538812</v>
      </c>
      <c r="Q158" s="470">
        <v>0.23856543524043694</v>
      </c>
      <c r="R158" s="470">
        <v>0.23443903753024212</v>
      </c>
      <c r="S158" s="470">
        <v>0.2377912547406649</v>
      </c>
      <c r="T158" s="470">
        <v>0.23760234745409523</v>
      </c>
      <c r="U158" s="470">
        <v>0.22886572856655304</v>
      </c>
      <c r="V158" s="470">
        <v>0.22670766053155769</v>
      </c>
      <c r="W158" s="470">
        <v>0.2259044588052799</v>
      </c>
      <c r="X158" s="470">
        <v>0.22605635756892073</v>
      </c>
      <c r="Y158" s="470">
        <v>0.22598012219938995</v>
      </c>
      <c r="Z158" s="470">
        <v>0.22965893142835364</v>
      </c>
      <c r="AA158" s="470">
        <v>0.24780444019122627</v>
      </c>
      <c r="AB158" s="470">
        <v>0.25643868358313887</v>
      </c>
      <c r="AC158" s="470">
        <v>0.26386268224314097</v>
      </c>
      <c r="AE158" s="475"/>
      <c r="AF158" s="474"/>
      <c r="AG158" s="472"/>
      <c r="AH158" s="472"/>
      <c r="AI158" s="472"/>
      <c r="AJ158" s="472"/>
      <c r="AK158" s="472"/>
      <c r="AL158" s="472"/>
      <c r="AM158" s="472"/>
      <c r="AN158" s="472"/>
      <c r="AO158" s="472"/>
      <c r="AP158" s="472"/>
      <c r="AQ158" s="472"/>
      <c r="AR158" s="472"/>
      <c r="AS158" s="472"/>
      <c r="AT158" s="472"/>
      <c r="AU158" s="472"/>
      <c r="AV158" s="472"/>
      <c r="AW158" s="472"/>
      <c r="AX158" s="472"/>
      <c r="AY158" s="472"/>
      <c r="AZ158" s="472"/>
      <c r="BA158" s="472"/>
      <c r="BB158" s="472"/>
      <c r="BC158" s="472"/>
      <c r="BD158" s="472"/>
      <c r="BE158" s="472"/>
    </row>
    <row r="159" spans="1:58" s="4" customFormat="1" ht="15.6" outlineLevel="1">
      <c r="A159" s="471"/>
      <c r="B159" s="60" t="s">
        <v>137</v>
      </c>
      <c r="C159" s="470">
        <v>0</v>
      </c>
      <c r="D159" s="470">
        <v>0</v>
      </c>
      <c r="E159" s="470">
        <v>0</v>
      </c>
      <c r="F159" s="470">
        <v>0</v>
      </c>
      <c r="G159" s="470">
        <v>0</v>
      </c>
      <c r="H159" s="470">
        <v>0</v>
      </c>
      <c r="I159" s="470">
        <v>0</v>
      </c>
      <c r="J159" s="470">
        <v>0</v>
      </c>
      <c r="K159" s="470">
        <v>0</v>
      </c>
      <c r="L159" s="470">
        <v>0</v>
      </c>
      <c r="M159" s="470">
        <v>0</v>
      </c>
      <c r="N159" s="470">
        <v>0</v>
      </c>
      <c r="O159" s="470">
        <v>0</v>
      </c>
      <c r="P159" s="470">
        <v>0</v>
      </c>
      <c r="Q159" s="470">
        <v>0</v>
      </c>
      <c r="R159" s="470">
        <v>0</v>
      </c>
      <c r="S159" s="470">
        <v>1.7851781573741561E-3</v>
      </c>
      <c r="T159" s="470">
        <v>8.3870974109953103E-3</v>
      </c>
      <c r="U159" s="470">
        <v>1.5203034246921559E-2</v>
      </c>
      <c r="V159" s="470">
        <v>2.0515412369000591E-2</v>
      </c>
      <c r="W159" s="470">
        <v>2.7631410062463852E-2</v>
      </c>
      <c r="X159" s="470">
        <v>3.4261621153474982E-2</v>
      </c>
      <c r="Y159" s="470">
        <v>4.1382585444391183E-2</v>
      </c>
      <c r="Z159" s="470">
        <v>4.7946561098184598E-2</v>
      </c>
      <c r="AA159" s="470">
        <v>5.28379617544074E-2</v>
      </c>
      <c r="AB159" s="470">
        <v>5.8043069529036311E-2</v>
      </c>
      <c r="AC159" s="470">
        <v>6.0896747989798251E-2</v>
      </c>
      <c r="AE159" s="475"/>
      <c r="AF159" s="474"/>
      <c r="AG159" s="472"/>
      <c r="AH159" s="472"/>
      <c r="AI159" s="472"/>
      <c r="AJ159" s="472"/>
      <c r="AK159" s="472"/>
      <c r="AL159" s="472"/>
      <c r="AM159" s="472"/>
      <c r="AN159" s="472"/>
      <c r="AO159" s="472"/>
      <c r="AP159" s="472"/>
      <c r="AQ159" s="472"/>
      <c r="AR159" s="472"/>
      <c r="AS159" s="472"/>
      <c r="AT159" s="472"/>
      <c r="AU159" s="472"/>
      <c r="AV159" s="472"/>
      <c r="AW159" s="472"/>
      <c r="AX159" s="472"/>
      <c r="AY159" s="472"/>
      <c r="AZ159" s="472"/>
      <c r="BA159" s="472"/>
      <c r="BB159" s="472"/>
      <c r="BC159" s="472"/>
      <c r="BD159" s="472"/>
      <c r="BE159" s="472"/>
    </row>
    <row r="160" spans="1:58" s="4" customFormat="1" ht="15.6" outlineLevel="1">
      <c r="A160" s="467" t="s">
        <v>69</v>
      </c>
      <c r="B160" s="60" t="s">
        <v>69</v>
      </c>
      <c r="C160" s="470">
        <v>4.0360299330407345</v>
      </c>
      <c r="D160" s="470">
        <v>3.9882061460329288</v>
      </c>
      <c r="E160" s="470">
        <v>3.8694168403480491</v>
      </c>
      <c r="F160" s="470">
        <v>4.4347675874760899</v>
      </c>
      <c r="G160" s="470">
        <v>4.0775617381707008</v>
      </c>
      <c r="H160" s="470">
        <v>4.2227852861459008</v>
      </c>
      <c r="I160" s="470">
        <v>4.2050789065698719</v>
      </c>
      <c r="J160" s="470">
        <v>4.1387126428413339</v>
      </c>
      <c r="K160" s="470">
        <v>4.2099707596619371</v>
      </c>
      <c r="L160" s="470">
        <v>4.0393366393969234</v>
      </c>
      <c r="M160" s="470">
        <v>4.1603671550800021</v>
      </c>
      <c r="N160" s="470">
        <v>4.3301212428940437</v>
      </c>
      <c r="O160" s="470">
        <v>4.2555556831185868</v>
      </c>
      <c r="P160" s="470">
        <v>4.337447804241287</v>
      </c>
      <c r="Q160" s="470">
        <v>4.3898604669111227</v>
      </c>
      <c r="R160" s="470">
        <v>4.369236621081888</v>
      </c>
      <c r="S160" s="470">
        <v>4.4689981815787245</v>
      </c>
      <c r="T160" s="470">
        <v>4.4818903567281545</v>
      </c>
      <c r="U160" s="470">
        <v>4.4060521521484262</v>
      </c>
      <c r="V160" s="470">
        <v>4.2922462046092971</v>
      </c>
      <c r="W160" s="470">
        <v>4.3386165477067014</v>
      </c>
      <c r="X160" s="470">
        <v>4.2861744860311788</v>
      </c>
      <c r="Y160" s="470">
        <v>4.6582358292085146</v>
      </c>
      <c r="Z160" s="470">
        <v>4.3730808339167879</v>
      </c>
      <c r="AA160" s="470">
        <v>4.2233719105172565</v>
      </c>
      <c r="AB160" s="470">
        <v>3.903144618567802</v>
      </c>
      <c r="AC160" s="470">
        <v>3.5798488382467823</v>
      </c>
      <c r="AE160" s="473"/>
      <c r="AF160" s="474"/>
      <c r="AG160" s="472"/>
      <c r="AH160" s="472"/>
      <c r="AI160" s="472"/>
      <c r="AJ160" s="472"/>
      <c r="AK160" s="472"/>
      <c r="AL160" s="472"/>
      <c r="AM160" s="472"/>
      <c r="AN160" s="472"/>
      <c r="AO160" s="472"/>
      <c r="AP160" s="472"/>
      <c r="AQ160" s="472"/>
      <c r="AR160" s="472"/>
      <c r="AS160" s="472"/>
      <c r="AT160" s="472"/>
      <c r="AU160" s="472"/>
      <c r="AV160" s="472"/>
      <c r="AW160" s="472"/>
      <c r="AX160" s="472"/>
      <c r="AY160" s="472"/>
      <c r="AZ160" s="472"/>
      <c r="BA160" s="472"/>
      <c r="BB160" s="472"/>
      <c r="BC160" s="472"/>
      <c r="BD160" s="472"/>
      <c r="BE160" s="472"/>
    </row>
    <row r="161" spans="1:57" s="4" customFormat="1" ht="15.6" outlineLevel="1">
      <c r="A161" s="471"/>
      <c r="B161" s="60" t="s">
        <v>70</v>
      </c>
      <c r="C161" s="470">
        <v>0.55920702727422666</v>
      </c>
      <c r="D161" s="470">
        <v>0.53366428376261954</v>
      </c>
      <c r="E161" s="470">
        <v>0.55501810827047759</v>
      </c>
      <c r="F161" s="470">
        <v>0.55579527751300961</v>
      </c>
      <c r="G161" s="470">
        <v>0.5810916995046852</v>
      </c>
      <c r="H161" s="470">
        <v>0.57201854427032195</v>
      </c>
      <c r="I161" s="470">
        <v>0.60560469095790381</v>
      </c>
      <c r="J161" s="470">
        <v>0.56951646984747128</v>
      </c>
      <c r="K161" s="470">
        <v>0.55978649957423965</v>
      </c>
      <c r="L161" s="470">
        <v>0.54682000162667854</v>
      </c>
      <c r="M161" s="470">
        <v>0.48480300808205951</v>
      </c>
      <c r="N161" s="470">
        <v>0.49538456635698014</v>
      </c>
      <c r="O161" s="470">
        <v>0.4051110762825153</v>
      </c>
      <c r="P161" s="470">
        <v>6.2235850665574188E-2</v>
      </c>
      <c r="Q161" s="470">
        <v>4.8282985351777753E-2</v>
      </c>
      <c r="R161" s="470">
        <v>7.6560355331426926E-3</v>
      </c>
      <c r="S161" s="470">
        <v>4.7935211858187625E-3</v>
      </c>
      <c r="T161" s="470">
        <v>4.1314697110341851E-3</v>
      </c>
      <c r="U161" s="470">
        <v>4.200103652732037E-3</v>
      </c>
      <c r="V161" s="470">
        <v>3.2209860953078245E-3</v>
      </c>
      <c r="W161" s="470">
        <v>3.5947910374289332E-3</v>
      </c>
      <c r="X161" s="470">
        <v>2.8787821100713937E-3</v>
      </c>
      <c r="Y161" s="470">
        <v>2.56352672335997E-3</v>
      </c>
      <c r="Z161" s="470">
        <v>2.0482267310930509E-3</v>
      </c>
      <c r="AA161" s="470">
        <v>1.9261506317193693E-3</v>
      </c>
      <c r="AB161" s="470">
        <v>1.4290697126383208E-3</v>
      </c>
      <c r="AC161" s="470">
        <v>2.7094638611948655E-3</v>
      </c>
      <c r="AE161" s="475"/>
      <c r="AF161" s="474"/>
      <c r="AG161" s="472"/>
      <c r="AH161" s="472"/>
      <c r="AI161" s="472"/>
      <c r="AJ161" s="472"/>
      <c r="AK161" s="472"/>
      <c r="AL161" s="472"/>
      <c r="AM161" s="472"/>
      <c r="AN161" s="472"/>
      <c r="AO161" s="472"/>
      <c r="AP161" s="472"/>
      <c r="AQ161" s="472"/>
      <c r="AR161" s="472"/>
      <c r="AS161" s="472"/>
      <c r="AT161" s="472"/>
      <c r="AU161" s="472"/>
      <c r="AV161" s="472"/>
      <c r="AW161" s="472"/>
      <c r="AX161" s="472"/>
      <c r="AY161" s="472"/>
      <c r="AZ161" s="472"/>
      <c r="BA161" s="472"/>
      <c r="BB161" s="472"/>
      <c r="BC161" s="472"/>
      <c r="BD161" s="472"/>
      <c r="BE161" s="472"/>
    </row>
    <row r="162" spans="1:57" s="4" customFormat="1" ht="15.6" outlineLevel="1">
      <c r="A162" s="467" t="s">
        <v>71</v>
      </c>
      <c r="B162" s="60" t="s">
        <v>72</v>
      </c>
      <c r="C162" s="470">
        <v>8.5300602050686507</v>
      </c>
      <c r="D162" s="470">
        <v>8.4476710381440867</v>
      </c>
      <c r="E162" s="470">
        <v>8.407260346323838</v>
      </c>
      <c r="F162" s="470">
        <v>8.5265718701154274</v>
      </c>
      <c r="G162" s="470">
        <v>9.7396640952010873</v>
      </c>
      <c r="H162" s="470">
        <v>10.229356293177057</v>
      </c>
      <c r="I162" s="470">
        <v>10.325568695041264</v>
      </c>
      <c r="J162" s="470">
        <v>10.01873384878238</v>
      </c>
      <c r="K162" s="470">
        <v>10.313764509847484</v>
      </c>
      <c r="L162" s="470">
        <v>10.419092136341398</v>
      </c>
      <c r="M162" s="470">
        <v>9.5339394248186622</v>
      </c>
      <c r="N162" s="470">
        <v>9.0429088412702718</v>
      </c>
      <c r="O162" s="470">
        <v>9.329145046829062</v>
      </c>
      <c r="P162" s="470">
        <v>8.8085326762759735</v>
      </c>
      <c r="Q162" s="470">
        <v>8.5315479323048997</v>
      </c>
      <c r="R162" s="470">
        <v>8.441556702492603</v>
      </c>
      <c r="S162" s="470">
        <v>7.8555112984890725</v>
      </c>
      <c r="T162" s="470">
        <v>7.9342346217311643</v>
      </c>
      <c r="U162" s="470">
        <v>7.5390247405542024</v>
      </c>
      <c r="V162" s="470">
        <v>7.3194688693533534</v>
      </c>
      <c r="W162" s="470">
        <v>6.9596375973351563</v>
      </c>
      <c r="X162" s="470">
        <v>6.5502299481516131</v>
      </c>
      <c r="Y162" s="470">
        <v>5.9285045280598503</v>
      </c>
      <c r="Z162" s="470">
        <v>5.5142716041539259</v>
      </c>
      <c r="AA162" s="470">
        <v>5.6744005421813917</v>
      </c>
      <c r="AB162" s="470">
        <v>6.060421745273926</v>
      </c>
      <c r="AC162" s="470">
        <v>5.9080289198621125</v>
      </c>
      <c r="AE162" s="473"/>
      <c r="AF162" s="474"/>
      <c r="AG162" s="472"/>
      <c r="AH162" s="472"/>
      <c r="AI162" s="472"/>
      <c r="AJ162" s="472"/>
      <c r="AK162" s="472"/>
      <c r="AL162" s="472"/>
      <c r="AM162" s="472"/>
      <c r="AN162" s="472"/>
      <c r="AO162" s="472"/>
      <c r="AP162" s="472"/>
      <c r="AQ162" s="472"/>
      <c r="AR162" s="472"/>
      <c r="AS162" s="472"/>
      <c r="AT162" s="472"/>
      <c r="AU162" s="472"/>
      <c r="AV162" s="472"/>
      <c r="AW162" s="472"/>
      <c r="AX162" s="472"/>
      <c r="AY162" s="472"/>
      <c r="AZ162" s="472"/>
      <c r="BA162" s="472"/>
      <c r="BB162" s="472"/>
      <c r="BC162" s="472"/>
      <c r="BD162" s="472"/>
      <c r="BE162" s="472"/>
    </row>
    <row r="163" spans="1:57" s="4" customFormat="1" ht="15.6" outlineLevel="1">
      <c r="A163" s="471"/>
      <c r="B163" s="60" t="s">
        <v>73</v>
      </c>
      <c r="C163" s="470">
        <v>0.96572106844229821</v>
      </c>
      <c r="D163" s="470">
        <v>0.94151215788761078</v>
      </c>
      <c r="E163" s="470">
        <v>0.97824797096693239</v>
      </c>
      <c r="F163" s="470">
        <v>1.0373874305679489</v>
      </c>
      <c r="G163" s="470">
        <v>1.0459761502765204</v>
      </c>
      <c r="H163" s="470">
        <v>1.1092954353741207</v>
      </c>
      <c r="I163" s="470">
        <v>0.99653590634287004</v>
      </c>
      <c r="J163" s="470">
        <v>0.90053903387284673</v>
      </c>
      <c r="K163" s="470">
        <v>0.86047004773940805</v>
      </c>
      <c r="L163" s="470">
        <v>0.77973478152455122</v>
      </c>
      <c r="M163" s="470">
        <v>0.7314221024878953</v>
      </c>
      <c r="N163" s="470">
        <v>0.73837110529383776</v>
      </c>
      <c r="O163" s="470">
        <v>0.75512729407044932</v>
      </c>
      <c r="P163" s="470">
        <v>0.77766026159359924</v>
      </c>
      <c r="Q163" s="470">
        <v>0.80462317903949443</v>
      </c>
      <c r="R163" s="470">
        <v>0.80776587896914942</v>
      </c>
      <c r="S163" s="470">
        <v>0.72715251798729019</v>
      </c>
      <c r="T163" s="470">
        <v>0.74685711961820433</v>
      </c>
      <c r="U163" s="470">
        <v>0.73179347291493713</v>
      </c>
      <c r="V163" s="470">
        <v>0.67913533357274969</v>
      </c>
      <c r="W163" s="470">
        <v>0.71234247477553347</v>
      </c>
      <c r="X163" s="470">
        <v>0.64088299620076761</v>
      </c>
      <c r="Y163" s="470">
        <v>0.66377258939199035</v>
      </c>
      <c r="Z163" s="470">
        <v>0.62996908557866926</v>
      </c>
      <c r="AA163" s="470">
        <v>0.70549514118550194</v>
      </c>
      <c r="AB163" s="470">
        <v>0.61964686116091694</v>
      </c>
      <c r="AC163" s="470">
        <v>0.6119204633798272</v>
      </c>
      <c r="AE163" s="475"/>
      <c r="AF163" s="474"/>
      <c r="AG163" s="472"/>
      <c r="AH163" s="472"/>
      <c r="AI163" s="472"/>
      <c r="AJ163" s="472"/>
      <c r="AK163" s="472"/>
      <c r="AL163" s="472"/>
      <c r="AM163" s="472"/>
      <c r="AN163" s="472"/>
      <c r="AO163" s="472"/>
      <c r="AP163" s="472"/>
      <c r="AQ163" s="472"/>
      <c r="AR163" s="472"/>
      <c r="AS163" s="472"/>
      <c r="AT163" s="472"/>
      <c r="AU163" s="472"/>
      <c r="AV163" s="472"/>
      <c r="AW163" s="472"/>
      <c r="AX163" s="472"/>
      <c r="AY163" s="472"/>
      <c r="AZ163" s="472"/>
      <c r="BA163" s="472"/>
      <c r="BB163" s="472"/>
      <c r="BC163" s="472"/>
      <c r="BD163" s="472"/>
      <c r="BE163" s="472"/>
    </row>
    <row r="164" spans="1:57" s="4" customFormat="1" ht="15.6" outlineLevel="1">
      <c r="A164" s="467" t="s">
        <v>590</v>
      </c>
      <c r="B164" s="60" t="s">
        <v>582</v>
      </c>
      <c r="C164" s="470">
        <v>6.025546002426367</v>
      </c>
      <c r="D164" s="470">
        <v>4.8986616221022636</v>
      </c>
      <c r="E164" s="470">
        <v>4.6782702207895888</v>
      </c>
      <c r="F164" s="470">
        <v>4.7447338791003801</v>
      </c>
      <c r="G164" s="470">
        <v>4.5708860072486877</v>
      </c>
      <c r="H164" s="470">
        <v>4.5191653972925376</v>
      </c>
      <c r="I164" s="470">
        <v>4.4232203439305202</v>
      </c>
      <c r="J164" s="470">
        <v>4.2075551077513742</v>
      </c>
      <c r="K164" s="470">
        <v>3.7106191735383369</v>
      </c>
      <c r="L164" s="470">
        <v>3.6343016348353898</v>
      </c>
      <c r="M164" s="470">
        <v>3.3593243659047154</v>
      </c>
      <c r="N164" s="470">
        <v>3.3729540636834368</v>
      </c>
      <c r="O164" s="470">
        <v>3.5558601123695635</v>
      </c>
      <c r="P164" s="470">
        <v>3.6559717062357859</v>
      </c>
      <c r="Q164" s="470">
        <v>3.4860677568957072</v>
      </c>
      <c r="R164" s="470">
        <v>3.2548858699258729</v>
      </c>
      <c r="S164" s="470">
        <v>3.9319757064800198</v>
      </c>
      <c r="T164" s="470">
        <v>4.2465575114172038</v>
      </c>
      <c r="U164" s="470">
        <v>3.669805351871684</v>
      </c>
      <c r="V164" s="470">
        <v>3.3778130918357823</v>
      </c>
      <c r="W164" s="470">
        <v>3.2852060838111079</v>
      </c>
      <c r="X164" s="470">
        <v>3.1148966046611739</v>
      </c>
      <c r="Y164" s="470">
        <v>2.8266345079281949</v>
      </c>
      <c r="Z164" s="470">
        <v>2.562616527454991</v>
      </c>
      <c r="AA164" s="470">
        <v>2.2616608600887398</v>
      </c>
      <c r="AB164" s="470">
        <v>1.860020447959597</v>
      </c>
      <c r="AC164" s="470">
        <v>1.726850876976999</v>
      </c>
      <c r="AE164" s="473"/>
      <c r="AF164" s="474"/>
      <c r="AG164" s="472"/>
      <c r="AH164" s="472"/>
      <c r="AI164" s="472"/>
      <c r="AJ164" s="472"/>
      <c r="AK164" s="472"/>
      <c r="AL164" s="472"/>
      <c r="AM164" s="472"/>
      <c r="AN164" s="472"/>
      <c r="AO164" s="472"/>
      <c r="AP164" s="472"/>
      <c r="AQ164" s="472"/>
      <c r="AR164" s="472"/>
      <c r="AS164" s="472"/>
      <c r="AT164" s="472"/>
      <c r="AU164" s="472"/>
      <c r="AV164" s="472"/>
      <c r="AW164" s="472"/>
      <c r="AX164" s="472"/>
      <c r="AY164" s="472"/>
      <c r="AZ164" s="472"/>
      <c r="BA164" s="472"/>
      <c r="BB164" s="472"/>
      <c r="BC164" s="472"/>
      <c r="BD164" s="472"/>
      <c r="BE164" s="472"/>
    </row>
    <row r="165" spans="1:57" s="4" customFormat="1" ht="15.6" outlineLevel="1">
      <c r="A165" s="467" t="s">
        <v>74</v>
      </c>
      <c r="B165" s="60" t="s">
        <v>583</v>
      </c>
      <c r="C165" s="470">
        <v>0.28088592372360444</v>
      </c>
      <c r="D165" s="470">
        <v>0.27167754727608073</v>
      </c>
      <c r="E165" s="470">
        <v>0.2885779308064112</v>
      </c>
      <c r="F165" s="470">
        <v>0.29606108204918796</v>
      </c>
      <c r="G165" s="470">
        <v>0.31109319961342274</v>
      </c>
      <c r="H165" s="470">
        <v>0.32587894169764375</v>
      </c>
      <c r="I165" s="470">
        <v>0.34198361215280249</v>
      </c>
      <c r="J165" s="470">
        <v>0.36867576390681767</v>
      </c>
      <c r="K165" s="470">
        <v>0.40038961614801483</v>
      </c>
      <c r="L165" s="470">
        <v>0.42179995040200152</v>
      </c>
      <c r="M165" s="470">
        <v>0.44994325494128024</v>
      </c>
      <c r="N165" s="470">
        <v>0.45422282063236946</v>
      </c>
      <c r="O165" s="470">
        <v>0.4749867886955883</v>
      </c>
      <c r="P165" s="470">
        <v>0.50187918421412647</v>
      </c>
      <c r="Q165" s="470">
        <v>0.53530016017959992</v>
      </c>
      <c r="R165" s="470">
        <v>0.56856928360014192</v>
      </c>
      <c r="S165" s="470">
        <v>0.57956952840000819</v>
      </c>
      <c r="T165" s="470">
        <v>0.59339323553777001</v>
      </c>
      <c r="U165" s="470">
        <v>0.57821667149256162</v>
      </c>
      <c r="V165" s="470">
        <v>0.54578481043581206</v>
      </c>
      <c r="W165" s="470">
        <v>0.52789612901999261</v>
      </c>
      <c r="X165" s="470">
        <v>0.54809151042879278</v>
      </c>
      <c r="Y165" s="470">
        <v>0.54628945439201571</v>
      </c>
      <c r="Z165" s="470">
        <v>0.56485723841283797</v>
      </c>
      <c r="AA165" s="470">
        <v>0.58870681657429591</v>
      </c>
      <c r="AB165" s="470">
        <v>0.62120133583987269</v>
      </c>
      <c r="AC165" s="470">
        <v>0.63164517241561569</v>
      </c>
      <c r="AE165" s="473"/>
      <c r="AF165" s="474"/>
      <c r="AG165" s="472"/>
      <c r="AH165" s="472"/>
      <c r="AI165" s="472"/>
      <c r="AJ165" s="472"/>
      <c r="AK165" s="472"/>
      <c r="AL165" s="472"/>
      <c r="AM165" s="472"/>
      <c r="AN165" s="472"/>
      <c r="AO165" s="472"/>
      <c r="AP165" s="472"/>
      <c r="AQ165" s="472"/>
      <c r="AR165" s="472"/>
      <c r="AS165" s="472"/>
      <c r="AT165" s="472"/>
      <c r="AU165" s="472"/>
      <c r="AV165" s="472"/>
      <c r="AW165" s="472"/>
      <c r="AX165" s="472"/>
      <c r="AY165" s="472"/>
      <c r="AZ165" s="472"/>
      <c r="BA165" s="472"/>
      <c r="BB165" s="472"/>
      <c r="BC165" s="472"/>
      <c r="BD165" s="472"/>
      <c r="BE165" s="472"/>
    </row>
    <row r="166" spans="1:57" s="4" customFormat="1" ht="15.6">
      <c r="A166" s="502" t="s">
        <v>6</v>
      </c>
      <c r="B166" s="60"/>
      <c r="C166" s="476">
        <v>31.499597808475617</v>
      </c>
      <c r="D166" s="476">
        <v>34.597829667517615</v>
      </c>
      <c r="E166" s="476">
        <v>36.437584947339246</v>
      </c>
      <c r="F166" s="476">
        <v>30.094752608492975</v>
      </c>
      <c r="G166" s="476">
        <v>29.471006184813014</v>
      </c>
      <c r="H166" s="476">
        <v>28.890694724139248</v>
      </c>
      <c r="I166" s="476">
        <v>29.632097092990406</v>
      </c>
      <c r="J166" s="476">
        <v>27.164854722462294</v>
      </c>
      <c r="K166" s="476">
        <v>26.023942607829291</v>
      </c>
      <c r="L166" s="476">
        <v>25.117989265720464</v>
      </c>
      <c r="M166" s="476">
        <v>24.350463628940521</v>
      </c>
      <c r="N166" s="476">
        <v>24.74869592147919</v>
      </c>
      <c r="O166" s="476">
        <v>21.961139965520061</v>
      </c>
      <c r="P166" s="476">
        <v>22.211263218929219</v>
      </c>
      <c r="Q166" s="476">
        <v>22.794127560689354</v>
      </c>
      <c r="R166" s="476">
        <v>22.383587091250504</v>
      </c>
      <c r="S166" s="476">
        <v>20.911629246045582</v>
      </c>
      <c r="T166" s="476">
        <v>20.395981846912036</v>
      </c>
      <c r="U166" s="476">
        <v>20.571044055228519</v>
      </c>
      <c r="V166" s="476">
        <v>18.58955393428721</v>
      </c>
      <c r="W166" s="476">
        <v>19.041126319645187</v>
      </c>
      <c r="X166" s="476">
        <v>16.828585710063038</v>
      </c>
      <c r="Y166" s="476">
        <v>18.589354104768411</v>
      </c>
      <c r="Z166" s="476">
        <v>17.772378640464424</v>
      </c>
      <c r="AA166" s="476">
        <v>15.195647834262076</v>
      </c>
      <c r="AB166" s="476">
        <v>14.521973498882218</v>
      </c>
      <c r="AC166" s="476">
        <v>13.339603422923464</v>
      </c>
      <c r="AE166" s="477"/>
      <c r="AG166" s="478"/>
      <c r="AH166" s="478"/>
      <c r="AI166" s="478"/>
      <c r="AJ166" s="478"/>
      <c r="AK166" s="478"/>
      <c r="AL166" s="478"/>
      <c r="AM166" s="478"/>
      <c r="AN166" s="478"/>
      <c r="AO166" s="478"/>
      <c r="AP166" s="478"/>
      <c r="AQ166" s="478"/>
      <c r="AR166" s="478"/>
      <c r="AS166" s="478"/>
      <c r="AT166" s="478"/>
      <c r="AU166" s="478"/>
      <c r="AV166" s="478"/>
      <c r="AW166" s="478"/>
      <c r="AX166" s="478"/>
      <c r="AY166" s="478"/>
      <c r="AZ166" s="478"/>
      <c r="BA166" s="478"/>
      <c r="BB166" s="478"/>
      <c r="BC166" s="478"/>
      <c r="BD166" s="478"/>
      <c r="BE166" s="478"/>
    </row>
    <row r="167" spans="1:57" s="4" customFormat="1" ht="15.6">
      <c r="A167" s="502" t="s">
        <v>10</v>
      </c>
      <c r="B167" s="60"/>
      <c r="C167" s="468">
        <v>171.3838581341401</v>
      </c>
      <c r="D167" s="468">
        <v>181.0827325543616</v>
      </c>
      <c r="E167" s="468">
        <v>174.50336702939603</v>
      </c>
      <c r="F167" s="468">
        <v>171.5645717118613</v>
      </c>
      <c r="G167" s="468">
        <v>163.74430746311069</v>
      </c>
      <c r="H167" s="468">
        <v>157.14103443010129</v>
      </c>
      <c r="I167" s="468">
        <v>169.24884417591642</v>
      </c>
      <c r="J167" s="468">
        <v>153.44603376378973</v>
      </c>
      <c r="K167" s="468">
        <v>158.972751668565</v>
      </c>
      <c r="L167" s="468">
        <v>154.00461507186125</v>
      </c>
      <c r="M167" s="468">
        <v>158.04667995803777</v>
      </c>
      <c r="N167" s="468">
        <v>165.39106442072065</v>
      </c>
      <c r="O167" s="468">
        <v>162.19534656884807</v>
      </c>
      <c r="P167" s="468">
        <v>166.90439133363171</v>
      </c>
      <c r="Q167" s="468">
        <v>168.60511616234089</v>
      </c>
      <c r="R167" s="468">
        <v>162.34070215808586</v>
      </c>
      <c r="S167" s="468">
        <v>162.32629531762487</v>
      </c>
      <c r="T167" s="468">
        <v>155.47744801675648</v>
      </c>
      <c r="U167" s="468">
        <v>153.95962267119071</v>
      </c>
      <c r="V167" s="468">
        <v>145.10919980707595</v>
      </c>
      <c r="W167" s="468">
        <v>155.92362347090562</v>
      </c>
      <c r="X167" s="468">
        <v>131.44520150517044</v>
      </c>
      <c r="Y167" s="468">
        <v>144.36564066974483</v>
      </c>
      <c r="Z167" s="468">
        <v>139.66932167138106</v>
      </c>
      <c r="AA167" s="468">
        <v>117.84279925578113</v>
      </c>
      <c r="AB167" s="468">
        <v>113.08600430804414</v>
      </c>
      <c r="AC167" s="468">
        <v>106.72376418740988</v>
      </c>
      <c r="AE167" s="479"/>
      <c r="AF167" s="474"/>
      <c r="AG167" s="478"/>
      <c r="AH167" s="478"/>
      <c r="AI167" s="478"/>
      <c r="AJ167" s="478"/>
      <c r="AK167" s="478"/>
      <c r="AL167" s="478"/>
      <c r="AM167" s="478"/>
      <c r="AN167" s="478"/>
      <c r="AO167" s="478"/>
      <c r="AP167" s="478"/>
      <c r="AQ167" s="478"/>
      <c r="AR167" s="478"/>
      <c r="AS167" s="478"/>
      <c r="AT167" s="478"/>
      <c r="AU167" s="478"/>
      <c r="AV167" s="478"/>
      <c r="AW167" s="478"/>
      <c r="AX167" s="478"/>
      <c r="AY167" s="478"/>
      <c r="AZ167" s="478"/>
      <c r="BA167" s="478"/>
      <c r="BB167" s="478"/>
      <c r="BC167" s="478"/>
      <c r="BD167" s="478"/>
      <c r="BE167" s="478"/>
    </row>
    <row r="168" spans="1:57" s="4" customFormat="1" ht="15.6" outlineLevel="1">
      <c r="A168" s="471"/>
      <c r="B168" s="60" t="s">
        <v>75</v>
      </c>
      <c r="C168" s="470">
        <v>171.33264030327581</v>
      </c>
      <c r="D168" s="470">
        <v>181.03489129710846</v>
      </c>
      <c r="E168" s="470">
        <v>174.45676557839289</v>
      </c>
      <c r="F168" s="470">
        <v>171.29769723598423</v>
      </c>
      <c r="G168" s="470">
        <v>163.25886412557571</v>
      </c>
      <c r="H168" s="470">
        <v>156.43667178269237</v>
      </c>
      <c r="I168" s="470">
        <v>168.34484708287749</v>
      </c>
      <c r="J168" s="470">
        <v>151.93967320148772</v>
      </c>
      <c r="K168" s="470">
        <v>156.86711429487332</v>
      </c>
      <c r="L168" s="470">
        <v>152.22308501674507</v>
      </c>
      <c r="M168" s="470">
        <v>156.05867862304007</v>
      </c>
      <c r="N168" s="470">
        <v>163.24088425693583</v>
      </c>
      <c r="O168" s="470">
        <v>160.20779893994131</v>
      </c>
      <c r="P168" s="470">
        <v>164.66826028766468</v>
      </c>
      <c r="Q168" s="470">
        <v>166.41636528708634</v>
      </c>
      <c r="R168" s="470">
        <v>159.84706048235847</v>
      </c>
      <c r="S168" s="470">
        <v>159.85575105627052</v>
      </c>
      <c r="T168" s="470">
        <v>153.24550212369309</v>
      </c>
      <c r="U168" s="470">
        <v>151.66326807519818</v>
      </c>
      <c r="V168" s="470">
        <v>142.96166015785064</v>
      </c>
      <c r="W168" s="470">
        <v>153.89297028243527</v>
      </c>
      <c r="X168" s="470">
        <v>129.48724308669497</v>
      </c>
      <c r="Y168" s="470">
        <v>142.41429962935874</v>
      </c>
      <c r="Z168" s="470">
        <v>137.78765112225193</v>
      </c>
      <c r="AA168" s="470">
        <v>115.9753350475938</v>
      </c>
      <c r="AB168" s="470">
        <v>111.26725049756908</v>
      </c>
      <c r="AC168" s="470">
        <v>104.94607541627975</v>
      </c>
      <c r="AE168" s="475"/>
      <c r="AF168" s="474"/>
      <c r="AG168" s="478"/>
      <c r="AH168" s="478"/>
      <c r="AI168" s="478"/>
      <c r="AJ168" s="478"/>
      <c r="AK168" s="478"/>
      <c r="AL168" s="478"/>
      <c r="AM168" s="478"/>
      <c r="AN168" s="478"/>
      <c r="AO168" s="478"/>
      <c r="AP168" s="478"/>
      <c r="AQ168" s="478"/>
      <c r="AR168" s="478"/>
      <c r="AS168" s="478"/>
      <c r="AT168" s="478"/>
      <c r="AU168" s="478"/>
      <c r="AV168" s="478"/>
      <c r="AW168" s="478"/>
      <c r="AX168" s="478"/>
      <c r="AY168" s="478"/>
      <c r="AZ168" s="478"/>
      <c r="BA168" s="478"/>
      <c r="BB168" s="478"/>
      <c r="BC168" s="478"/>
      <c r="BD168" s="478"/>
      <c r="BE168" s="478"/>
    </row>
    <row r="169" spans="1:57" s="4" customFormat="1" ht="15.6" outlineLevel="1">
      <c r="A169" s="471"/>
      <c r="B169" s="60" t="s">
        <v>76</v>
      </c>
      <c r="C169" s="470">
        <v>3.3105600000000034E-2</v>
      </c>
      <c r="D169" s="470">
        <v>2.9505458888888857E-2</v>
      </c>
      <c r="E169" s="470">
        <v>2.8312068888888972E-2</v>
      </c>
      <c r="F169" s="470">
        <v>2.8925600000000027E-2</v>
      </c>
      <c r="G169" s="470">
        <v>2.8333897777777745E-2</v>
      </c>
      <c r="H169" s="470">
        <v>2.6535568888888965E-2</v>
      </c>
      <c r="I169" s="470">
        <v>2.6545786666666689E-2</v>
      </c>
      <c r="J169" s="470">
        <v>2.6607093333333356E-2</v>
      </c>
      <c r="K169" s="470">
        <v>1.0859640000000009E-2</v>
      </c>
      <c r="L169" s="470">
        <v>2.2374146666666685E-2</v>
      </c>
      <c r="M169" s="470">
        <v>1.9469762840000019E-2</v>
      </c>
      <c r="N169" s="470">
        <v>1.9736561065466684E-2</v>
      </c>
      <c r="O169" s="470">
        <v>3.0338261371880025E-2</v>
      </c>
      <c r="P169" s="470">
        <v>3.4236574574400033E-2</v>
      </c>
      <c r="Q169" s="470">
        <v>3.0431343556973359E-2</v>
      </c>
      <c r="R169" s="470">
        <v>4.2824370391660045E-2</v>
      </c>
      <c r="S169" s="470">
        <v>2.909991052588197E-2</v>
      </c>
      <c r="T169" s="470">
        <v>2.3545777301200024E-2</v>
      </c>
      <c r="U169" s="470">
        <v>2.7518071470555232E-2</v>
      </c>
      <c r="V169" s="470">
        <v>2.0431708915474002E-2</v>
      </c>
      <c r="W169" s="470">
        <v>2.3890744494155184E-2</v>
      </c>
      <c r="X169" s="470">
        <v>2.106262211502765E-2</v>
      </c>
      <c r="Y169" s="470">
        <v>1.9270255495799717E-2</v>
      </c>
      <c r="Z169" s="470">
        <v>1.2733849775540089E-2</v>
      </c>
      <c r="AA169" s="470">
        <v>1.8716950425024931E-2</v>
      </c>
      <c r="AB169" s="470">
        <v>1.7972578900168436E-2</v>
      </c>
      <c r="AC169" s="470">
        <v>2.0020953138030578E-2</v>
      </c>
      <c r="AE169" s="475"/>
      <c r="AF169" s="474"/>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row>
    <row r="170" spans="1:57" s="4" customFormat="1" ht="15.6" outlineLevel="1">
      <c r="A170" s="471"/>
      <c r="B170" s="60" t="s">
        <v>77</v>
      </c>
      <c r="C170" s="470">
        <v>1.6006250000000001E-3</v>
      </c>
      <c r="D170" s="470">
        <v>1.8484375000000003E-3</v>
      </c>
      <c r="E170" s="470">
        <v>1.8506249999999998E-3</v>
      </c>
      <c r="F170" s="470">
        <v>1.8634375000000003E-3</v>
      </c>
      <c r="G170" s="470">
        <v>1.724375E-3</v>
      </c>
      <c r="H170" s="470">
        <v>1.7962500000000001E-3</v>
      </c>
      <c r="I170" s="470">
        <v>1.86875E-3</v>
      </c>
      <c r="J170" s="470">
        <v>1.7640625E-3</v>
      </c>
      <c r="K170" s="470">
        <v>1.7443750000000003E-3</v>
      </c>
      <c r="L170" s="470">
        <v>2.0550000000000004E-3</v>
      </c>
      <c r="M170" s="470">
        <v>1.9950000000000002E-3</v>
      </c>
      <c r="N170" s="470">
        <v>2.1349999999999997E-3</v>
      </c>
      <c r="O170" s="470">
        <v>2.0290625000000005E-3</v>
      </c>
      <c r="P170" s="470">
        <v>1.9784375000000002E-3</v>
      </c>
      <c r="Q170" s="470">
        <v>1.6883562500000001E-3</v>
      </c>
      <c r="R170" s="470">
        <v>1.5600343750000001E-3</v>
      </c>
      <c r="S170" s="470">
        <v>1.4431281250000001E-3</v>
      </c>
      <c r="T170" s="470">
        <v>1.28163125E-3</v>
      </c>
      <c r="U170" s="470">
        <v>1.1202940772211338E-3</v>
      </c>
      <c r="V170" s="470">
        <v>1.0584904612448624E-3</v>
      </c>
      <c r="W170" s="470">
        <v>9.8204428540751626E-4</v>
      </c>
      <c r="X170" s="470">
        <v>8.7339360896714503E-4</v>
      </c>
      <c r="Y170" s="470">
        <v>7.6941936551757381E-4</v>
      </c>
      <c r="Z170" s="470">
        <v>7.7357102832900876E-4</v>
      </c>
      <c r="AA170" s="470">
        <v>7.5234219963200627E-4</v>
      </c>
      <c r="AB170" s="470">
        <v>7.9028262121435882E-4</v>
      </c>
      <c r="AC170" s="470">
        <v>9.0207831930609866E-4</v>
      </c>
      <c r="AE170" s="475"/>
      <c r="AF170" s="474"/>
      <c r="AG170" s="478"/>
      <c r="AH170" s="478"/>
      <c r="AI170" s="478"/>
      <c r="AJ170" s="478"/>
      <c r="AK170" s="478"/>
      <c r="AL170" s="478"/>
      <c r="AM170" s="478"/>
      <c r="AN170" s="478"/>
      <c r="AO170" s="478"/>
      <c r="AP170" s="478"/>
      <c r="AQ170" s="478"/>
      <c r="AR170" s="478"/>
      <c r="AS170" s="478"/>
      <c r="AT170" s="478"/>
      <c r="AU170" s="478"/>
      <c r="AV170" s="478"/>
      <c r="AW170" s="478"/>
      <c r="AX170" s="478"/>
      <c r="AY170" s="478"/>
      <c r="AZ170" s="478"/>
      <c r="BA170" s="478"/>
      <c r="BB170" s="478"/>
      <c r="BC170" s="478"/>
      <c r="BD170" s="478"/>
      <c r="BE170" s="478"/>
    </row>
    <row r="171" spans="1:57" s="4" customFormat="1" ht="15.6" outlineLevel="1">
      <c r="A171" s="471"/>
      <c r="B171" s="60" t="s">
        <v>78</v>
      </c>
      <c r="C171" s="470">
        <v>0</v>
      </c>
      <c r="D171" s="470">
        <v>0</v>
      </c>
      <c r="E171" s="470">
        <v>0</v>
      </c>
      <c r="F171" s="470">
        <v>0.21991451376280746</v>
      </c>
      <c r="G171" s="470">
        <v>0.4392785876429155</v>
      </c>
      <c r="H171" s="470">
        <v>0.65919310140572285</v>
      </c>
      <c r="I171" s="470">
        <v>0.85875269425798284</v>
      </c>
      <c r="J171" s="470">
        <v>1.4614722756044303</v>
      </c>
      <c r="K171" s="470">
        <v>2.0767234315774203</v>
      </c>
      <c r="L171" s="470">
        <v>1.7401369513352367</v>
      </c>
      <c r="M171" s="470">
        <v>1.9500478300434421</v>
      </c>
      <c r="N171" s="470">
        <v>2.1120882456051011</v>
      </c>
      <c r="O171" s="470">
        <v>1.9389867766706406</v>
      </c>
      <c r="P171" s="470">
        <v>2.1835929897783646</v>
      </c>
      <c r="Q171" s="470">
        <v>2.1380435005677754</v>
      </c>
      <c r="R171" s="470">
        <v>2.4277074644644543</v>
      </c>
      <c r="S171" s="470">
        <v>2.4155427109926402</v>
      </c>
      <c r="T171" s="470">
        <v>2.1797498390378798</v>
      </c>
      <c r="U171" s="470">
        <v>2.2371565362172801</v>
      </c>
      <c r="V171" s="470">
        <v>2.09270431046032</v>
      </c>
      <c r="W171" s="470">
        <v>1.9723461303399039</v>
      </c>
      <c r="X171" s="470">
        <v>1.9015889451990717</v>
      </c>
      <c r="Y171" s="470">
        <v>1.89608436712064</v>
      </c>
      <c r="Z171" s="470">
        <v>1.832292076228929</v>
      </c>
      <c r="AA171" s="470">
        <v>1.8097827331407714</v>
      </c>
      <c r="AB171" s="470">
        <v>1.7601766194679089</v>
      </c>
      <c r="AC171" s="470">
        <v>1.7153640492398792</v>
      </c>
      <c r="AE171" s="475"/>
      <c r="AF171" s="474"/>
      <c r="AG171" s="478"/>
      <c r="AH171" s="478"/>
      <c r="AI171" s="478"/>
      <c r="AJ171" s="478"/>
      <c r="AK171" s="478"/>
      <c r="AL171" s="478"/>
      <c r="AM171" s="478"/>
      <c r="AN171" s="478"/>
      <c r="AO171" s="478"/>
      <c r="AP171" s="478"/>
      <c r="AQ171" s="478"/>
      <c r="AR171" s="478"/>
      <c r="AS171" s="478"/>
      <c r="AT171" s="478"/>
      <c r="AU171" s="478"/>
      <c r="AV171" s="478"/>
      <c r="AW171" s="478"/>
      <c r="AX171" s="478"/>
      <c r="AY171" s="478"/>
      <c r="AZ171" s="478"/>
      <c r="BA171" s="478"/>
      <c r="BB171" s="478"/>
      <c r="BC171" s="478"/>
      <c r="BD171" s="478"/>
      <c r="BE171" s="478"/>
    </row>
    <row r="172" spans="1:57" s="4" customFormat="1" ht="15.6" outlineLevel="1">
      <c r="A172" s="471"/>
      <c r="B172" s="60" t="s">
        <v>138</v>
      </c>
      <c r="C172" s="470">
        <v>9.4020521142687448E-3</v>
      </c>
      <c r="D172" s="470">
        <v>9.4020521142687448E-3</v>
      </c>
      <c r="E172" s="470">
        <v>9.4020521142687448E-3</v>
      </c>
      <c r="F172" s="470">
        <v>9.4020521142687448E-3</v>
      </c>
      <c r="G172" s="470">
        <v>9.4020521142687448E-3</v>
      </c>
      <c r="H172" s="470">
        <v>9.4020521142687448E-3</v>
      </c>
      <c r="I172" s="470">
        <v>9.4020521142687448E-3</v>
      </c>
      <c r="J172" s="470">
        <v>9.4020521142687448E-3</v>
      </c>
      <c r="K172" s="470">
        <v>9.4020521142687448E-3</v>
      </c>
      <c r="L172" s="470">
        <v>9.4020521142687448E-3</v>
      </c>
      <c r="M172" s="470">
        <v>9.4020521142687448E-3</v>
      </c>
      <c r="N172" s="470">
        <v>9.4020521142687448E-3</v>
      </c>
      <c r="O172" s="470">
        <v>9.4020521142687448E-3</v>
      </c>
      <c r="P172" s="470">
        <v>9.4020521142687448E-3</v>
      </c>
      <c r="Q172" s="470">
        <v>1.256804925478781E-2</v>
      </c>
      <c r="R172" s="470">
        <v>1.5734046395306872E-2</v>
      </c>
      <c r="S172" s="470">
        <v>1.8900043535826E-2</v>
      </c>
      <c r="T172" s="470">
        <v>2.2066040676345045E-2</v>
      </c>
      <c r="U172" s="470">
        <v>2.5232037816864089E-2</v>
      </c>
      <c r="V172" s="470">
        <v>2.8398034957383134E-2</v>
      </c>
      <c r="W172" s="470">
        <v>2.935996621803735E-2</v>
      </c>
      <c r="X172" s="470">
        <v>3.0321897478691573E-2</v>
      </c>
      <c r="Y172" s="470">
        <v>3.1283828739345779E-2</v>
      </c>
      <c r="Z172" s="470">
        <v>3.2245759999999998E-2</v>
      </c>
      <c r="AA172" s="470">
        <v>3.4782024031986332E-2</v>
      </c>
      <c r="AB172" s="470">
        <v>3.6373688401173603E-2</v>
      </c>
      <c r="AC172" s="470">
        <v>3.7965352770360866E-2</v>
      </c>
      <c r="AE172" s="475"/>
      <c r="AF172" s="474"/>
      <c r="AG172" s="478"/>
      <c r="AH172" s="478"/>
      <c r="AI172" s="478"/>
      <c r="AJ172" s="478"/>
      <c r="AK172" s="478"/>
      <c r="AL172" s="478"/>
      <c r="AM172" s="478"/>
      <c r="AN172" s="478"/>
      <c r="AO172" s="478"/>
      <c r="AP172" s="478"/>
      <c r="AQ172" s="478"/>
      <c r="AR172" s="478"/>
      <c r="AS172" s="478"/>
      <c r="AT172" s="478"/>
      <c r="AU172" s="478"/>
      <c r="AV172" s="478"/>
      <c r="AW172" s="478"/>
      <c r="AX172" s="478"/>
      <c r="AY172" s="478"/>
      <c r="AZ172" s="478"/>
      <c r="BA172" s="478"/>
      <c r="BB172" s="478"/>
      <c r="BC172" s="478"/>
      <c r="BD172" s="478"/>
      <c r="BE172" s="478"/>
    </row>
    <row r="173" spans="1:57" s="4" customFormat="1" ht="15.6" outlineLevel="1">
      <c r="A173" s="471"/>
      <c r="B173" s="60" t="s">
        <v>139</v>
      </c>
      <c r="C173" s="470">
        <v>0</v>
      </c>
      <c r="D173" s="470">
        <v>0</v>
      </c>
      <c r="E173" s="470">
        <v>0</v>
      </c>
      <c r="F173" s="470">
        <v>0</v>
      </c>
      <c r="G173" s="470">
        <v>0</v>
      </c>
      <c r="H173" s="470">
        <v>0</v>
      </c>
      <c r="I173" s="470">
        <v>0</v>
      </c>
      <c r="J173" s="470">
        <v>0</v>
      </c>
      <c r="K173" s="470">
        <v>0</v>
      </c>
      <c r="L173" s="470">
        <v>0</v>
      </c>
      <c r="M173" s="470">
        <v>0</v>
      </c>
      <c r="N173" s="470">
        <v>0</v>
      </c>
      <c r="O173" s="470">
        <v>0</v>
      </c>
      <c r="P173" s="470">
        <v>0</v>
      </c>
      <c r="Q173" s="470">
        <v>0</v>
      </c>
      <c r="R173" s="470">
        <v>0</v>
      </c>
      <c r="S173" s="470">
        <v>0</v>
      </c>
      <c r="T173" s="470">
        <v>0</v>
      </c>
      <c r="U173" s="470">
        <v>0</v>
      </c>
      <c r="V173" s="470">
        <v>0</v>
      </c>
      <c r="W173" s="470">
        <v>0</v>
      </c>
      <c r="X173" s="470">
        <v>0</v>
      </c>
      <c r="Y173" s="470">
        <v>0</v>
      </c>
      <c r="Z173" s="470">
        <v>0</v>
      </c>
      <c r="AA173" s="470">
        <v>0</v>
      </c>
      <c r="AB173" s="470">
        <v>0</v>
      </c>
      <c r="AC173" s="470">
        <v>0</v>
      </c>
      <c r="AE173" s="475"/>
      <c r="AF173" s="474"/>
      <c r="AG173" s="478"/>
      <c r="AH173" s="478"/>
      <c r="AI173" s="478"/>
      <c r="AJ173" s="478"/>
      <c r="AK173" s="478"/>
      <c r="AL173" s="478"/>
      <c r="AM173" s="478"/>
      <c r="AN173" s="478"/>
      <c r="AO173" s="478"/>
      <c r="AP173" s="478"/>
      <c r="AQ173" s="478"/>
      <c r="AR173" s="478"/>
      <c r="AS173" s="478"/>
      <c r="AT173" s="478"/>
      <c r="AU173" s="478"/>
      <c r="AV173" s="478"/>
      <c r="AW173" s="478"/>
      <c r="AX173" s="478"/>
      <c r="AY173" s="478"/>
      <c r="AZ173" s="478"/>
      <c r="BA173" s="478"/>
      <c r="BB173" s="478"/>
      <c r="BC173" s="478"/>
      <c r="BD173" s="478"/>
      <c r="BE173" s="478"/>
    </row>
    <row r="174" spans="1:57" s="4" customFormat="1" ht="15.6" outlineLevel="1">
      <c r="A174" s="471"/>
      <c r="B174" s="60" t="s">
        <v>140</v>
      </c>
      <c r="C174" s="470">
        <v>7.1095537500000007E-3</v>
      </c>
      <c r="D174" s="470">
        <v>7.0853087499999998E-3</v>
      </c>
      <c r="E174" s="470">
        <v>7.036704999999999E-3</v>
      </c>
      <c r="F174" s="470">
        <v>6.768872500000001E-3</v>
      </c>
      <c r="G174" s="470">
        <v>6.704425E-3</v>
      </c>
      <c r="H174" s="470">
        <v>7.4356750000000001E-3</v>
      </c>
      <c r="I174" s="470">
        <v>7.42781E-3</v>
      </c>
      <c r="J174" s="470">
        <v>7.11507875E-3</v>
      </c>
      <c r="K174" s="470">
        <v>6.907875E-3</v>
      </c>
      <c r="L174" s="470">
        <v>7.5619049999999998E-3</v>
      </c>
      <c r="M174" s="470">
        <v>7.0866899999999997E-3</v>
      </c>
      <c r="N174" s="470">
        <v>6.8183050000000002E-3</v>
      </c>
      <c r="O174" s="470">
        <v>6.791476250000001E-3</v>
      </c>
      <c r="P174" s="470">
        <v>6.9209919999999999E-3</v>
      </c>
      <c r="Q174" s="470">
        <v>6.0196256250000003E-3</v>
      </c>
      <c r="R174" s="470">
        <v>5.8157601010100958E-3</v>
      </c>
      <c r="S174" s="470">
        <v>5.558468175000001E-3</v>
      </c>
      <c r="T174" s="470">
        <v>5.3026047979797914E-3</v>
      </c>
      <c r="U174" s="470">
        <v>5.3276564106418088E-3</v>
      </c>
      <c r="V174" s="470">
        <v>4.9471044309089812E-3</v>
      </c>
      <c r="W174" s="470">
        <v>4.074303132851201E-3</v>
      </c>
      <c r="X174" s="470">
        <v>4.1115600736946123E-3</v>
      </c>
      <c r="Y174" s="470">
        <v>3.9331696647958974E-3</v>
      </c>
      <c r="Z174" s="470">
        <v>3.6252920963440512E-3</v>
      </c>
      <c r="AA174" s="470">
        <v>3.4301583899072098E-3</v>
      </c>
      <c r="AB174" s="470">
        <v>3.4406410845942365E-3</v>
      </c>
      <c r="AC174" s="470">
        <v>3.4363376625648201E-3</v>
      </c>
      <c r="AE174" s="475"/>
      <c r="AF174" s="474"/>
      <c r="AG174" s="478"/>
      <c r="AH174" s="478"/>
      <c r="AI174" s="478"/>
      <c r="AJ174" s="478"/>
      <c r="AK174" s="478"/>
      <c r="AL174" s="478"/>
      <c r="AM174" s="478"/>
      <c r="AN174" s="478"/>
      <c r="AO174" s="478"/>
      <c r="AP174" s="478"/>
      <c r="AQ174" s="478"/>
      <c r="AR174" s="478"/>
      <c r="AS174" s="478"/>
      <c r="AT174" s="478"/>
      <c r="AU174" s="478"/>
      <c r="AV174" s="478"/>
      <c r="AW174" s="478"/>
      <c r="AX174" s="478"/>
      <c r="AY174" s="478"/>
      <c r="AZ174" s="478"/>
      <c r="BA174" s="478"/>
      <c r="BB174" s="478"/>
      <c r="BC174" s="478"/>
      <c r="BD174" s="478"/>
      <c r="BE174" s="478"/>
    </row>
    <row r="175" spans="1:57" s="4" customFormat="1">
      <c r="A175" s="502" t="s">
        <v>11</v>
      </c>
      <c r="B175" s="60"/>
      <c r="C175" s="468">
        <v>59.174256335802383</v>
      </c>
      <c r="D175" s="468">
        <v>58.892974872009084</v>
      </c>
      <c r="E175" s="468">
        <v>58.068754475909245</v>
      </c>
      <c r="F175" s="468">
        <v>56.838446994413751</v>
      </c>
      <c r="G175" s="468">
        <v>57.741644586975724</v>
      </c>
      <c r="H175" s="468">
        <v>57.487772025539513</v>
      </c>
      <c r="I175" s="468">
        <v>58.209925906635945</v>
      </c>
      <c r="J175" s="468">
        <v>57.085766747810069</v>
      </c>
      <c r="K175" s="468">
        <v>57.085344549889086</v>
      </c>
      <c r="L175" s="468">
        <v>56.92247808505725</v>
      </c>
      <c r="M175" s="468">
        <v>54.303941646931612</v>
      </c>
      <c r="N175" s="468">
        <v>52.196734625994551</v>
      </c>
      <c r="O175" s="468">
        <v>51.792653569004472</v>
      </c>
      <c r="P175" s="468">
        <v>52.655207798062428</v>
      </c>
      <c r="Q175" s="468">
        <v>52.544165052397133</v>
      </c>
      <c r="R175" s="468">
        <v>51.924339891846572</v>
      </c>
      <c r="S175" s="468">
        <v>50.650306518503939</v>
      </c>
      <c r="T175" s="468">
        <v>49.807012621000439</v>
      </c>
      <c r="U175" s="468">
        <v>48.561145516884991</v>
      </c>
      <c r="V175" s="468">
        <v>48.02831685567709</v>
      </c>
      <c r="W175" s="468">
        <v>48.418309755141181</v>
      </c>
      <c r="X175" s="468">
        <v>48.436134421735218</v>
      </c>
      <c r="Y175" s="468">
        <v>48.253254191085787</v>
      </c>
      <c r="Z175" s="468">
        <v>47.850673028306289</v>
      </c>
      <c r="AA175" s="468">
        <v>49.048596481233538</v>
      </c>
      <c r="AB175" s="468">
        <v>48.315620107188678</v>
      </c>
      <c r="AC175" s="468">
        <v>48.211078010349716</v>
      </c>
    </row>
    <row r="176" spans="1:57" s="4" customFormat="1" outlineLevel="1">
      <c r="A176" s="471"/>
      <c r="B176" s="60" t="s">
        <v>79</v>
      </c>
      <c r="C176" s="470">
        <v>9.5888652070741713</v>
      </c>
      <c r="D176" s="470">
        <v>9.5790510727111133</v>
      </c>
      <c r="E176" s="470">
        <v>9.3919834524527861</v>
      </c>
      <c r="F176" s="470">
        <v>9.1780080567576743</v>
      </c>
      <c r="G176" s="470">
        <v>9.1282164599291562</v>
      </c>
      <c r="H176" s="470">
        <v>9.0262665457388351</v>
      </c>
      <c r="I176" s="470">
        <v>9.0264753117301115</v>
      </c>
      <c r="J176" s="470">
        <v>8.6780072510357318</v>
      </c>
      <c r="K176" s="470">
        <v>8.5346855953804219</v>
      </c>
      <c r="L176" s="470">
        <v>8.3126332711071687</v>
      </c>
      <c r="M176" s="470">
        <v>7.9749494015359437</v>
      </c>
      <c r="N176" s="470">
        <v>8.3266754981809328</v>
      </c>
      <c r="O176" s="470">
        <v>8.2354286110100432</v>
      </c>
      <c r="P176" s="470">
        <v>8.2103298978648009</v>
      </c>
      <c r="Q176" s="470">
        <v>7.9678266688813686</v>
      </c>
      <c r="R176" s="470">
        <v>7.8436759545846462</v>
      </c>
      <c r="S176" s="470">
        <v>7.6390888381185498</v>
      </c>
      <c r="T176" s="470">
        <v>7.3505562317480511</v>
      </c>
      <c r="U176" s="470">
        <v>7.0851638886633017</v>
      </c>
      <c r="V176" s="470">
        <v>6.8373540343493779</v>
      </c>
      <c r="W176" s="470">
        <v>7.0263626128043883</v>
      </c>
      <c r="X176" s="470">
        <v>6.9530013039480103</v>
      </c>
      <c r="Y176" s="470">
        <v>7.1356470615859005</v>
      </c>
      <c r="Z176" s="470">
        <v>6.931268687884252</v>
      </c>
      <c r="AA176" s="470">
        <v>6.792117613866691</v>
      </c>
      <c r="AB176" s="470">
        <v>6.6953072290336157</v>
      </c>
      <c r="AC176" s="470">
        <v>6.5100271853181706</v>
      </c>
    </row>
    <row r="177" spans="1:29" s="4" customFormat="1" outlineLevel="1">
      <c r="A177" s="467" t="s">
        <v>591</v>
      </c>
      <c r="B177" s="60" t="s">
        <v>80</v>
      </c>
      <c r="C177" s="470">
        <v>20.481356649000261</v>
      </c>
      <c r="D177" s="470">
        <v>20.178497693749666</v>
      </c>
      <c r="E177" s="470">
        <v>20.110844893250121</v>
      </c>
      <c r="F177" s="470">
        <v>20.034269490250182</v>
      </c>
      <c r="G177" s="470">
        <v>20.22599333624995</v>
      </c>
      <c r="H177" s="470">
        <v>20.073472898499752</v>
      </c>
      <c r="I177" s="470">
        <v>20.458182373500073</v>
      </c>
      <c r="J177" s="470">
        <v>19.968777735999723</v>
      </c>
      <c r="K177" s="470">
        <v>19.807959430500141</v>
      </c>
      <c r="L177" s="470">
        <v>19.78309525474986</v>
      </c>
      <c r="M177" s="470">
        <v>19.199386602999994</v>
      </c>
      <c r="N177" s="470">
        <v>18.456845544750088</v>
      </c>
      <c r="O177" s="470">
        <v>18.101946895249917</v>
      </c>
      <c r="P177" s="470">
        <v>18.36191499299991</v>
      </c>
      <c r="Q177" s="470">
        <v>18.513828158999775</v>
      </c>
      <c r="R177" s="470">
        <v>18.436564692499971</v>
      </c>
      <c r="S177" s="470">
        <v>18.118493694999948</v>
      </c>
      <c r="T177" s="470">
        <v>17.838576523249738</v>
      </c>
      <c r="U177" s="470">
        <v>17.388843562000048</v>
      </c>
      <c r="V177" s="470">
        <v>17.221519376249887</v>
      </c>
      <c r="W177" s="470">
        <v>17.407225170499824</v>
      </c>
      <c r="X177" s="470">
        <v>17.202548834000083</v>
      </c>
      <c r="Y177" s="470">
        <v>17.065583593250068</v>
      </c>
      <c r="Z177" s="470">
        <v>17.002652028999972</v>
      </c>
      <c r="AA177" s="470">
        <v>17.214266150000004</v>
      </c>
      <c r="AB177" s="470">
        <v>17.299635890000236</v>
      </c>
      <c r="AC177" s="470">
        <v>17.355567812749854</v>
      </c>
    </row>
    <row r="178" spans="1:29" s="4" customFormat="1" outlineLevel="1">
      <c r="A178" s="471"/>
      <c r="B178" s="60" t="s">
        <v>81</v>
      </c>
      <c r="C178" s="470">
        <v>4.9358966455000406</v>
      </c>
      <c r="D178" s="470">
        <v>4.9272117717500237</v>
      </c>
      <c r="E178" s="470">
        <v>5.0251902950002174</v>
      </c>
      <c r="F178" s="470">
        <v>5.0161964194994892</v>
      </c>
      <c r="G178" s="470">
        <v>4.8655340102505207</v>
      </c>
      <c r="H178" s="470">
        <v>4.8229678714996451</v>
      </c>
      <c r="I178" s="470">
        <v>4.73675392325005</v>
      </c>
      <c r="J178" s="470">
        <v>4.8665585724997644</v>
      </c>
      <c r="K178" s="470">
        <v>5.0140284400003718</v>
      </c>
      <c r="L178" s="470">
        <v>4.9989414097505742</v>
      </c>
      <c r="M178" s="470">
        <v>4.8031649442503195</v>
      </c>
      <c r="N178" s="470">
        <v>4.2512771182498046</v>
      </c>
      <c r="O178" s="470">
        <v>4.166526384999786</v>
      </c>
      <c r="P178" s="470">
        <v>4.1452184165004491</v>
      </c>
      <c r="Q178" s="470">
        <v>4.1816909715004789</v>
      </c>
      <c r="R178" s="470">
        <v>4.0972577467507243</v>
      </c>
      <c r="S178" s="470">
        <v>3.9404571162497231</v>
      </c>
      <c r="T178" s="470">
        <v>3.9600566062495108</v>
      </c>
      <c r="U178" s="470">
        <v>3.7290678245506608</v>
      </c>
      <c r="V178" s="470">
        <v>3.647025204924573</v>
      </c>
      <c r="W178" s="470">
        <v>3.608465769625516</v>
      </c>
      <c r="X178" s="470">
        <v>3.7053358256500672</v>
      </c>
      <c r="Y178" s="470">
        <v>3.7796647137495052</v>
      </c>
      <c r="Z178" s="470">
        <v>3.7935195097748675</v>
      </c>
      <c r="AA178" s="470">
        <v>3.9637984450752755</v>
      </c>
      <c r="AB178" s="470">
        <v>3.9744021079994973</v>
      </c>
      <c r="AC178" s="470">
        <v>3.9357471267500452</v>
      </c>
    </row>
    <row r="179" spans="1:29" s="4" customFormat="1" outlineLevel="1">
      <c r="A179" s="471"/>
      <c r="B179" s="60" t="s">
        <v>82</v>
      </c>
      <c r="C179" s="470">
        <v>1.2187504350000211E-2</v>
      </c>
      <c r="D179" s="470">
        <v>1.3921709999998484E-2</v>
      </c>
      <c r="E179" s="470">
        <v>1.371284622499821E-2</v>
      </c>
      <c r="F179" s="470">
        <v>1.2804062750002754E-2</v>
      </c>
      <c r="G179" s="470">
        <v>1.1854375024998904E-2</v>
      </c>
      <c r="H179" s="470">
        <v>9.4016735749994501E-3</v>
      </c>
      <c r="I179" s="470">
        <v>1.0571053299997711E-2</v>
      </c>
      <c r="J179" s="470">
        <v>9.9910000000020677E-3</v>
      </c>
      <c r="K179" s="470">
        <v>1.0208874425000406E-2</v>
      </c>
      <c r="L179" s="470">
        <v>9.968695150001157E-3</v>
      </c>
      <c r="M179" s="470">
        <v>9.2816105999987981E-3</v>
      </c>
      <c r="N179" s="470">
        <v>9.3479999999999813E-3</v>
      </c>
      <c r="O179" s="470">
        <v>1.1672499999998108E-2</v>
      </c>
      <c r="P179" s="470">
        <v>1.1056625000000354E-2</v>
      </c>
      <c r="Q179" s="470">
        <v>1.1443625000000117E-2</v>
      </c>
      <c r="R179" s="470">
        <v>1.1817635499998926E-2</v>
      </c>
      <c r="S179" s="470">
        <v>1.2233674999998825E-2</v>
      </c>
      <c r="T179" s="470">
        <v>1.1934750000000001E-2</v>
      </c>
      <c r="U179" s="470">
        <v>1.2019499999999567E-2</v>
      </c>
      <c r="V179" s="470">
        <v>1.2507637500001277E-2</v>
      </c>
      <c r="W179" s="470">
        <v>1.1617625000001047E-2</v>
      </c>
      <c r="X179" s="470">
        <v>1.178062499999967E-2</v>
      </c>
      <c r="Y179" s="470">
        <v>1.2225249999997729E-2</v>
      </c>
      <c r="Z179" s="470">
        <v>1.2205375000000854E-2</v>
      </c>
      <c r="AA179" s="470">
        <v>1.2510124875001284E-2</v>
      </c>
      <c r="AB179" s="470">
        <v>1.2587499999998315E-2</v>
      </c>
      <c r="AC179" s="470">
        <v>1.278075000000138E-2</v>
      </c>
    </row>
    <row r="180" spans="1:29" s="4" customFormat="1" outlineLevel="1">
      <c r="A180" s="471"/>
      <c r="B180" s="60" t="s">
        <v>83</v>
      </c>
      <c r="C180" s="470">
        <v>0.25642177377503939</v>
      </c>
      <c r="D180" s="470">
        <v>0.26667864472495717</v>
      </c>
      <c r="E180" s="470">
        <v>0.27693551569994046</v>
      </c>
      <c r="F180" s="470">
        <v>0.28719238664995678</v>
      </c>
      <c r="G180" s="470">
        <v>0.29744925760005547</v>
      </c>
      <c r="H180" s="470">
        <v>0.30770612855000556</v>
      </c>
      <c r="I180" s="470">
        <v>0.35432826922499217</v>
      </c>
      <c r="J180" s="470">
        <v>0.40095040992495534</v>
      </c>
      <c r="K180" s="470">
        <v>0.44757255059994167</v>
      </c>
      <c r="L180" s="470">
        <v>0.45023667297500769</v>
      </c>
      <c r="M180" s="470">
        <v>0.45290079517504128</v>
      </c>
      <c r="N180" s="470">
        <v>0.4555649175500478</v>
      </c>
      <c r="O180" s="470">
        <v>0.45822903994996084</v>
      </c>
      <c r="P180" s="470">
        <v>0.46089316232501987</v>
      </c>
      <c r="Q180" s="470">
        <v>0.46355728450001304</v>
      </c>
      <c r="R180" s="470">
        <v>0.46622140687508717</v>
      </c>
      <c r="S180" s="470">
        <v>0.46510247549995887</v>
      </c>
      <c r="T180" s="470">
        <v>0.46398354412496323</v>
      </c>
      <c r="U180" s="470">
        <v>0.46286461275004281</v>
      </c>
      <c r="V180" s="470">
        <v>0.46174568137504812</v>
      </c>
      <c r="W180" s="470">
        <v>0.46062674999990283</v>
      </c>
      <c r="X180" s="470">
        <v>0.45652400162501738</v>
      </c>
      <c r="Y180" s="470">
        <v>0.45242125324997429</v>
      </c>
      <c r="Z180" s="470">
        <v>0.44831850485002178</v>
      </c>
      <c r="AA180" s="470">
        <v>0.44421575647500611</v>
      </c>
      <c r="AB180" s="470">
        <v>0.44011300810005399</v>
      </c>
      <c r="AC180" s="470">
        <v>0.43354042509999346</v>
      </c>
    </row>
    <row r="181" spans="1:29" s="4" customFormat="1" outlineLevel="1">
      <c r="A181" s="471"/>
      <c r="B181" s="60" t="s">
        <v>84</v>
      </c>
      <c r="C181" s="470">
        <v>0.28305524992502784</v>
      </c>
      <c r="D181" s="470">
        <v>0.2885443500250332</v>
      </c>
      <c r="E181" s="470">
        <v>0.28899836227497738</v>
      </c>
      <c r="F181" s="470">
        <v>0.29448926259995556</v>
      </c>
      <c r="G181" s="470">
        <v>0.29594793712497625</v>
      </c>
      <c r="H181" s="470">
        <v>0.28601141217500858</v>
      </c>
      <c r="I181" s="470">
        <v>0.28462350004998099</v>
      </c>
      <c r="J181" s="470">
        <v>0.30270224967501241</v>
      </c>
      <c r="K181" s="470">
        <v>0.30549187479997286</v>
      </c>
      <c r="L181" s="470">
        <v>0.27314606292499727</v>
      </c>
      <c r="M181" s="470">
        <v>0.24308167445000195</v>
      </c>
      <c r="N181" s="470">
        <v>0.21920152545001131</v>
      </c>
      <c r="O181" s="470">
        <v>0.20955157514998604</v>
      </c>
      <c r="P181" s="470">
        <v>0.18921663760001695</v>
      </c>
      <c r="Q181" s="470">
        <v>0.19344453767497924</v>
      </c>
      <c r="R181" s="470">
        <v>0.18232305000000651</v>
      </c>
      <c r="S181" s="470">
        <v>0.1849845749500037</v>
      </c>
      <c r="T181" s="470">
        <v>0.18128902530000482</v>
      </c>
      <c r="U181" s="470">
        <v>0.17675670022501533</v>
      </c>
      <c r="V181" s="470">
        <v>0.17716129114998136</v>
      </c>
      <c r="W181" s="470">
        <v>0.16756488747498022</v>
      </c>
      <c r="X181" s="470">
        <v>0.16652366259998855</v>
      </c>
      <c r="Y181" s="470">
        <v>0.16803390007500227</v>
      </c>
      <c r="Z181" s="470">
        <v>0.18296141264999341</v>
      </c>
      <c r="AA181" s="470">
        <v>0.18057738737497264</v>
      </c>
      <c r="AB181" s="470">
        <v>0.17771711255002137</v>
      </c>
      <c r="AC181" s="470">
        <v>0.18245973527500914</v>
      </c>
    </row>
    <row r="182" spans="1:29" s="4" customFormat="1" outlineLevel="1">
      <c r="A182" s="471"/>
      <c r="B182" s="60" t="s">
        <v>85</v>
      </c>
      <c r="C182" s="470">
        <v>2.3657431574996692E-2</v>
      </c>
      <c r="D182" s="470">
        <v>2.365743157500071E-2</v>
      </c>
      <c r="E182" s="470">
        <v>2.6293515799995087E-2</v>
      </c>
      <c r="F182" s="470">
        <v>2.6293515775001448E-2</v>
      </c>
      <c r="G182" s="470">
        <v>1.8450000000000275E-2</v>
      </c>
      <c r="H182" s="470">
        <v>1.8449999999999699E-2</v>
      </c>
      <c r="I182" s="470">
        <v>1.7184000000000157E-2</v>
      </c>
      <c r="J182" s="470">
        <v>1.8156000000000835E-2</v>
      </c>
      <c r="K182" s="470">
        <v>1.5278972475001963E-2</v>
      </c>
      <c r="L182" s="470">
        <v>1.7999999999997154E-2</v>
      </c>
      <c r="M182" s="470">
        <v>1.7999999999998278E-2</v>
      </c>
      <c r="N182" s="470">
        <v>1.6575000000001821E-2</v>
      </c>
      <c r="O182" s="470">
        <v>1.8312500000001192E-2</v>
      </c>
      <c r="P182" s="470">
        <v>1.5723999999999291E-2</v>
      </c>
      <c r="Q182" s="470">
        <v>1.6170000000001055E-2</v>
      </c>
      <c r="R182" s="470">
        <v>1.6600000000000569E-2</v>
      </c>
      <c r="S182" s="470">
        <v>1.7865974999999729E-2</v>
      </c>
      <c r="T182" s="470">
        <v>1.5507000000002559E-2</v>
      </c>
      <c r="U182" s="470">
        <v>1.5692774999999607E-2</v>
      </c>
      <c r="V182" s="470">
        <v>1.6734000000001175E-2</v>
      </c>
      <c r="W182" s="470">
        <v>1.5477999999997525E-2</v>
      </c>
      <c r="X182" s="470">
        <v>1.6309000000001714E-2</v>
      </c>
      <c r="Y182" s="470">
        <v>1.5575999999998211E-2</v>
      </c>
      <c r="Z182" s="470">
        <v>1.59014999999973E-2</v>
      </c>
      <c r="AA182" s="470">
        <v>1.5980000175000196E-2</v>
      </c>
      <c r="AB182" s="470">
        <v>1.5343499999996702E-2</v>
      </c>
      <c r="AC182" s="470">
        <v>1.5428000000000001E-2</v>
      </c>
    </row>
    <row r="183" spans="1:29" s="4" customFormat="1" outlineLevel="1">
      <c r="A183" s="467" t="s">
        <v>86</v>
      </c>
      <c r="B183" s="60" t="s">
        <v>80</v>
      </c>
      <c r="C183" s="470">
        <v>6.0017075049936963</v>
      </c>
      <c r="D183" s="470">
        <v>5.9192807368234943</v>
      </c>
      <c r="E183" s="470">
        <v>5.9023317727092595</v>
      </c>
      <c r="F183" s="470">
        <v>5.8758410434420432</v>
      </c>
      <c r="G183" s="470">
        <v>5.937729306861276</v>
      </c>
      <c r="H183" s="470">
        <v>5.9180193939031129</v>
      </c>
      <c r="I183" s="470">
        <v>6.0707704167584868</v>
      </c>
      <c r="J183" s="470">
        <v>5.9067272053214825</v>
      </c>
      <c r="K183" s="470">
        <v>5.8486483560926761</v>
      </c>
      <c r="L183" s="470">
        <v>5.8668332367474871</v>
      </c>
      <c r="M183" s="470">
        <v>5.7097400214776677</v>
      </c>
      <c r="N183" s="470">
        <v>5.5444668682857436</v>
      </c>
      <c r="O183" s="470">
        <v>5.4586918931586839</v>
      </c>
      <c r="P183" s="470">
        <v>5.5875616391398149</v>
      </c>
      <c r="Q183" s="470">
        <v>5.6739235968593285</v>
      </c>
      <c r="R183" s="470">
        <v>5.6047442601540567</v>
      </c>
      <c r="S183" s="470">
        <v>5.5151117572609305</v>
      </c>
      <c r="T183" s="470">
        <v>5.4912782277688388</v>
      </c>
      <c r="U183" s="470">
        <v>5.3657633802174285</v>
      </c>
      <c r="V183" s="470">
        <v>5.3465408426337371</v>
      </c>
      <c r="W183" s="470">
        <v>5.4485717310280197</v>
      </c>
      <c r="X183" s="470">
        <v>5.4116713578155835</v>
      </c>
      <c r="Y183" s="470">
        <v>5.3789497198711276</v>
      </c>
      <c r="Z183" s="470">
        <v>5.3911874672122666</v>
      </c>
      <c r="AA183" s="470">
        <v>5.4730334371037932</v>
      </c>
      <c r="AB183" s="470">
        <v>5.4815167188942082</v>
      </c>
      <c r="AC183" s="470">
        <v>5.5008386788603829</v>
      </c>
    </row>
    <row r="184" spans="1:29" s="4" customFormat="1" outlineLevel="1">
      <c r="A184" s="471"/>
      <c r="B184" s="60" t="s">
        <v>81</v>
      </c>
      <c r="C184" s="470">
        <v>0.17222986187099915</v>
      </c>
      <c r="D184" s="470">
        <v>0.17134096377900168</v>
      </c>
      <c r="E184" s="470">
        <v>0.17569135907299954</v>
      </c>
      <c r="F184" s="470">
        <v>0.17713124841700056</v>
      </c>
      <c r="G184" s="470">
        <v>0.17058368908199445</v>
      </c>
      <c r="H184" s="470">
        <v>0.16852753309299875</v>
      </c>
      <c r="I184" s="470">
        <v>0.16600395043199512</v>
      </c>
      <c r="J184" s="470">
        <v>0.17199633542399601</v>
      </c>
      <c r="K184" s="470">
        <v>0.17649565629900704</v>
      </c>
      <c r="L184" s="470">
        <v>0.17528920588399938</v>
      </c>
      <c r="M184" s="470">
        <v>0.16904233549399844</v>
      </c>
      <c r="N184" s="470">
        <v>0.14995360388899523</v>
      </c>
      <c r="O184" s="470">
        <v>0.14717722418599954</v>
      </c>
      <c r="P184" s="470">
        <v>0.145469479323002</v>
      </c>
      <c r="Q184" s="470">
        <v>0.14687784673300369</v>
      </c>
      <c r="R184" s="470">
        <v>0.14345289209700032</v>
      </c>
      <c r="S184" s="470">
        <v>0.13703243022099959</v>
      </c>
      <c r="T184" s="470">
        <v>0.13891116683699906</v>
      </c>
      <c r="U184" s="470">
        <v>0.12909188938400204</v>
      </c>
      <c r="V184" s="470">
        <v>0.1271031014260014</v>
      </c>
      <c r="W184" s="470">
        <v>0.12669804057099956</v>
      </c>
      <c r="X184" s="470">
        <v>0.13072384939399864</v>
      </c>
      <c r="Y184" s="470">
        <v>0.13366722899900285</v>
      </c>
      <c r="Z184" s="470">
        <v>0.13331019945099892</v>
      </c>
      <c r="AA184" s="470">
        <v>0.14014420849699724</v>
      </c>
      <c r="AB184" s="470">
        <v>0.141089536402001</v>
      </c>
      <c r="AC184" s="470">
        <v>0.13827108367700053</v>
      </c>
    </row>
    <row r="185" spans="1:29" s="4" customFormat="1" outlineLevel="1">
      <c r="A185" s="471"/>
      <c r="B185" s="60" t="s">
        <v>82</v>
      </c>
      <c r="C185" s="470">
        <v>2.4740798719997039E-3</v>
      </c>
      <c r="D185" s="470">
        <v>2.826126518199825E-3</v>
      </c>
      <c r="E185" s="470">
        <v>2.7837263876001887E-3</v>
      </c>
      <c r="F185" s="470">
        <v>2.5992423786002036E-3</v>
      </c>
      <c r="G185" s="470">
        <v>2.4064541915998316E-3</v>
      </c>
      <c r="H185" s="470">
        <v>1.9085528020000506E-3</v>
      </c>
      <c r="I185" s="470">
        <v>2.145938525199966E-3</v>
      </c>
      <c r="J185" s="470">
        <v>2.0281866433999652E-3</v>
      </c>
      <c r="K185" s="470">
        <v>2.0724151307999219E-3</v>
      </c>
      <c r="L185" s="470">
        <v>2.0236590417998428E-3</v>
      </c>
      <c r="M185" s="470">
        <v>1.8841797648001674E-3</v>
      </c>
      <c r="N185" s="470">
        <v>1.8976566299999894E-3</v>
      </c>
      <c r="O185" s="470">
        <v>2.369533526399981E-3</v>
      </c>
      <c r="P185" s="470">
        <v>2.2445099630000313E-3</v>
      </c>
      <c r="Q185" s="470">
        <v>2.3230715746001065E-3</v>
      </c>
      <c r="R185" s="470">
        <v>2.3989961083400401E-3</v>
      </c>
      <c r="S185" s="470">
        <v>2.4834526990999239E-3</v>
      </c>
      <c r="T185" s="470">
        <v>2.4227705339997518E-3</v>
      </c>
      <c r="U185" s="470">
        <v>2.4399749113997397E-3</v>
      </c>
      <c r="V185" s="470">
        <v>2.5390675493999104E-3</v>
      </c>
      <c r="W185" s="470">
        <v>2.3583938704000241E-3</v>
      </c>
      <c r="X185" s="470">
        <v>2.391483412200295E-3</v>
      </c>
      <c r="Y185" s="470">
        <v>2.4817424898001222E-3</v>
      </c>
      <c r="Z185" s="470">
        <v>2.4777078069999959E-3</v>
      </c>
      <c r="AA185" s="470">
        <v>2.5395725111997413E-3</v>
      </c>
      <c r="AB185" s="470">
        <v>2.5552798345997354E-3</v>
      </c>
      <c r="AC185" s="470">
        <v>2.5945098169800175E-3</v>
      </c>
    </row>
    <row r="186" spans="1:29" s="4" customFormat="1" outlineLevel="1">
      <c r="A186" s="471"/>
      <c r="B186" s="60" t="s">
        <v>83</v>
      </c>
      <c r="C186" s="470">
        <v>0.13908550993201521</v>
      </c>
      <c r="D186" s="470">
        <v>0.14329599679601704</v>
      </c>
      <c r="E186" s="470">
        <v>0.14750648308899475</v>
      </c>
      <c r="F186" s="470">
        <v>0.15171696878599561</v>
      </c>
      <c r="G186" s="470">
        <v>0.1559274550540147</v>
      </c>
      <c r="H186" s="470">
        <v>0.16013794075101018</v>
      </c>
      <c r="I186" s="470">
        <v>0.17927651449599472</v>
      </c>
      <c r="J186" s="470">
        <v>0.19841508824097975</v>
      </c>
      <c r="K186" s="470">
        <v>0.21755366168799289</v>
      </c>
      <c r="L186" s="470">
        <v>0.22090218448199436</v>
      </c>
      <c r="M186" s="470">
        <v>0.2242507075990158</v>
      </c>
      <c r="N186" s="470">
        <v>0.22759923098902063</v>
      </c>
      <c r="O186" s="470">
        <v>0.23094775432899825</v>
      </c>
      <c r="P186" s="470">
        <v>0.23429627714803627</v>
      </c>
      <c r="Q186" s="470">
        <v>0.23764480053801829</v>
      </c>
      <c r="R186" s="470">
        <v>0.24099332365500437</v>
      </c>
      <c r="S186" s="470">
        <v>0.24053399796999336</v>
      </c>
      <c r="T186" s="470">
        <v>0.24007467230998333</v>
      </c>
      <c r="U186" s="470">
        <v>0.23961534664998546</v>
      </c>
      <c r="V186" s="470">
        <v>0.23915602098997291</v>
      </c>
      <c r="W186" s="470">
        <v>0.23869669503196556</v>
      </c>
      <c r="X186" s="470">
        <v>0.23657065127097016</v>
      </c>
      <c r="Y186" s="470">
        <v>0.23444460810598144</v>
      </c>
      <c r="Z186" s="470">
        <v>0.23231856464301431</v>
      </c>
      <c r="AA186" s="470">
        <v>0.23019252117999919</v>
      </c>
      <c r="AB186" s="470">
        <v>0.22806647771697566</v>
      </c>
      <c r="AC186" s="470">
        <v>0.22536840644903794</v>
      </c>
    </row>
    <row r="187" spans="1:29" s="4" customFormat="1" outlineLevel="1">
      <c r="A187" s="471"/>
      <c r="B187" s="60" t="s">
        <v>84</v>
      </c>
      <c r="C187" s="470">
        <v>1.6248937898739499</v>
      </c>
      <c r="D187" s="470">
        <v>1.6610860365980658</v>
      </c>
      <c r="E187" s="470">
        <v>1.6725985260260778</v>
      </c>
      <c r="F187" s="470">
        <v>1.70618225825301</v>
      </c>
      <c r="G187" s="470">
        <v>1.7162954435369364</v>
      </c>
      <c r="H187" s="470">
        <v>1.6684560590768938</v>
      </c>
      <c r="I187" s="470">
        <v>1.6664285892449697</v>
      </c>
      <c r="J187" s="470">
        <v>1.7733273213219589</v>
      </c>
      <c r="K187" s="470">
        <v>1.7949359725589222</v>
      </c>
      <c r="L187" s="470">
        <v>1.5928518606159472</v>
      </c>
      <c r="M187" s="470">
        <v>1.4113897678310052</v>
      </c>
      <c r="N187" s="470">
        <v>1.2619603121639889</v>
      </c>
      <c r="O187" s="470">
        <v>1.190070977594996</v>
      </c>
      <c r="P187" s="470">
        <v>1.0587999916810122</v>
      </c>
      <c r="Q187" s="470">
        <v>1.0689546352230339</v>
      </c>
      <c r="R187" s="470">
        <v>0.99949796641799638</v>
      </c>
      <c r="S187" s="470">
        <v>1.0022159848780017</v>
      </c>
      <c r="T187" s="470">
        <v>0.9745950227200173</v>
      </c>
      <c r="U187" s="470">
        <v>0.93995033517396931</v>
      </c>
      <c r="V187" s="470">
        <v>0.92784981754699647</v>
      </c>
      <c r="W187" s="470">
        <v>0.87191142419303247</v>
      </c>
      <c r="X187" s="470">
        <v>0.86575279030798347</v>
      </c>
      <c r="Y187" s="470">
        <v>0.87436210627700051</v>
      </c>
      <c r="Z187" s="470">
        <v>0.94385114968303108</v>
      </c>
      <c r="AA187" s="470">
        <v>0.93614691263897853</v>
      </c>
      <c r="AB187" s="470">
        <v>0.91845854705295482</v>
      </c>
      <c r="AC187" s="470">
        <v>0.9380683996019834</v>
      </c>
    </row>
    <row r="188" spans="1:29" s="4" customFormat="1" outlineLevel="1">
      <c r="A188" s="471"/>
      <c r="B188" s="60" t="s">
        <v>87</v>
      </c>
      <c r="C188" s="470">
        <v>0.42248991848505679</v>
      </c>
      <c r="D188" s="470">
        <v>0.42700010092701179</v>
      </c>
      <c r="E188" s="470">
        <v>0.41815781625798343</v>
      </c>
      <c r="F188" s="470">
        <v>0.4353839361010256</v>
      </c>
      <c r="G188" s="470">
        <v>0.43033718705000551</v>
      </c>
      <c r="H188" s="470">
        <v>0.44147749074599851</v>
      </c>
      <c r="I188" s="470">
        <v>0.47949189440097734</v>
      </c>
      <c r="J188" s="470">
        <v>0.54533414321201734</v>
      </c>
      <c r="K188" s="470">
        <v>0.49963893422100369</v>
      </c>
      <c r="L188" s="470">
        <v>0.48583387162594976</v>
      </c>
      <c r="M188" s="470">
        <v>0.48491314008002495</v>
      </c>
      <c r="N188" s="470">
        <v>0.50777526945093676</v>
      </c>
      <c r="O188" s="470">
        <v>0.47991438408301806</v>
      </c>
      <c r="P188" s="470">
        <v>0.47055115729703662</v>
      </c>
      <c r="Q188" s="470">
        <v>0.48966824403598419</v>
      </c>
      <c r="R188" s="470">
        <v>0.45763908215002258</v>
      </c>
      <c r="S188" s="470">
        <v>0.46511695677897835</v>
      </c>
      <c r="T188" s="470">
        <v>0.41060414834103648</v>
      </c>
      <c r="U188" s="470">
        <v>0.40434114103103269</v>
      </c>
      <c r="V188" s="470">
        <v>0.39532424541100325</v>
      </c>
      <c r="W188" s="470">
        <v>0.39191435771901584</v>
      </c>
      <c r="X188" s="470">
        <v>0.38937286291198603</v>
      </c>
      <c r="Y188" s="470">
        <v>0.37729712018301087</v>
      </c>
      <c r="Z188" s="470">
        <v>0.38661000627902498</v>
      </c>
      <c r="AA188" s="470">
        <v>0.38713264551595022</v>
      </c>
      <c r="AB188" s="470">
        <v>0.39284961794005246</v>
      </c>
      <c r="AC188" s="470">
        <v>0.39662863838100365</v>
      </c>
    </row>
    <row r="189" spans="1:29" s="4" customFormat="1" outlineLevel="1">
      <c r="A189" s="471"/>
      <c r="B189" s="60" t="s">
        <v>85</v>
      </c>
      <c r="C189" s="470">
        <v>1.9219691350999934E-3</v>
      </c>
      <c r="D189" s="470">
        <v>1.9219695075997378E-3</v>
      </c>
      <c r="E189" s="470">
        <v>2.1361285538000836E-3</v>
      </c>
      <c r="F189" s="470">
        <v>2.1361289710001168E-3</v>
      </c>
      <c r="G189" s="470">
        <v>1.4989084919999653E-3</v>
      </c>
      <c r="H189" s="470">
        <v>1.4989088495999095E-3</v>
      </c>
      <c r="I189" s="470">
        <v>1.3960568692599534E-3</v>
      </c>
      <c r="J189" s="470">
        <v>1.4750238358399363E-3</v>
      </c>
      <c r="K189" s="470">
        <v>1.2412891768399535E-3</v>
      </c>
      <c r="L189" s="470">
        <v>1.4623496856397951E-3</v>
      </c>
      <c r="M189" s="470">
        <v>1.4623502518399088E-3</v>
      </c>
      <c r="N189" s="470">
        <v>1.3465806725398797E-3</v>
      </c>
      <c r="O189" s="470">
        <v>1.4877378120000014E-3</v>
      </c>
      <c r="P189" s="470">
        <v>1.2774438525400516E-3</v>
      </c>
      <c r="Q189" s="470">
        <v>1.3136775703999606E-3</v>
      </c>
      <c r="R189" s="470">
        <v>1.3486115987998109E-3</v>
      </c>
      <c r="S189" s="470">
        <v>1.451461799239887E-3</v>
      </c>
      <c r="T189" s="470">
        <v>1.2598148021798453E-3</v>
      </c>
      <c r="U189" s="470">
        <v>1.2749072495199668E-3</v>
      </c>
      <c r="V189" s="470">
        <v>1.359497907939887E-3</v>
      </c>
      <c r="W189" s="470">
        <v>1.2574583284998444E-3</v>
      </c>
      <c r="X189" s="470">
        <v>1.3249703764998946E-3</v>
      </c>
      <c r="Y189" s="470">
        <v>1.2654202715399743E-3</v>
      </c>
      <c r="Z189" s="470">
        <v>1.2918643119601474E-3</v>
      </c>
      <c r="AA189" s="470">
        <v>1.2982420814399236E-3</v>
      </c>
      <c r="AB189" s="470">
        <v>1.2465316682599697E-3</v>
      </c>
      <c r="AC189" s="470">
        <v>1.2533965385598666E-3</v>
      </c>
    </row>
    <row r="190" spans="1:29" s="4" customFormat="1" outlineLevel="1">
      <c r="A190" s="471"/>
      <c r="B190" s="60" t="s">
        <v>141</v>
      </c>
      <c r="C190" s="470">
        <v>6.710013793379932E-3</v>
      </c>
      <c r="D190" s="470">
        <v>6.7773531662795143E-3</v>
      </c>
      <c r="E190" s="470">
        <v>6.7331664325396079E-3</v>
      </c>
      <c r="F190" s="470">
        <v>6.9102579925793056E-3</v>
      </c>
      <c r="G190" s="470">
        <v>6.9387168018601834E-3</v>
      </c>
      <c r="H190" s="470">
        <v>6.7801764301997323E-3</v>
      </c>
      <c r="I190" s="470">
        <v>7.2280291512389558E-3</v>
      </c>
      <c r="J190" s="470">
        <v>7.8818474390399563E-3</v>
      </c>
      <c r="K190" s="470">
        <v>8.0616781286600436E-3</v>
      </c>
      <c r="L190" s="470">
        <v>8.0293083614198062E-3</v>
      </c>
      <c r="M190" s="470">
        <v>7.7277598697995768E-3</v>
      </c>
      <c r="N190" s="470">
        <v>7.5906954075201979E-3</v>
      </c>
      <c r="O190" s="470">
        <v>7.4146138737798363E-3</v>
      </c>
      <c r="P190" s="470">
        <v>7.2663731748000828E-3</v>
      </c>
      <c r="Q190" s="470">
        <v>7.3548800390001194E-3</v>
      </c>
      <c r="R190" s="470">
        <v>7.173981430620144E-3</v>
      </c>
      <c r="S190" s="470">
        <v>7.125015790080437E-3</v>
      </c>
      <c r="T190" s="470">
        <v>7.017162211599719E-3</v>
      </c>
      <c r="U190" s="470">
        <v>6.8754480404197345E-3</v>
      </c>
      <c r="V190" s="470">
        <v>6.7795233304203612E-3</v>
      </c>
      <c r="W190" s="470">
        <v>6.760184352219833E-3</v>
      </c>
      <c r="X190" s="470">
        <v>6.7670610508797913E-3</v>
      </c>
      <c r="Y190" s="470">
        <v>6.734463727859144E-3</v>
      </c>
      <c r="Z190" s="470">
        <v>6.7920838993001473E-3</v>
      </c>
      <c r="AA190" s="470">
        <v>6.8775751256800527E-3</v>
      </c>
      <c r="AB190" s="470">
        <v>6.8316144009207807E-3</v>
      </c>
      <c r="AC190" s="470">
        <v>6.8013289052798161E-3</v>
      </c>
    </row>
    <row r="191" spans="1:29" s="4" customFormat="1" outlineLevel="1">
      <c r="A191" s="471"/>
      <c r="B191" s="60" t="s">
        <v>142</v>
      </c>
      <c r="C191" s="470">
        <v>0</v>
      </c>
      <c r="D191" s="470">
        <v>0</v>
      </c>
      <c r="E191" s="470">
        <v>0</v>
      </c>
      <c r="F191" s="470">
        <v>0</v>
      </c>
      <c r="G191" s="470">
        <v>0</v>
      </c>
      <c r="H191" s="470">
        <v>0</v>
      </c>
      <c r="I191" s="470">
        <v>0</v>
      </c>
      <c r="J191" s="470">
        <v>0</v>
      </c>
      <c r="K191" s="470">
        <v>0</v>
      </c>
      <c r="L191" s="470">
        <v>0</v>
      </c>
      <c r="M191" s="470">
        <v>0</v>
      </c>
      <c r="N191" s="470">
        <v>0</v>
      </c>
      <c r="O191" s="470">
        <v>0</v>
      </c>
      <c r="P191" s="470">
        <v>0</v>
      </c>
      <c r="Q191" s="470">
        <v>0</v>
      </c>
      <c r="R191" s="470">
        <v>0</v>
      </c>
      <c r="S191" s="470">
        <v>0</v>
      </c>
      <c r="T191" s="470">
        <v>0</v>
      </c>
      <c r="U191" s="470">
        <v>0</v>
      </c>
      <c r="V191" s="470">
        <v>0</v>
      </c>
      <c r="W191" s="470">
        <v>0</v>
      </c>
      <c r="X191" s="470">
        <v>0</v>
      </c>
      <c r="Y191" s="470">
        <v>0</v>
      </c>
      <c r="Z191" s="470">
        <v>0</v>
      </c>
      <c r="AA191" s="470">
        <v>0</v>
      </c>
      <c r="AB191" s="470">
        <v>0</v>
      </c>
      <c r="AC191" s="470">
        <v>0</v>
      </c>
    </row>
    <row r="192" spans="1:29" s="4" customFormat="1" outlineLevel="1">
      <c r="A192" s="471"/>
      <c r="B192" s="60" t="s">
        <v>143</v>
      </c>
      <c r="C192" s="470">
        <v>0</v>
      </c>
      <c r="D192" s="470">
        <v>0</v>
      </c>
      <c r="E192" s="470">
        <v>0</v>
      </c>
      <c r="F192" s="470">
        <v>0</v>
      </c>
      <c r="G192" s="470">
        <v>0</v>
      </c>
      <c r="H192" s="470">
        <v>0</v>
      </c>
      <c r="I192" s="470">
        <v>0</v>
      </c>
      <c r="J192" s="470">
        <v>0</v>
      </c>
      <c r="K192" s="470">
        <v>0</v>
      </c>
      <c r="L192" s="470">
        <v>0</v>
      </c>
      <c r="M192" s="470">
        <v>0</v>
      </c>
      <c r="N192" s="470">
        <v>0</v>
      </c>
      <c r="O192" s="470">
        <v>0</v>
      </c>
      <c r="P192" s="470">
        <v>0</v>
      </c>
      <c r="Q192" s="470">
        <v>0</v>
      </c>
      <c r="R192" s="470">
        <v>0</v>
      </c>
      <c r="S192" s="470">
        <v>0</v>
      </c>
      <c r="T192" s="470">
        <v>0</v>
      </c>
      <c r="U192" s="470">
        <v>0</v>
      </c>
      <c r="V192" s="470">
        <v>0</v>
      </c>
      <c r="W192" s="470">
        <v>0</v>
      </c>
      <c r="X192" s="470">
        <v>0</v>
      </c>
      <c r="Y192" s="470">
        <v>0</v>
      </c>
      <c r="Z192" s="470">
        <v>0</v>
      </c>
      <c r="AA192" s="470">
        <v>0</v>
      </c>
      <c r="AB192" s="470">
        <v>0</v>
      </c>
      <c r="AC192" s="470">
        <v>0</v>
      </c>
    </row>
    <row r="193" spans="1:29" s="4" customFormat="1" outlineLevel="1">
      <c r="A193" s="471"/>
      <c r="B193" s="60" t="s">
        <v>144</v>
      </c>
      <c r="C193" s="470">
        <v>0</v>
      </c>
      <c r="D193" s="470">
        <v>0</v>
      </c>
      <c r="E193" s="470">
        <v>0</v>
      </c>
      <c r="F193" s="470">
        <v>0</v>
      </c>
      <c r="G193" s="470">
        <v>0</v>
      </c>
      <c r="H193" s="470">
        <v>0</v>
      </c>
      <c r="I193" s="470">
        <v>0</v>
      </c>
      <c r="J193" s="470">
        <v>0</v>
      </c>
      <c r="K193" s="470">
        <v>0</v>
      </c>
      <c r="L193" s="470">
        <v>0</v>
      </c>
      <c r="M193" s="470">
        <v>0</v>
      </c>
      <c r="N193" s="470">
        <v>0</v>
      </c>
      <c r="O193" s="470">
        <v>0</v>
      </c>
      <c r="P193" s="470">
        <v>0</v>
      </c>
      <c r="Q193" s="470">
        <v>0</v>
      </c>
      <c r="R193" s="470">
        <v>0</v>
      </c>
      <c r="S193" s="470">
        <v>0</v>
      </c>
      <c r="T193" s="470">
        <v>0</v>
      </c>
      <c r="U193" s="470">
        <v>0</v>
      </c>
      <c r="V193" s="470">
        <v>0</v>
      </c>
      <c r="W193" s="470">
        <v>0</v>
      </c>
      <c r="X193" s="470">
        <v>0</v>
      </c>
      <c r="Y193" s="470">
        <v>0</v>
      </c>
      <c r="Z193" s="470">
        <v>0</v>
      </c>
      <c r="AA193" s="470">
        <v>0</v>
      </c>
      <c r="AB193" s="470">
        <v>0</v>
      </c>
      <c r="AC193" s="470">
        <v>0</v>
      </c>
    </row>
    <row r="194" spans="1:29" s="4" customFormat="1" outlineLevel="1">
      <c r="A194" s="467" t="s">
        <v>592</v>
      </c>
      <c r="B194" s="60" t="s">
        <v>105</v>
      </c>
      <c r="C194" s="470">
        <v>1.012434489700339</v>
      </c>
      <c r="D194" s="470">
        <v>1.0071303736376722</v>
      </c>
      <c r="E194" s="470">
        <v>1.0060355069453366</v>
      </c>
      <c r="F194" s="470">
        <v>0.62948557141800199</v>
      </c>
      <c r="G194" s="470">
        <v>1.0128835975023374</v>
      </c>
      <c r="H194" s="470">
        <v>1.0702223566320062</v>
      </c>
      <c r="I194" s="470">
        <v>1.1362162354583372</v>
      </c>
      <c r="J194" s="470">
        <v>0.4544888832916657</v>
      </c>
      <c r="K194" s="470">
        <v>0.85760315674733856</v>
      </c>
      <c r="L194" s="470">
        <v>0.97601234722933339</v>
      </c>
      <c r="M194" s="470">
        <v>0.62990349523933298</v>
      </c>
      <c r="N194" s="470">
        <v>0.43094683286233509</v>
      </c>
      <c r="O194" s="470">
        <v>0.56077835614166616</v>
      </c>
      <c r="P194" s="470">
        <v>1.330991998988666</v>
      </c>
      <c r="Q194" s="470">
        <v>1.3922096854013299</v>
      </c>
      <c r="R194" s="470">
        <v>1.405337376061663</v>
      </c>
      <c r="S194" s="470">
        <v>1.39344835279101</v>
      </c>
      <c r="T194" s="470">
        <v>1.3523279624396669</v>
      </c>
      <c r="U194" s="470">
        <v>1.3899996158693315</v>
      </c>
      <c r="V194" s="470">
        <v>1.2345620177769987</v>
      </c>
      <c r="W194" s="470">
        <v>1.1750870699993292</v>
      </c>
      <c r="X194" s="470">
        <v>1.2573460223866673</v>
      </c>
      <c r="Y194" s="470">
        <v>1.0819026744386642</v>
      </c>
      <c r="Z194" s="470">
        <v>0.92896198924466955</v>
      </c>
      <c r="AA194" s="470">
        <v>1.1849636479009955</v>
      </c>
      <c r="AB194" s="470">
        <v>0.91580314119066974</v>
      </c>
      <c r="AC194" s="470">
        <v>0.92626453190699964</v>
      </c>
    </row>
    <row r="195" spans="1:29" s="4" customFormat="1" outlineLevel="1">
      <c r="A195" s="471"/>
      <c r="B195" s="60" t="s">
        <v>584</v>
      </c>
      <c r="C195" s="470">
        <v>13.411445464623929</v>
      </c>
      <c r="D195" s="470">
        <v>13.494202778822826</v>
      </c>
      <c r="E195" s="470">
        <v>12.968887120678692</v>
      </c>
      <c r="F195" s="470">
        <v>12.553910034394432</v>
      </c>
      <c r="G195" s="470">
        <v>13.003608533102348</v>
      </c>
      <c r="H195" s="470">
        <v>13.104437110316807</v>
      </c>
      <c r="I195" s="470">
        <v>13.219609948528923</v>
      </c>
      <c r="J195" s="470">
        <v>13.407353921637187</v>
      </c>
      <c r="K195" s="470">
        <v>13.135526589084288</v>
      </c>
      <c r="L195" s="470">
        <v>13.329927162994434</v>
      </c>
      <c r="M195" s="470">
        <v>12.531537190281828</v>
      </c>
      <c r="N195" s="470">
        <v>11.864815049362944</v>
      </c>
      <c r="O195" s="470">
        <v>11.975986601063585</v>
      </c>
      <c r="P195" s="470">
        <v>11.89487992739897</v>
      </c>
      <c r="Q195" s="470">
        <v>11.550887335684804</v>
      </c>
      <c r="R195" s="470">
        <v>11.38563167784797</v>
      </c>
      <c r="S195" s="470">
        <v>10.876981491801045</v>
      </c>
      <c r="T195" s="470">
        <v>10.658562945288876</v>
      </c>
      <c r="U195" s="470">
        <v>10.553286930094581</v>
      </c>
      <c r="V195" s="470">
        <v>10.610241204234027</v>
      </c>
      <c r="W195" s="470">
        <v>10.691922497515153</v>
      </c>
      <c r="X195" s="470">
        <v>10.816933364809532</v>
      </c>
      <c r="Y195" s="470">
        <v>10.752172441490359</v>
      </c>
      <c r="Z195" s="470">
        <v>10.715029342252535</v>
      </c>
      <c r="AA195" s="470">
        <v>11.24061425797731</v>
      </c>
      <c r="AB195" s="470">
        <v>10.753278549009236</v>
      </c>
      <c r="AC195" s="470">
        <v>10.755952276583466</v>
      </c>
    </row>
    <row r="196" spans="1:29" s="4" customFormat="1" outlineLevel="1">
      <c r="A196" s="471"/>
      <c r="B196" s="60" t="s">
        <v>88</v>
      </c>
      <c r="C196" s="470">
        <v>0.24422791823299989</v>
      </c>
      <c r="D196" s="470">
        <v>0.21480060405380022</v>
      </c>
      <c r="E196" s="470">
        <v>0.1571250622656</v>
      </c>
      <c r="F196" s="470">
        <v>5.2491929408000088E-3</v>
      </c>
      <c r="G196" s="470">
        <v>0</v>
      </c>
      <c r="H196" s="470">
        <v>0</v>
      </c>
      <c r="I196" s="470">
        <v>0</v>
      </c>
      <c r="J196" s="470">
        <v>0</v>
      </c>
      <c r="K196" s="470">
        <v>0</v>
      </c>
      <c r="L196" s="470">
        <v>0</v>
      </c>
      <c r="M196" s="470">
        <v>0</v>
      </c>
      <c r="N196" s="470">
        <v>0</v>
      </c>
      <c r="O196" s="470">
        <v>0</v>
      </c>
      <c r="P196" s="470">
        <v>0</v>
      </c>
      <c r="Q196" s="470">
        <v>0</v>
      </c>
      <c r="R196" s="470">
        <v>0</v>
      </c>
      <c r="S196" s="470">
        <v>0</v>
      </c>
      <c r="T196" s="470">
        <v>0</v>
      </c>
      <c r="U196" s="470">
        <v>0</v>
      </c>
      <c r="V196" s="470">
        <v>0</v>
      </c>
      <c r="W196" s="470">
        <v>0</v>
      </c>
      <c r="X196" s="470">
        <v>0</v>
      </c>
      <c r="Y196" s="470">
        <v>0</v>
      </c>
      <c r="Z196" s="470">
        <v>0</v>
      </c>
      <c r="AA196" s="470">
        <v>0</v>
      </c>
      <c r="AB196" s="470">
        <v>0</v>
      </c>
      <c r="AC196" s="470">
        <v>0</v>
      </c>
    </row>
    <row r="197" spans="1:29" s="4" customFormat="1" outlineLevel="1">
      <c r="A197" s="471"/>
      <c r="B197" s="60" t="s">
        <v>145</v>
      </c>
      <c r="C197" s="470">
        <v>0.32752999072933331</v>
      </c>
      <c r="D197" s="470">
        <v>0.33404039788533346</v>
      </c>
      <c r="E197" s="470">
        <v>0.237349580475334</v>
      </c>
      <c r="F197" s="470">
        <v>0.19971539067700014</v>
      </c>
      <c r="G197" s="470">
        <v>0.21184710116166702</v>
      </c>
      <c r="H197" s="470">
        <v>0.1489260661386668</v>
      </c>
      <c r="I197" s="470">
        <v>0.13541119988733322</v>
      </c>
      <c r="J197" s="470">
        <v>0.10926618899533343</v>
      </c>
      <c r="K197" s="470">
        <v>0.14172365780466706</v>
      </c>
      <c r="L197" s="470">
        <v>0.14658779324566679</v>
      </c>
      <c r="M197" s="470">
        <v>0.13279836320300048</v>
      </c>
      <c r="N197" s="470">
        <v>0.13796065399966664</v>
      </c>
      <c r="O197" s="470">
        <v>0.18614375813366663</v>
      </c>
      <c r="P197" s="470">
        <v>0.15370722928733319</v>
      </c>
      <c r="Q197" s="470">
        <v>0.22862793055300082</v>
      </c>
      <c r="R197" s="470">
        <v>0.20376257234666625</v>
      </c>
      <c r="S197" s="470">
        <v>0.19226817457833403</v>
      </c>
      <c r="T197" s="470">
        <v>0.25034194051900027</v>
      </c>
      <c r="U197" s="470">
        <v>0.18193865089033362</v>
      </c>
      <c r="V197" s="470">
        <v>0.26911427475166694</v>
      </c>
      <c r="W197" s="470">
        <v>0.26990234042200006</v>
      </c>
      <c r="X197" s="470">
        <v>0.30723137528966771</v>
      </c>
      <c r="Y197" s="470">
        <v>0.28071548261899998</v>
      </c>
      <c r="Z197" s="470">
        <v>0.21987507503133344</v>
      </c>
      <c r="AA197" s="470">
        <v>0.31806924231133449</v>
      </c>
      <c r="AB197" s="470">
        <v>0.35277370313533341</v>
      </c>
      <c r="AC197" s="470">
        <v>0.36556901411800019</v>
      </c>
    </row>
    <row r="198" spans="1:29" s="4" customFormat="1" outlineLevel="1">
      <c r="A198" s="471"/>
      <c r="B198" s="60" t="s">
        <v>943</v>
      </c>
      <c r="C198" s="470">
        <v>0.22566536336004228</v>
      </c>
      <c r="D198" s="470">
        <v>0.23170875895799137</v>
      </c>
      <c r="E198" s="470">
        <v>0.23745934631200227</v>
      </c>
      <c r="F198" s="470">
        <v>0.24293252636000318</v>
      </c>
      <c r="G198" s="470">
        <v>0.2481428179600178</v>
      </c>
      <c r="H198" s="470">
        <v>0.2531039067619848</v>
      </c>
      <c r="I198" s="470">
        <v>0.25782870182802287</v>
      </c>
      <c r="J198" s="470">
        <v>0.26232938331199362</v>
      </c>
      <c r="K198" s="470">
        <v>0.26661744477602844</v>
      </c>
      <c r="L198" s="470">
        <v>0.27070373848598622</v>
      </c>
      <c r="M198" s="470">
        <v>0.29852730682799117</v>
      </c>
      <c r="N198" s="470">
        <v>0.32493426809997428</v>
      </c>
      <c r="O198" s="470">
        <v>0.35000322874198453</v>
      </c>
      <c r="P198" s="470">
        <v>0.37380803851802386</v>
      </c>
      <c r="Q198" s="470">
        <v>0.39641810162799307</v>
      </c>
      <c r="R198" s="470">
        <v>0.41789866576798268</v>
      </c>
      <c r="S198" s="470">
        <v>0.43831109211805142</v>
      </c>
      <c r="T198" s="470">
        <v>0.45771310655597314</v>
      </c>
      <c r="U198" s="470">
        <v>0.47615903418393324</v>
      </c>
      <c r="V198" s="470">
        <v>0.49370001657004275</v>
      </c>
      <c r="W198" s="470">
        <v>0.49588874670592631</v>
      </c>
      <c r="X198" s="470">
        <v>0.49802537988606255</v>
      </c>
      <c r="Y198" s="470">
        <v>0.50010941070200066</v>
      </c>
      <c r="Z198" s="470">
        <v>0.50214055933204116</v>
      </c>
      <c r="AA198" s="470">
        <v>0.50411874054792105</v>
      </c>
      <c r="AB198" s="470">
        <v>0.5060440422600333</v>
      </c>
      <c r="AC198" s="470">
        <v>0.50791671031795349</v>
      </c>
    </row>
    <row r="199" spans="1:29" s="4" customFormat="1">
      <c r="A199" s="59" t="s">
        <v>636</v>
      </c>
      <c r="B199" s="60"/>
      <c r="C199" s="468">
        <v>63.32366868006001</v>
      </c>
      <c r="D199" s="468">
        <v>60.91624210652094</v>
      </c>
      <c r="E199" s="468">
        <v>55.376398767800687</v>
      </c>
      <c r="F199" s="468">
        <v>51.585883046504257</v>
      </c>
      <c r="G199" s="468">
        <v>53.54242875964048</v>
      </c>
      <c r="H199" s="468">
        <v>53.567728796966115</v>
      </c>
      <c r="I199" s="468">
        <v>54.438952576606354</v>
      </c>
      <c r="J199" s="468">
        <v>55.312340795829684</v>
      </c>
      <c r="K199" s="468">
        <v>50.826188279819732</v>
      </c>
      <c r="L199" s="468">
        <v>32.210373448821542</v>
      </c>
      <c r="M199" s="468">
        <v>29.213312005522834</v>
      </c>
      <c r="N199" s="468">
        <v>26.187165166857856</v>
      </c>
      <c r="O199" s="468">
        <v>22.717439296324216</v>
      </c>
      <c r="P199" s="468">
        <v>23.146106757017968</v>
      </c>
      <c r="Q199" s="468">
        <v>22.15594343971706</v>
      </c>
      <c r="R199" s="468">
        <v>21.358165202404059</v>
      </c>
      <c r="S199" s="468">
        <v>20.086852963479725</v>
      </c>
      <c r="T199" s="468">
        <v>21.419185019007767</v>
      </c>
      <c r="U199" s="468">
        <v>19.302760140304791</v>
      </c>
      <c r="V199" s="468">
        <v>12.846474649648744</v>
      </c>
      <c r="W199" s="468">
        <v>13.566450741629362</v>
      </c>
      <c r="X199" s="468">
        <v>12.122095320600666</v>
      </c>
      <c r="Y199" s="468">
        <v>11.492145550979407</v>
      </c>
      <c r="Z199" s="468">
        <v>13.556054140364363</v>
      </c>
      <c r="AA199" s="468">
        <v>13.655270270020116</v>
      </c>
      <c r="AB199" s="468">
        <v>13.286809227987259</v>
      </c>
      <c r="AC199" s="468">
        <v>10.958240050746815</v>
      </c>
    </row>
    <row r="200" spans="1:29" s="4" customFormat="1" outlineLevel="1">
      <c r="A200" s="471"/>
      <c r="B200" s="60" t="s">
        <v>89</v>
      </c>
      <c r="C200" s="470">
        <v>3.0990620079431062</v>
      </c>
      <c r="D200" s="470">
        <v>2.8573746097289066</v>
      </c>
      <c r="E200" s="470">
        <v>2.9861957851004108</v>
      </c>
      <c r="F200" s="470">
        <v>2.9598798652813954</v>
      </c>
      <c r="G200" s="470">
        <v>3.0245948542520984</v>
      </c>
      <c r="H200" s="470">
        <v>3.1326179820258626</v>
      </c>
      <c r="I200" s="470">
        <v>3.1219128262039542</v>
      </c>
      <c r="J200" s="470">
        <v>3.1889445116568718</v>
      </c>
      <c r="K200" s="470">
        <v>3.0539508728396187</v>
      </c>
      <c r="L200" s="470">
        <v>3.3865593571424868</v>
      </c>
      <c r="M200" s="470">
        <v>2.9634663650660009</v>
      </c>
      <c r="N200" s="470">
        <v>2.7968143036121598</v>
      </c>
      <c r="O200" s="470">
        <v>2.401742877862449</v>
      </c>
      <c r="P200" s="470">
        <v>2.6884430203600935</v>
      </c>
      <c r="Q200" s="470">
        <v>2.7272888587688366</v>
      </c>
      <c r="R200" s="470">
        <v>2.7410811942818283</v>
      </c>
      <c r="S200" s="470">
        <v>2.433388261083286</v>
      </c>
      <c r="T200" s="470">
        <v>2.6912888542643576</v>
      </c>
      <c r="U200" s="470">
        <v>2.3356945357950591</v>
      </c>
      <c r="V200" s="470">
        <v>1.6856491280168089</v>
      </c>
      <c r="W200" s="470">
        <v>1.5576787178042475</v>
      </c>
      <c r="X200" s="470">
        <v>1.3958624425287918</v>
      </c>
      <c r="Y200" s="470">
        <v>1.6422693755033302</v>
      </c>
      <c r="Z200" s="470">
        <v>2.3255594932220407</v>
      </c>
      <c r="AA200" s="470">
        <v>2.3730165197315629</v>
      </c>
      <c r="AB200" s="470">
        <v>1.958687370968214</v>
      </c>
      <c r="AC200" s="470">
        <v>1.0982810926112887</v>
      </c>
    </row>
    <row r="201" spans="1:29" s="4" customFormat="1" outlineLevel="1">
      <c r="A201" s="471"/>
      <c r="B201" s="60" t="s">
        <v>90</v>
      </c>
      <c r="C201" s="470">
        <v>7.2952632866666738</v>
      </c>
      <c r="D201" s="470">
        <v>5.9941761000000069</v>
      </c>
      <c r="E201" s="470">
        <v>5.4563860266666717</v>
      </c>
      <c r="F201" s="470">
        <v>5.5249224800000061</v>
      </c>
      <c r="G201" s="470">
        <v>6.3678103133333401</v>
      </c>
      <c r="H201" s="470">
        <v>6.2849033133333396</v>
      </c>
      <c r="I201" s="470">
        <v>6.416449086666673</v>
      </c>
      <c r="J201" s="470">
        <v>6.7104925800000066</v>
      </c>
      <c r="K201" s="470">
        <v>6.8381693600000064</v>
      </c>
      <c r="L201" s="470">
        <v>6.530860746666673</v>
      </c>
      <c r="M201" s="470">
        <v>6.3318839466666725</v>
      </c>
      <c r="N201" s="470">
        <v>5.8438380733333393</v>
      </c>
      <c r="O201" s="470">
        <v>5.9882648309000057</v>
      </c>
      <c r="P201" s="470">
        <v>5.8675494753333393</v>
      </c>
      <c r="Q201" s="470">
        <v>5.9766296625200059</v>
      </c>
      <c r="R201" s="470">
        <v>5.9411631533466727</v>
      </c>
      <c r="S201" s="470">
        <v>5.8927801443866725</v>
      </c>
      <c r="T201" s="470">
        <v>6.1170150000000225</v>
      </c>
      <c r="U201" s="470">
        <v>5.2025620000000155</v>
      </c>
      <c r="V201" s="470">
        <v>3.7204821155894061</v>
      </c>
      <c r="W201" s="470">
        <v>3.7920099124213511</v>
      </c>
      <c r="X201" s="470">
        <v>4.0968164117905772</v>
      </c>
      <c r="Y201" s="470">
        <v>3.7239544434168828</v>
      </c>
      <c r="Z201" s="470">
        <v>4.0291096192100051</v>
      </c>
      <c r="AA201" s="470">
        <v>4.2148141004400159</v>
      </c>
      <c r="AB201" s="470">
        <v>4.4605688429106713</v>
      </c>
      <c r="AC201" s="470">
        <v>4.5533208364130973</v>
      </c>
    </row>
    <row r="202" spans="1:29" s="4" customFormat="1" outlineLevel="1">
      <c r="A202" s="471"/>
      <c r="B202" s="60" t="s">
        <v>91</v>
      </c>
      <c r="C202" s="470">
        <v>1.4620497616222037</v>
      </c>
      <c r="D202" s="470">
        <v>1.1882573131367833</v>
      </c>
      <c r="E202" s="470">
        <v>1.1957258662490349</v>
      </c>
      <c r="F202" s="470">
        <v>1.2034898774031972</v>
      </c>
      <c r="G202" s="470">
        <v>1.2614268878071013</v>
      </c>
      <c r="H202" s="470">
        <v>1.3948676469033681</v>
      </c>
      <c r="I202" s="470">
        <v>1.5426889141673601</v>
      </c>
      <c r="J202" s="470">
        <v>1.5675510181045438</v>
      </c>
      <c r="K202" s="470">
        <v>1.6964407068491338</v>
      </c>
      <c r="L202" s="470">
        <v>1.4631080198993929</v>
      </c>
      <c r="M202" s="470">
        <v>1.4755403565367124</v>
      </c>
      <c r="N202" s="470">
        <v>1.4600656910684753</v>
      </c>
      <c r="O202" s="470">
        <v>1.3455878523130902</v>
      </c>
      <c r="P202" s="470">
        <v>1.4460878904203069</v>
      </c>
      <c r="Q202" s="470">
        <v>1.5295865903371786</v>
      </c>
      <c r="R202" s="470">
        <v>1.5267096782929661</v>
      </c>
      <c r="S202" s="470">
        <v>1.5325866103883776</v>
      </c>
      <c r="T202" s="470">
        <v>1.5838017306556862</v>
      </c>
      <c r="U202" s="470">
        <v>1.4081396189397049</v>
      </c>
      <c r="V202" s="470">
        <v>0.99255291715864691</v>
      </c>
      <c r="W202" s="470">
        <v>1.1175782301083501</v>
      </c>
      <c r="X202" s="470">
        <v>1.155530263355615</v>
      </c>
      <c r="Y202" s="470">
        <v>1.1777777322474736</v>
      </c>
      <c r="Z202" s="470">
        <v>1.2391493904273401</v>
      </c>
      <c r="AA202" s="470">
        <v>1.2837026228290602</v>
      </c>
      <c r="AB202" s="470">
        <v>1.219779988838849</v>
      </c>
      <c r="AC202" s="470">
        <v>1.0212028747006194</v>
      </c>
    </row>
    <row r="203" spans="1:29" s="4" customFormat="1" outlineLevel="1">
      <c r="A203" s="471"/>
      <c r="B203" s="60" t="s">
        <v>92</v>
      </c>
      <c r="C203" s="470">
        <v>1.2868458189662597</v>
      </c>
      <c r="D203" s="470">
        <v>1.2647160720992074</v>
      </c>
      <c r="E203" s="470">
        <v>1.2872414713745768</v>
      </c>
      <c r="F203" s="470">
        <v>1.2631919114346599</v>
      </c>
      <c r="G203" s="470">
        <v>1.2842555095488422</v>
      </c>
      <c r="H203" s="470">
        <v>1.2532077480617356</v>
      </c>
      <c r="I203" s="470">
        <v>1.2217053658007289</v>
      </c>
      <c r="J203" s="470">
        <v>1.3133661201515219</v>
      </c>
      <c r="K203" s="470">
        <v>1.2699047078195829</v>
      </c>
      <c r="L203" s="470">
        <v>1.2595471523308313</v>
      </c>
      <c r="M203" s="470">
        <v>1.1508030752106786</v>
      </c>
      <c r="N203" s="470">
        <v>1.0622223186581137</v>
      </c>
      <c r="O203" s="470">
        <v>0.96779924552034835</v>
      </c>
      <c r="P203" s="470">
        <v>1.1113913863178211</v>
      </c>
      <c r="Q203" s="470">
        <v>1.1416898820313721</v>
      </c>
      <c r="R203" s="470">
        <v>1.106723379728106</v>
      </c>
      <c r="S203" s="470">
        <v>1.222292580953013</v>
      </c>
      <c r="T203" s="470">
        <v>1.1227502673931249</v>
      </c>
      <c r="U203" s="470">
        <v>1.0317789866007925</v>
      </c>
      <c r="V203" s="470">
        <v>0.72583966167549596</v>
      </c>
      <c r="W203" s="470">
        <v>0.70838657876025779</v>
      </c>
      <c r="X203" s="470">
        <v>0.677163998189525</v>
      </c>
      <c r="Y203" s="470">
        <v>0.77029501830110592</v>
      </c>
      <c r="Z203" s="470">
        <v>0.95495118246548572</v>
      </c>
      <c r="AA203" s="470">
        <v>0.99364438812528999</v>
      </c>
      <c r="AB203" s="470">
        <v>0.8336796659199367</v>
      </c>
      <c r="AC203" s="470">
        <v>0.62144428581183031</v>
      </c>
    </row>
    <row r="204" spans="1:29" s="4" customFormat="1" outlineLevel="1">
      <c r="A204" s="471"/>
      <c r="B204" s="60" t="s">
        <v>93</v>
      </c>
      <c r="C204" s="470">
        <v>0.42427970992472241</v>
      </c>
      <c r="D204" s="470">
        <v>0.3862647034201836</v>
      </c>
      <c r="E204" s="470">
        <v>0.41669021938688977</v>
      </c>
      <c r="F204" s="470">
        <v>0.42674467165060609</v>
      </c>
      <c r="G204" s="470">
        <v>0.41342095124208011</v>
      </c>
      <c r="H204" s="470">
        <v>0.41052997965725152</v>
      </c>
      <c r="I204" s="470">
        <v>0.42336121002361754</v>
      </c>
      <c r="J204" s="470">
        <v>0.42626865136635989</v>
      </c>
      <c r="K204" s="470">
        <v>0.41731870184410763</v>
      </c>
      <c r="L204" s="470">
        <v>0.38805177804244606</v>
      </c>
      <c r="M204" s="470">
        <v>0.35156634260151648</v>
      </c>
      <c r="N204" s="470">
        <v>0.37294467319548641</v>
      </c>
      <c r="O204" s="470">
        <v>0.44317557630439119</v>
      </c>
      <c r="P204" s="470">
        <v>0.44485682417741412</v>
      </c>
      <c r="Q204" s="470">
        <v>0.44982077418630273</v>
      </c>
      <c r="R204" s="470">
        <v>0.5606207579898036</v>
      </c>
      <c r="S204" s="470">
        <v>0.47194230883981614</v>
      </c>
      <c r="T204" s="470">
        <v>0.55004855860297108</v>
      </c>
      <c r="U204" s="470">
        <v>0.54756070233901399</v>
      </c>
      <c r="V204" s="470">
        <v>0.49118391667316796</v>
      </c>
      <c r="W204" s="470">
        <v>0.53371900144961093</v>
      </c>
      <c r="X204" s="470">
        <v>0.49322815899546368</v>
      </c>
      <c r="Y204" s="470">
        <v>0.48924116624531488</v>
      </c>
      <c r="Z204" s="470">
        <v>0.48034756603094192</v>
      </c>
      <c r="AA204" s="470">
        <v>0.33789632050094176</v>
      </c>
      <c r="AB204" s="470">
        <v>0.3178542690709415</v>
      </c>
      <c r="AC204" s="470">
        <v>0.32714876662094217</v>
      </c>
    </row>
    <row r="205" spans="1:29" s="4" customFormat="1" outlineLevel="1">
      <c r="A205" s="471"/>
      <c r="B205" s="60" t="s">
        <v>94</v>
      </c>
      <c r="C205" s="470">
        <v>3.1105063167518876E-2</v>
      </c>
      <c r="D205" s="470">
        <v>2.5227007990086221E-2</v>
      </c>
      <c r="E205" s="470">
        <v>2.2580214187888505E-2</v>
      </c>
      <c r="F205" s="470">
        <v>1.8999450366962767E-2</v>
      </c>
      <c r="G205" s="470">
        <v>2.1400152559460591E-2</v>
      </c>
      <c r="H205" s="470">
        <v>2.1310486201671006E-2</v>
      </c>
      <c r="I205" s="470">
        <v>1.9271503768820766E-2</v>
      </c>
      <c r="J205" s="470">
        <v>1.8307644964162817E-2</v>
      </c>
      <c r="K205" s="470">
        <v>1.7671471973130133E-2</v>
      </c>
      <c r="L205" s="470">
        <v>1.4603675291447918E-2</v>
      </c>
      <c r="M205" s="470">
        <v>1.4639074984628435E-2</v>
      </c>
      <c r="N205" s="470">
        <v>1.4554459140035543E-2</v>
      </c>
      <c r="O205" s="470">
        <v>1.4690829828399227E-2</v>
      </c>
      <c r="P205" s="470">
        <v>1.5476972041814158E-2</v>
      </c>
      <c r="Q205" s="470">
        <v>1.5235035932551861E-2</v>
      </c>
      <c r="R205" s="470">
        <v>1.2895107800659554E-2</v>
      </c>
      <c r="S205" s="470">
        <v>2.0874526155764205E-2</v>
      </c>
      <c r="T205" s="470">
        <v>2.2078263438202111E-2</v>
      </c>
      <c r="U205" s="470">
        <v>1.0784806350017603E-2</v>
      </c>
      <c r="V205" s="470">
        <v>6.642950312234306E-3</v>
      </c>
      <c r="W205" s="470">
        <v>6.7406939897065379E-3</v>
      </c>
      <c r="X205" s="470">
        <v>6.2158335154333709E-3</v>
      </c>
      <c r="Y205" s="470">
        <v>4.0188094525129541E-3</v>
      </c>
      <c r="Z205" s="470">
        <v>4.5178401495988424E-3</v>
      </c>
      <c r="AA205" s="470">
        <v>5.068366124333216E-3</v>
      </c>
      <c r="AB205" s="470">
        <v>5.0933259825992616E-3</v>
      </c>
      <c r="AC205" s="470">
        <v>5.9918911245024475E-3</v>
      </c>
    </row>
    <row r="206" spans="1:29" s="4" customFormat="1" outlineLevel="1">
      <c r="A206" s="471"/>
      <c r="B206" s="60" t="s">
        <v>95</v>
      </c>
      <c r="C206" s="470">
        <v>1.534885417160289</v>
      </c>
      <c r="D206" s="470">
        <v>1.5249678291236224</v>
      </c>
      <c r="E206" s="470">
        <v>1.5581518118820097</v>
      </c>
      <c r="F206" s="470">
        <v>1.5388703547547458</v>
      </c>
      <c r="G206" s="470">
        <v>1.5374888484064257</v>
      </c>
      <c r="H206" s="470">
        <v>1.5351665186718595</v>
      </c>
      <c r="I206" s="470">
        <v>1.5128455640996001</v>
      </c>
      <c r="J206" s="470">
        <v>0.96850508593928519</v>
      </c>
      <c r="K206" s="470">
        <v>1.1974263834481433</v>
      </c>
      <c r="L206" s="470">
        <v>1.1848555691698945</v>
      </c>
      <c r="M206" s="470">
        <v>1.3717164502020753</v>
      </c>
      <c r="N206" s="470">
        <v>1.4469685978593256</v>
      </c>
      <c r="O206" s="470">
        <v>1.5714846734320234</v>
      </c>
      <c r="P206" s="470">
        <v>1.3971223416680321</v>
      </c>
      <c r="Q206" s="470">
        <v>1.3167861862748735</v>
      </c>
      <c r="R206" s="470">
        <v>1.2991404742006727</v>
      </c>
      <c r="S206" s="470">
        <v>0.97138282223376615</v>
      </c>
      <c r="T206" s="470">
        <v>1.3291929523149597</v>
      </c>
      <c r="U206" s="470">
        <v>1.0923551302961108</v>
      </c>
      <c r="V206" s="470">
        <v>0.82498495755260226</v>
      </c>
      <c r="W206" s="470">
        <v>1.0391728144624268</v>
      </c>
      <c r="X206" s="470">
        <v>0.69303254312296747</v>
      </c>
      <c r="Y206" s="470">
        <v>1.024047595591701</v>
      </c>
      <c r="Z206" s="470">
        <v>0.92974630753311138</v>
      </c>
      <c r="AA206" s="470">
        <v>1.0164243100585324</v>
      </c>
      <c r="AB206" s="470">
        <v>1.1090394186029355</v>
      </c>
      <c r="AC206" s="470">
        <v>0.92472053289800804</v>
      </c>
    </row>
    <row r="207" spans="1:29" s="4" customFormat="1" outlineLevel="1">
      <c r="A207" s="471"/>
      <c r="B207" s="60" t="s">
        <v>96</v>
      </c>
      <c r="C207" s="470">
        <v>2.0034339105892363</v>
      </c>
      <c r="D207" s="470">
        <v>1.7327095198959805</v>
      </c>
      <c r="E207" s="470">
        <v>0.95072067545823558</v>
      </c>
      <c r="F207" s="470">
        <v>0.81488644985146053</v>
      </c>
      <c r="G207" s="470">
        <v>0.76081337190193388</v>
      </c>
      <c r="H207" s="470">
        <v>0.70257975874450662</v>
      </c>
      <c r="I207" s="470">
        <v>0.70085546987988001</v>
      </c>
      <c r="J207" s="470">
        <v>0.64034401766165749</v>
      </c>
      <c r="K207" s="470">
        <v>0.6426127453429431</v>
      </c>
      <c r="L207" s="470">
        <v>0.63598616884150194</v>
      </c>
      <c r="M207" s="470">
        <v>0.76995988088824951</v>
      </c>
      <c r="N207" s="470">
        <v>0.77851331899425591</v>
      </c>
      <c r="O207" s="470">
        <v>0.70572586265038462</v>
      </c>
      <c r="P207" s="470">
        <v>0.6571594974989845</v>
      </c>
      <c r="Q207" s="470">
        <v>0.73228911113019679</v>
      </c>
      <c r="R207" s="470">
        <v>0.68693605941797953</v>
      </c>
      <c r="S207" s="470">
        <v>0.70291635453012713</v>
      </c>
      <c r="T207" s="470">
        <v>0.6601727396463859</v>
      </c>
      <c r="U207" s="470">
        <v>0.63823986413233436</v>
      </c>
      <c r="V207" s="470">
        <v>0.46438827800000038</v>
      </c>
      <c r="W207" s="470">
        <v>0.41847195392000025</v>
      </c>
      <c r="X207" s="470">
        <v>0.51880740452356577</v>
      </c>
      <c r="Y207" s="470">
        <v>0.10804773127395267</v>
      </c>
      <c r="Z207" s="470">
        <v>7.5090201224031317E-2</v>
      </c>
      <c r="AA207" s="470">
        <v>0.10704039482064062</v>
      </c>
      <c r="AB207" s="470">
        <v>8.4539945625224849E-2</v>
      </c>
      <c r="AC207" s="470">
        <v>8.7556576477507711E-2</v>
      </c>
    </row>
    <row r="208" spans="1:29" s="4" customFormat="1" outlineLevel="1">
      <c r="A208" s="471"/>
      <c r="B208" s="60" t="s">
        <v>97</v>
      </c>
      <c r="C208" s="470">
        <v>3.8602584241691562</v>
      </c>
      <c r="D208" s="470">
        <v>3.9198166370416048</v>
      </c>
      <c r="E208" s="470">
        <v>4.1449276428648361</v>
      </c>
      <c r="F208" s="470">
        <v>4.1818325042486801</v>
      </c>
      <c r="G208" s="470">
        <v>2.8887097700719644</v>
      </c>
      <c r="H208" s="470">
        <v>2.7386621023167685</v>
      </c>
      <c r="I208" s="470">
        <v>2.7872569270538397</v>
      </c>
      <c r="J208" s="470">
        <v>2.6459417330293538</v>
      </c>
      <c r="K208" s="470">
        <v>3.1022488379999991</v>
      </c>
      <c r="L208" s="470">
        <v>4.5684654579999968</v>
      </c>
      <c r="M208" s="470">
        <v>4.1971854699999938</v>
      </c>
      <c r="N208" s="470">
        <v>3.2601718520000009</v>
      </c>
      <c r="O208" s="470">
        <v>2.0445601200000021</v>
      </c>
      <c r="P208" s="470">
        <v>2.23775054</v>
      </c>
      <c r="Q208" s="470">
        <v>2.5398003599999992</v>
      </c>
      <c r="R208" s="470">
        <v>1.9415236399999969</v>
      </c>
      <c r="S208" s="470">
        <v>1.690732800000001</v>
      </c>
      <c r="T208" s="470">
        <v>1.6952325999999995</v>
      </c>
      <c r="U208" s="470">
        <v>1.4999233999999995</v>
      </c>
      <c r="V208" s="470">
        <v>1.0810545999999992</v>
      </c>
      <c r="W208" s="470">
        <v>1.265606</v>
      </c>
      <c r="X208" s="470">
        <v>0.19876600000000011</v>
      </c>
      <c r="Y208" s="470">
        <v>3.9037999999999858E-2</v>
      </c>
      <c r="Z208" s="470">
        <v>4.2911999999999964E-2</v>
      </c>
      <c r="AA208" s="470">
        <v>4.0381979999999894E-2</v>
      </c>
      <c r="AB208" s="470">
        <v>2.9204000000000008E-2</v>
      </c>
      <c r="AC208" s="470">
        <v>2.473400000000002E-2</v>
      </c>
    </row>
    <row r="209" spans="1:29" s="4" customFormat="1" outlineLevel="1">
      <c r="A209" s="471"/>
      <c r="B209" s="60" t="s">
        <v>98</v>
      </c>
      <c r="C209" s="470">
        <v>19.93460868</v>
      </c>
      <c r="D209" s="470">
        <v>20.043122400000001</v>
      </c>
      <c r="E209" s="470">
        <v>15.462266399999999</v>
      </c>
      <c r="F209" s="470">
        <v>11.63988</v>
      </c>
      <c r="G209" s="470">
        <v>12.911931144</v>
      </c>
      <c r="H209" s="470">
        <v>11.551416911999999</v>
      </c>
      <c r="I209" s="470">
        <v>11.413540655999999</v>
      </c>
      <c r="J209" s="470">
        <v>11.735402111999999</v>
      </c>
      <c r="K209" s="470">
        <v>11.548304600000002</v>
      </c>
      <c r="L209" s="470">
        <v>0.5807721999999983</v>
      </c>
      <c r="M209" s="470">
        <v>1.1293007999999987</v>
      </c>
      <c r="N209" s="470">
        <v>1.3646313999999984</v>
      </c>
      <c r="O209" s="470">
        <v>0.62588940000000282</v>
      </c>
      <c r="P209" s="470">
        <v>0.55851160000000022</v>
      </c>
      <c r="Q209" s="470">
        <v>1.0606117999999973</v>
      </c>
      <c r="R209" s="470">
        <v>0.89012600000000253</v>
      </c>
      <c r="S209" s="470">
        <v>0.58327540000000144</v>
      </c>
      <c r="T209" s="470">
        <v>0.95130540000000263</v>
      </c>
      <c r="U209" s="470">
        <v>0.91047940000000205</v>
      </c>
      <c r="V209" s="470">
        <v>6.8271799999999827E-2</v>
      </c>
      <c r="W209" s="470">
        <v>0</v>
      </c>
      <c r="X209" s="470">
        <v>0</v>
      </c>
      <c r="Y209" s="470">
        <v>0</v>
      </c>
      <c r="Z209" s="470">
        <v>0</v>
      </c>
      <c r="AA209" s="470">
        <v>0</v>
      </c>
      <c r="AB209" s="470">
        <v>0</v>
      </c>
      <c r="AC209" s="470">
        <v>0</v>
      </c>
    </row>
    <row r="210" spans="1:29" s="4" customFormat="1" outlineLevel="1">
      <c r="A210" s="471"/>
      <c r="B210" s="60" t="s">
        <v>585</v>
      </c>
      <c r="C210" s="470">
        <v>0.89397991496776585</v>
      </c>
      <c r="D210" s="470">
        <v>0.88688154635330485</v>
      </c>
      <c r="E210" s="470">
        <v>0.90573579405564786</v>
      </c>
      <c r="F210" s="470">
        <v>0.86864638381762593</v>
      </c>
      <c r="G210" s="470">
        <v>0.90065809178063683</v>
      </c>
      <c r="H210" s="470">
        <v>0.84563909963627215</v>
      </c>
      <c r="I210" s="470">
        <v>0.84947353559351169</v>
      </c>
      <c r="J210" s="470">
        <v>0.76926783518611797</v>
      </c>
      <c r="K210" s="470">
        <v>0.67991275256601447</v>
      </c>
      <c r="L210" s="470">
        <v>0.71403753202981246</v>
      </c>
      <c r="M210" s="470">
        <v>0.69724086253758311</v>
      </c>
      <c r="N210" s="470">
        <v>0.63455327276775164</v>
      </c>
      <c r="O210" s="470">
        <v>0.58651577818621214</v>
      </c>
      <c r="P210" s="470">
        <v>0.63016351939263759</v>
      </c>
      <c r="Q210" s="470">
        <v>0.62007519466666727</v>
      </c>
      <c r="R210" s="470">
        <v>0.47477877250000156</v>
      </c>
      <c r="S210" s="470">
        <v>0.44572032300000158</v>
      </c>
      <c r="T210" s="470">
        <v>0.49046527499999987</v>
      </c>
      <c r="U210" s="470">
        <v>0.32264674641901436</v>
      </c>
      <c r="V210" s="470">
        <v>0.19398359487127029</v>
      </c>
      <c r="W210" s="470">
        <v>0.1053713091515357</v>
      </c>
      <c r="X210" s="470">
        <v>9.3957424999999997E-2</v>
      </c>
      <c r="Y210" s="470">
        <v>0.10386148750000002</v>
      </c>
      <c r="Z210" s="470">
        <v>0.10828595000000002</v>
      </c>
      <c r="AA210" s="470">
        <v>0.10200395000000002</v>
      </c>
      <c r="AB210" s="470">
        <v>6.2348969249999997E-2</v>
      </c>
      <c r="AC210" s="470">
        <v>7.7169881476250007E-2</v>
      </c>
    </row>
    <row r="211" spans="1:29" s="4" customFormat="1" outlineLevel="1">
      <c r="A211" s="471"/>
      <c r="B211" s="60" t="s">
        <v>99</v>
      </c>
      <c r="C211" s="470">
        <v>14.404632935018872</v>
      </c>
      <c r="D211" s="470">
        <v>14.996674578757382</v>
      </c>
      <c r="E211" s="470">
        <v>15.589131691536046</v>
      </c>
      <c r="F211" s="470">
        <v>16.209369698634191</v>
      </c>
      <c r="G211" s="470">
        <v>16.855478646000538</v>
      </c>
      <c r="H211" s="470">
        <v>17.793942491707124</v>
      </c>
      <c r="I211" s="470">
        <v>18.203842424430203</v>
      </c>
      <c r="J211" s="470">
        <v>19.800317640937742</v>
      </c>
      <c r="K211" s="470">
        <v>15.370063236746546</v>
      </c>
      <c r="L211" s="470">
        <v>6.1869611767976211</v>
      </c>
      <c r="M211" s="470">
        <v>3.3321329329121752</v>
      </c>
      <c r="N211" s="470">
        <v>3.0789604886361266</v>
      </c>
      <c r="O211" s="470">
        <v>2.6303568362700553</v>
      </c>
      <c r="P211" s="470">
        <v>2.5575674806409952</v>
      </c>
      <c r="Q211" s="470">
        <v>0.66089998511499226</v>
      </c>
      <c r="R211" s="470">
        <v>0.67972978130498996</v>
      </c>
      <c r="S211" s="470">
        <v>0.59671928941999242</v>
      </c>
      <c r="T211" s="470">
        <v>0.28579949316899506</v>
      </c>
      <c r="U211" s="470">
        <v>0.16937098796849898</v>
      </c>
      <c r="V211" s="470">
        <v>0.12890602591999903</v>
      </c>
      <c r="W211" s="470">
        <v>0.14868036607949647</v>
      </c>
      <c r="X211" s="470">
        <v>0.19744961328999205</v>
      </c>
      <c r="Y211" s="470">
        <v>0.17230300090499245</v>
      </c>
      <c r="Z211" s="470">
        <v>0.2236011785149877</v>
      </c>
      <c r="AA211" s="470">
        <v>0.1050869404799933</v>
      </c>
      <c r="AB211" s="470">
        <v>0.17187450560498838</v>
      </c>
      <c r="AC211" s="470">
        <v>0.17869990904998742</v>
      </c>
    </row>
    <row r="212" spans="1:29" s="4" customFormat="1" outlineLevel="1">
      <c r="A212" s="471"/>
      <c r="B212" s="60" t="s">
        <v>100</v>
      </c>
      <c r="C212" s="470">
        <v>0.38717250000000003</v>
      </c>
      <c r="D212" s="470">
        <v>0.38717250000000003</v>
      </c>
      <c r="E212" s="470">
        <v>0.38717250000000003</v>
      </c>
      <c r="F212" s="470">
        <v>0.38717250000000003</v>
      </c>
      <c r="G212" s="470">
        <v>0.38717250000000003</v>
      </c>
      <c r="H212" s="470">
        <v>0.38717250000000003</v>
      </c>
      <c r="I212" s="470">
        <v>0.38717250000000003</v>
      </c>
      <c r="J212" s="470">
        <v>0.38933850000000003</v>
      </c>
      <c r="K212" s="470">
        <v>0.42832650000000005</v>
      </c>
      <c r="L212" s="470">
        <v>0.62380800000000003</v>
      </c>
      <c r="M212" s="470">
        <v>0.99181140000000001</v>
      </c>
      <c r="N212" s="470">
        <v>0.68608049999999998</v>
      </c>
      <c r="O212" s="470">
        <v>0.76860509999999993</v>
      </c>
      <c r="P212" s="470">
        <v>0.61035176832000004</v>
      </c>
      <c r="Q212" s="470">
        <v>0.35272603017600002</v>
      </c>
      <c r="R212" s="470">
        <v>0.23567054700000001</v>
      </c>
      <c r="S212" s="470">
        <v>0.27385431119999998</v>
      </c>
      <c r="T212" s="470">
        <v>0.24036123660000003</v>
      </c>
      <c r="U212" s="470">
        <v>0.1815826676</v>
      </c>
      <c r="V212" s="470">
        <v>0.12983386920000001</v>
      </c>
      <c r="W212" s="470">
        <v>0.18073567760000001</v>
      </c>
      <c r="X212" s="470">
        <v>0.1277297386</v>
      </c>
      <c r="Y212" s="470">
        <v>0.12833724759999998</v>
      </c>
      <c r="Z212" s="470">
        <v>0.10608300200000002</v>
      </c>
      <c r="AA212" s="470">
        <v>0.10457397200000002</v>
      </c>
      <c r="AB212" s="470">
        <v>8.171207400000001E-2</v>
      </c>
      <c r="AC212" s="470">
        <v>7.7513161999999997E-2</v>
      </c>
    </row>
    <row r="213" spans="1:29" s="4" customFormat="1" outlineLevel="1">
      <c r="A213" s="471"/>
      <c r="B213" s="60" t="s">
        <v>146</v>
      </c>
      <c r="C213" s="470">
        <v>4.2055669325606324</v>
      </c>
      <c r="D213" s="470">
        <v>3.6215235536811625</v>
      </c>
      <c r="E213" s="470">
        <v>3.3937840677609055</v>
      </c>
      <c r="F213" s="470">
        <v>3.3001124887164734</v>
      </c>
      <c r="G213" s="470">
        <v>3.1426202002974173</v>
      </c>
      <c r="H213" s="470">
        <v>3.4920800449230915</v>
      </c>
      <c r="I213" s="470">
        <v>3.8873976923907136</v>
      </c>
      <c r="J213" s="470">
        <v>3.8292895726145657</v>
      </c>
      <c r="K213" s="470">
        <v>3.4251021014392657</v>
      </c>
      <c r="L213" s="470">
        <v>3.5146441159376463</v>
      </c>
      <c r="M213" s="470">
        <v>3.1776345168555653</v>
      </c>
      <c r="N213" s="470">
        <v>2.2767028517089805</v>
      </c>
      <c r="O213" s="470">
        <v>1.7733482673174672</v>
      </c>
      <c r="P213" s="470">
        <v>2.1766657447935618</v>
      </c>
      <c r="Q213" s="470">
        <v>2.2331971858983759</v>
      </c>
      <c r="R213" s="470">
        <v>2.3463273156222471</v>
      </c>
      <c r="S213" s="470">
        <v>2.3321297565994632</v>
      </c>
      <c r="T213" s="470">
        <v>2.7166849733154823</v>
      </c>
      <c r="U213" s="470">
        <v>3.1012344123222695</v>
      </c>
      <c r="V213" s="470">
        <v>1.7473820018100963</v>
      </c>
      <c r="W213" s="470">
        <v>2.0463541182149547</v>
      </c>
      <c r="X213" s="470">
        <v>1.6940213130797035</v>
      </c>
      <c r="Y213" s="470">
        <v>1.4538363738585893</v>
      </c>
      <c r="Z213" s="470">
        <v>2.4136336194187162</v>
      </c>
      <c r="AA213" s="470">
        <v>2.2557487859104817</v>
      </c>
      <c r="AB213" s="470">
        <v>2.2251484673251047</v>
      </c>
      <c r="AC213" s="470">
        <v>1.2426841618048525</v>
      </c>
    </row>
    <row r="214" spans="1:29" s="4" customFormat="1" outlineLevel="1">
      <c r="A214" s="471"/>
      <c r="B214" s="60" t="s">
        <v>147</v>
      </c>
      <c r="C214" s="470">
        <v>0.10463206944147899</v>
      </c>
      <c r="D214" s="470">
        <v>0.10463206944147913</v>
      </c>
      <c r="E214" s="470">
        <v>0.10463206944147882</v>
      </c>
      <c r="F214" s="470">
        <v>0.10463206944147882</v>
      </c>
      <c r="G214" s="470">
        <v>0.10463206944147882</v>
      </c>
      <c r="H214" s="470">
        <v>0.10463206944147882</v>
      </c>
      <c r="I214" s="470">
        <v>0.10463206944147882</v>
      </c>
      <c r="J214" s="470">
        <v>0.10463206944147882</v>
      </c>
      <c r="K214" s="470">
        <v>0.10463206944147882</v>
      </c>
      <c r="L214" s="470">
        <v>0.13921457721259609</v>
      </c>
      <c r="M214" s="470">
        <v>0.14336887484788774</v>
      </c>
      <c r="N214" s="470">
        <v>0.11375503000284713</v>
      </c>
      <c r="O214" s="470">
        <v>9.3128047741001141E-2</v>
      </c>
      <c r="P214" s="470">
        <v>9.7474466103428081E-2</v>
      </c>
      <c r="Q214" s="470">
        <v>0.10870606908821749</v>
      </c>
      <c r="R214" s="470">
        <v>0.13944512308470228</v>
      </c>
      <c r="S214" s="470">
        <v>0.13122315200000007</v>
      </c>
      <c r="T214" s="470">
        <v>0.13542049600000022</v>
      </c>
      <c r="U214" s="470">
        <v>8.8791685000000078E-2</v>
      </c>
      <c r="V214" s="470">
        <v>8.9281801919038076E-2</v>
      </c>
      <c r="W214" s="470">
        <v>0.11321505230115279</v>
      </c>
      <c r="X214" s="470">
        <v>0.11166961465640335</v>
      </c>
      <c r="Y214" s="470">
        <v>0.1097998081848601</v>
      </c>
      <c r="Z214" s="470">
        <v>0.12342687856000033</v>
      </c>
      <c r="AA214" s="470">
        <v>0.15496320284000001</v>
      </c>
      <c r="AB214" s="470">
        <v>0.18541058139000008</v>
      </c>
      <c r="AC214" s="470">
        <v>0.16948451849999999</v>
      </c>
    </row>
    <row r="215" spans="1:29" s="4" customFormat="1" outlineLevel="1">
      <c r="A215" s="471"/>
      <c r="B215" s="60" t="s">
        <v>148</v>
      </c>
      <c r="C215" s="470">
        <v>0.64092849319488143</v>
      </c>
      <c r="D215" s="470">
        <v>0.53933273050172759</v>
      </c>
      <c r="E215" s="470">
        <v>0.50174084883714043</v>
      </c>
      <c r="F215" s="470">
        <v>0.43961013610829591</v>
      </c>
      <c r="G215" s="470">
        <v>0.51666625683901757</v>
      </c>
      <c r="H215" s="470">
        <v>0.53806172145871423</v>
      </c>
      <c r="I215" s="470">
        <v>0.50200861566059052</v>
      </c>
      <c r="J215" s="470">
        <v>0.49260457914664624</v>
      </c>
      <c r="K215" s="470">
        <v>0.49176795805213502</v>
      </c>
      <c r="L215" s="470">
        <v>0.42947310484036355</v>
      </c>
      <c r="M215" s="470">
        <v>0.46359672223721077</v>
      </c>
      <c r="N215" s="470">
        <v>0.49457598537603636</v>
      </c>
      <c r="O215" s="470">
        <v>0.49263514292475741</v>
      </c>
      <c r="P215" s="470">
        <v>0.50874455983630973</v>
      </c>
      <c r="Q215" s="470">
        <v>0.52255101944548576</v>
      </c>
      <c r="R215" s="470">
        <v>0.51035039393671877</v>
      </c>
      <c r="S215" s="470">
        <v>0.52127589310813183</v>
      </c>
      <c r="T215" s="470">
        <v>0.51186350794338842</v>
      </c>
      <c r="U215" s="470">
        <v>0.39792617280455983</v>
      </c>
      <c r="V215" s="470">
        <v>0.26133399739473351</v>
      </c>
      <c r="W215" s="470">
        <v>0.29404913397183208</v>
      </c>
      <c r="X215" s="470">
        <v>0.28792972566308578</v>
      </c>
      <c r="Y215" s="470">
        <v>0.25989708077342222</v>
      </c>
      <c r="Z215" s="470">
        <v>0.27618986122105293</v>
      </c>
      <c r="AA215" s="470">
        <v>0.31626488198736896</v>
      </c>
      <c r="AB215" s="470">
        <v>0.32468845650105271</v>
      </c>
      <c r="AC215" s="470">
        <v>0.3173487779010532</v>
      </c>
    </row>
    <row r="216" spans="1:29" s="4" customFormat="1" outlineLevel="1">
      <c r="A216" s="471"/>
      <c r="B216" s="60" t="s">
        <v>149</v>
      </c>
      <c r="C216" s="470">
        <v>1.6815122388972352</v>
      </c>
      <c r="D216" s="470">
        <v>1.3696189719302443</v>
      </c>
      <c r="E216" s="470">
        <v>0.94214843863570974</v>
      </c>
      <c r="F216" s="470">
        <v>0.6347683151957958</v>
      </c>
      <c r="G216" s="470">
        <v>1.0952968983129641</v>
      </c>
      <c r="H216" s="470">
        <v>1.3155422758524538</v>
      </c>
      <c r="I216" s="470">
        <v>1.2937974615585246</v>
      </c>
      <c r="J216" s="470">
        <v>0.6639177534299997</v>
      </c>
      <c r="K216" s="470">
        <v>0.49016129624295474</v>
      </c>
      <c r="L216" s="470">
        <v>0.53833115540786436</v>
      </c>
      <c r="M216" s="470">
        <v>0.58957843717851199</v>
      </c>
      <c r="N216" s="470">
        <v>0.43560685983125152</v>
      </c>
      <c r="O216" s="470">
        <v>0.2004501514506456</v>
      </c>
      <c r="P216" s="470">
        <v>7.9959340176908478E-2</v>
      </c>
      <c r="Q216" s="470">
        <v>0</v>
      </c>
      <c r="R216" s="470">
        <v>0</v>
      </c>
      <c r="S216" s="470">
        <v>0</v>
      </c>
      <c r="T216" s="470">
        <v>0</v>
      </c>
      <c r="U216" s="470">
        <v>0</v>
      </c>
      <c r="V216" s="470">
        <v>0</v>
      </c>
      <c r="W216" s="470">
        <v>0</v>
      </c>
      <c r="X216" s="470">
        <v>0</v>
      </c>
      <c r="Y216" s="470">
        <v>0</v>
      </c>
      <c r="Z216" s="470">
        <v>0</v>
      </c>
      <c r="AA216" s="470">
        <v>0</v>
      </c>
      <c r="AB216" s="470">
        <v>0</v>
      </c>
      <c r="AC216" s="470">
        <v>0</v>
      </c>
    </row>
    <row r="217" spans="1:29" s="4" customFormat="1" ht="15.6" customHeight="1" outlineLevel="1">
      <c r="A217" s="471"/>
      <c r="B217" s="60" t="s">
        <v>629</v>
      </c>
      <c r="C217" s="470">
        <v>7.3451515769972692E-2</v>
      </c>
      <c r="D217" s="470">
        <v>7.3773963419252658E-2</v>
      </c>
      <c r="E217" s="470">
        <v>7.1167244363209689E-2</v>
      </c>
      <c r="F217" s="470">
        <v>6.8873889598692423E-2</v>
      </c>
      <c r="G217" s="470">
        <v>6.8052293845183562E-2</v>
      </c>
      <c r="H217" s="470">
        <v>6.5396146030615304E-2</v>
      </c>
      <c r="I217" s="470">
        <v>5.0740753866851895E-2</v>
      </c>
      <c r="J217" s="470">
        <v>4.784937019937556E-2</v>
      </c>
      <c r="K217" s="470">
        <v>5.2173977214668876E-2</v>
      </c>
      <c r="L217" s="470">
        <v>5.1093661210970961E-2</v>
      </c>
      <c r="M217" s="470">
        <v>6.1886496797373493E-2</v>
      </c>
      <c r="N217" s="470">
        <v>6.6205490673674927E-2</v>
      </c>
      <c r="O217" s="470">
        <v>6.3478703622983412E-2</v>
      </c>
      <c r="P217" s="470">
        <v>6.0830329936320288E-2</v>
      </c>
      <c r="Q217" s="470">
        <v>0.1680496941460019</v>
      </c>
      <c r="R217" s="470">
        <v>0.26494382389671162</v>
      </c>
      <c r="S217" s="470">
        <v>0.26375842958130574</v>
      </c>
      <c r="T217" s="470">
        <v>0.3157036706641877</v>
      </c>
      <c r="U217" s="470">
        <v>0.36368902373739864</v>
      </c>
      <c r="V217" s="470">
        <v>0.23470303355524219</v>
      </c>
      <c r="W217" s="470">
        <v>0.23868118139443992</v>
      </c>
      <c r="X217" s="470">
        <v>0.37391483428954331</v>
      </c>
      <c r="Y217" s="470">
        <v>0.285420680125268</v>
      </c>
      <c r="Z217" s="470">
        <v>0.2234500503870516</v>
      </c>
      <c r="AA217" s="470">
        <v>0.24463953417189505</v>
      </c>
      <c r="AB217" s="470">
        <v>0.2171793459967401</v>
      </c>
      <c r="AC217" s="470">
        <v>0.23093878335687698</v>
      </c>
    </row>
    <row r="218" spans="1:29" s="4" customFormat="1">
      <c r="A218" s="59" t="s">
        <v>634</v>
      </c>
      <c r="B218" s="60"/>
      <c r="C218" s="468">
        <v>-2.1111909881113262</v>
      </c>
      <c r="D218" s="468">
        <v>-2.4258545905713174</v>
      </c>
      <c r="E218" s="468">
        <v>-3.6779588999439987</v>
      </c>
      <c r="F218" s="468">
        <v>-4.5451180411322154</v>
      </c>
      <c r="G218" s="468">
        <v>-4.7546485684531845</v>
      </c>
      <c r="H218" s="468">
        <v>-4.9596416512098491</v>
      </c>
      <c r="I218" s="468">
        <v>-5.5806428351332213</v>
      </c>
      <c r="J218" s="468">
        <v>-6.6571293469743722</v>
      </c>
      <c r="K218" s="468">
        <v>-7.0283042127612614</v>
      </c>
      <c r="L218" s="468">
        <v>-7.1655784158653635</v>
      </c>
      <c r="M218" s="468">
        <v>-7.8527199515716797</v>
      </c>
      <c r="N218" s="468">
        <v>-8.9236740653092763</v>
      </c>
      <c r="O218" s="468">
        <v>-9.4060432381878414</v>
      </c>
      <c r="P218" s="468">
        <v>-10.286136512026223</v>
      </c>
      <c r="Q218" s="468">
        <v>-11.36590547913722</v>
      </c>
      <c r="R218" s="468">
        <v>-11.373964148601468</v>
      </c>
      <c r="S218" s="468">
        <v>-11.966766259518987</v>
      </c>
      <c r="T218" s="468">
        <v>-13.115945383708915</v>
      </c>
      <c r="U218" s="468">
        <v>-12.538951007216278</v>
      </c>
      <c r="V218" s="468">
        <v>-13.224578575998569</v>
      </c>
      <c r="W218" s="468">
        <v>-14.447542868034789</v>
      </c>
      <c r="X218" s="468">
        <v>-14.975687599753783</v>
      </c>
      <c r="Y218" s="468">
        <v>-12.607377133103551</v>
      </c>
      <c r="Z218" s="468">
        <v>-13.56575363347855</v>
      </c>
      <c r="AA218" s="468">
        <v>-14.416087376367038</v>
      </c>
      <c r="AB218" s="468">
        <v>-15.104043050385407</v>
      </c>
      <c r="AC218" s="468">
        <v>-14.557474437821778</v>
      </c>
    </row>
    <row r="219" spans="1:29" s="4" customFormat="1" outlineLevel="1">
      <c r="A219" s="467" t="s">
        <v>593</v>
      </c>
      <c r="B219" s="60" t="s">
        <v>586</v>
      </c>
      <c r="C219" s="470">
        <v>-16.746051329678199</v>
      </c>
      <c r="D219" s="470">
        <v>-17.300959625686858</v>
      </c>
      <c r="E219" s="470">
        <v>-18.297970090638461</v>
      </c>
      <c r="F219" s="470">
        <v>-19.023972277044624</v>
      </c>
      <c r="G219" s="470">
        <v>-19.335178444906443</v>
      </c>
      <c r="H219" s="470">
        <v>-19.6964019029109</v>
      </c>
      <c r="I219" s="470">
        <v>-19.839330831503023</v>
      </c>
      <c r="J219" s="470">
        <v>-20.453231701947018</v>
      </c>
      <c r="K219" s="470">
        <v>-20.499414187188879</v>
      </c>
      <c r="L219" s="470">
        <v>-21.141882917834817</v>
      </c>
      <c r="M219" s="470">
        <v>-21.241270495651783</v>
      </c>
      <c r="N219" s="470">
        <v>-21.69615670557403</v>
      </c>
      <c r="O219" s="470">
        <v>-21.542488184369223</v>
      </c>
      <c r="P219" s="470">
        <v>-22.144023568324041</v>
      </c>
      <c r="Q219" s="470">
        <v>-22.362349375520829</v>
      </c>
      <c r="R219" s="470">
        <v>-22.137879415276185</v>
      </c>
      <c r="S219" s="470">
        <v>-22.424712716661585</v>
      </c>
      <c r="T219" s="470">
        <v>-22.974771518162957</v>
      </c>
      <c r="U219" s="470">
        <v>-22.556916846838607</v>
      </c>
      <c r="V219" s="470">
        <v>-23.416300122994667</v>
      </c>
      <c r="W219" s="470">
        <v>-24.090136379235688</v>
      </c>
      <c r="X219" s="470">
        <v>-23.861760345675837</v>
      </c>
      <c r="Y219" s="470">
        <v>-21.89355895653269</v>
      </c>
      <c r="Z219" s="470">
        <v>-22.966681195102353</v>
      </c>
      <c r="AA219" s="470">
        <v>-23.669270305403639</v>
      </c>
      <c r="AB219" s="470">
        <v>-23.913621222670763</v>
      </c>
      <c r="AC219" s="470">
        <v>-23.737686527534454</v>
      </c>
    </row>
    <row r="220" spans="1:29" s="4" customFormat="1" outlineLevel="1">
      <c r="A220" s="471"/>
      <c r="B220" s="60" t="s">
        <v>102</v>
      </c>
      <c r="C220" s="470">
        <v>4.2559856152271563E-2</v>
      </c>
      <c r="D220" s="470">
        <v>7.3527292851686368E-2</v>
      </c>
      <c r="E220" s="470">
        <v>1.8878480623418455E-2</v>
      </c>
      <c r="F220" s="470">
        <v>3.3714634020207829E-2</v>
      </c>
      <c r="G220" s="470">
        <v>2.7258643741198307E-2</v>
      </c>
      <c r="H220" s="470">
        <v>0.21740815674823552</v>
      </c>
      <c r="I220" s="470">
        <v>0.11430595869138789</v>
      </c>
      <c r="J220" s="470">
        <v>0.15255654037380115</v>
      </c>
      <c r="K220" s="470">
        <v>8.630955236316247E-2</v>
      </c>
      <c r="L220" s="470">
        <v>1.3819298370138348E-2</v>
      </c>
      <c r="M220" s="470">
        <v>4.9334513684722608E-2</v>
      </c>
      <c r="N220" s="470">
        <v>6.8051759461769515E-2</v>
      </c>
      <c r="O220" s="470">
        <v>5.7830191559394499E-2</v>
      </c>
      <c r="P220" s="470">
        <v>5.000548459564131E-2</v>
      </c>
      <c r="Q220" s="470">
        <v>6.494864416685299E-2</v>
      </c>
      <c r="R220" s="470">
        <v>0.12200919339108957</v>
      </c>
      <c r="S220" s="470">
        <v>0.12096927036076385</v>
      </c>
      <c r="T220" s="470">
        <v>0.10856909168794079</v>
      </c>
      <c r="U220" s="470">
        <v>0.10113302408578015</v>
      </c>
      <c r="V220" s="470">
        <v>8.8470697805811752E-2</v>
      </c>
      <c r="W220" s="470">
        <v>4.2630311893668719E-2</v>
      </c>
      <c r="X220" s="470">
        <v>5.9154696078795095E-2</v>
      </c>
      <c r="Y220" s="470">
        <v>0.27331462885124147</v>
      </c>
      <c r="Z220" s="470">
        <v>7.0542408766259779E-2</v>
      </c>
      <c r="AA220" s="470">
        <v>7.3751906278416046E-2</v>
      </c>
      <c r="AB220" s="470">
        <v>0</v>
      </c>
      <c r="AC220" s="470">
        <v>5.7584051225469599E-3</v>
      </c>
    </row>
    <row r="221" spans="1:29" s="4" customFormat="1" outlineLevel="1">
      <c r="A221" s="471"/>
      <c r="B221" s="60" t="s">
        <v>103</v>
      </c>
      <c r="C221" s="470">
        <v>-0.70029793370520999</v>
      </c>
      <c r="D221" s="470">
        <v>-0.6601097138013835</v>
      </c>
      <c r="E221" s="470">
        <v>-0.6198473120227721</v>
      </c>
      <c r="F221" s="470">
        <v>-0.59415308089523589</v>
      </c>
      <c r="G221" s="470">
        <v>-0.52060294770634263</v>
      </c>
      <c r="H221" s="470">
        <v>-0.55908687789566469</v>
      </c>
      <c r="I221" s="470">
        <v>-0.59598873537695729</v>
      </c>
      <c r="J221" s="470">
        <v>-0.65317906496848188</v>
      </c>
      <c r="K221" s="470">
        <v>-0.71961334040237668</v>
      </c>
      <c r="L221" s="470">
        <v>-0.76382591136837263</v>
      </c>
      <c r="M221" s="470">
        <v>-0.80921310609365715</v>
      </c>
      <c r="N221" s="470">
        <v>-0.86139278014402532</v>
      </c>
      <c r="O221" s="470">
        <v>-0.90181444794947552</v>
      </c>
      <c r="P221" s="470">
        <v>-0.9102292741025021</v>
      </c>
      <c r="Q221" s="470">
        <v>-0.88288796915817014</v>
      </c>
      <c r="R221" s="470">
        <v>-0.86054628262164745</v>
      </c>
      <c r="S221" s="470">
        <v>-0.80943540938366632</v>
      </c>
      <c r="T221" s="470">
        <v>-0.67479371807063071</v>
      </c>
      <c r="U221" s="470">
        <v>-0.50939191253324134</v>
      </c>
      <c r="V221" s="470">
        <v>-0.40897087537571358</v>
      </c>
      <c r="W221" s="470">
        <v>-0.31582360396063558</v>
      </c>
      <c r="X221" s="470">
        <v>-0.26209852454951965</v>
      </c>
      <c r="Y221" s="470">
        <v>-0.24158085789347106</v>
      </c>
      <c r="Z221" s="470">
        <v>-0.23189981627040734</v>
      </c>
      <c r="AA221" s="470">
        <v>-0.21267402298503843</v>
      </c>
      <c r="AB221" s="470">
        <v>-0.24597264568656518</v>
      </c>
      <c r="AC221" s="470">
        <v>-0.27947669132347047</v>
      </c>
    </row>
    <row r="222" spans="1:29" s="4" customFormat="1" ht="14.4" customHeight="1" outlineLevel="1">
      <c r="A222" s="471"/>
      <c r="B222" s="60" t="s">
        <v>630</v>
      </c>
      <c r="C222" s="470">
        <v>8.5102782571918455E-3</v>
      </c>
      <c r="D222" s="470">
        <v>7.4619476496717834E-3</v>
      </c>
      <c r="E222" s="470">
        <v>6.1253758643095057E-3</v>
      </c>
      <c r="F222" s="470">
        <v>6.7318411304422704E-3</v>
      </c>
      <c r="G222" s="470">
        <v>5.6597196030626013E-3</v>
      </c>
      <c r="H222" s="470">
        <v>5.2058810990944877E-3</v>
      </c>
      <c r="I222" s="470">
        <v>4.905618099220019E-3</v>
      </c>
      <c r="J222" s="470">
        <v>4.8644389962069282E-3</v>
      </c>
      <c r="K222" s="470">
        <v>4.5277916684588661E-3</v>
      </c>
      <c r="L222" s="470">
        <v>4.4421032889926911E-3</v>
      </c>
      <c r="M222" s="470">
        <v>4.787524368038705E-3</v>
      </c>
      <c r="N222" s="470">
        <v>4.7986224192889662E-3</v>
      </c>
      <c r="O222" s="470">
        <v>4.6587237363220251E-3</v>
      </c>
      <c r="P222" s="470">
        <v>5.0163209982461423E-3</v>
      </c>
      <c r="Q222" s="470">
        <v>5.4301694839311472E-3</v>
      </c>
      <c r="R222" s="470">
        <v>4.8059876590489572E-3</v>
      </c>
      <c r="S222" s="470">
        <v>4.7578084566493534E-3</v>
      </c>
      <c r="T222" s="470">
        <v>4.7925264020923482E-3</v>
      </c>
      <c r="U222" s="470">
        <v>4.1024118245176306E-3</v>
      </c>
      <c r="V222" s="470">
        <v>4.0955391668618373E-3</v>
      </c>
      <c r="W222" s="470">
        <v>4.1851649996082216E-3</v>
      </c>
      <c r="X222" s="470">
        <v>4.5653015053872528E-3</v>
      </c>
      <c r="Y222" s="470">
        <v>3.3722031139007168E-3</v>
      </c>
      <c r="Z222" s="470">
        <v>3.8588306093240731E-3</v>
      </c>
      <c r="AA222" s="470">
        <v>4.3857388935051545E-3</v>
      </c>
      <c r="AB222" s="470">
        <v>2.3818925525399917E-3</v>
      </c>
      <c r="AC222" s="470">
        <v>2.472797904039723E-3</v>
      </c>
    </row>
    <row r="223" spans="1:29" s="4" customFormat="1" outlineLevel="1">
      <c r="A223" s="471"/>
      <c r="B223" s="60" t="s">
        <v>587</v>
      </c>
      <c r="C223" s="470">
        <v>4.9588112181064327E-2</v>
      </c>
      <c r="D223" s="470">
        <v>5.0068109697446642E-2</v>
      </c>
      <c r="E223" s="470">
        <v>5.0553825611010773E-2</v>
      </c>
      <c r="F223" s="470">
        <v>5.1017182961676025E-2</v>
      </c>
      <c r="G223" s="470">
        <v>5.1490031233637212E-2</v>
      </c>
      <c r="H223" s="470">
        <v>5.1915580685128526E-2</v>
      </c>
      <c r="I223" s="470">
        <v>5.2314991662820387E-2</v>
      </c>
      <c r="J223" s="470">
        <v>5.2677357943161321E-2</v>
      </c>
      <c r="K223" s="470">
        <v>5.3031553226655773E-2</v>
      </c>
      <c r="L223" s="470">
        <v>5.3391058272552049E-2</v>
      </c>
      <c r="M223" s="470">
        <v>5.3719733311846991E-2</v>
      </c>
      <c r="N223" s="470">
        <v>5.4017956036032003E-2</v>
      </c>
      <c r="O223" s="470">
        <v>5.4281057151229578E-2</v>
      </c>
      <c r="P223" s="470">
        <v>5.4524092590458283E-2</v>
      </c>
      <c r="Q223" s="470">
        <v>5.4783352014351271E-2</v>
      </c>
      <c r="R223" s="470">
        <v>5.5001325905871555E-2</v>
      </c>
      <c r="S223" s="470">
        <v>5.5235892161473919E-2</v>
      </c>
      <c r="T223" s="470">
        <v>5.5453480210945642E-2</v>
      </c>
      <c r="U223" s="470">
        <v>5.5619711134727974E-2</v>
      </c>
      <c r="V223" s="470">
        <v>5.5771524108820913E-2</v>
      </c>
      <c r="W223" s="470">
        <v>5.5977514668791147E-2</v>
      </c>
      <c r="X223" s="470">
        <v>5.6260052515304838E-2</v>
      </c>
      <c r="Y223" s="470">
        <v>5.642685945496876E-2</v>
      </c>
      <c r="Z223" s="470">
        <v>5.6607789422917762E-2</v>
      </c>
      <c r="AA223" s="470">
        <v>5.6771970991820582E-2</v>
      </c>
      <c r="AB223" s="470">
        <v>5.6814137707173064E-2</v>
      </c>
      <c r="AC223" s="470">
        <v>5.686328259850601E-2</v>
      </c>
    </row>
    <row r="224" spans="1:29" s="4" customFormat="1" outlineLevel="1">
      <c r="A224" s="471"/>
      <c r="B224" s="480" t="s">
        <v>666</v>
      </c>
      <c r="C224" s="470">
        <v>0.17072789717348277</v>
      </c>
      <c r="D224" s="470">
        <v>0.16590783943657533</v>
      </c>
      <c r="E224" s="470">
        <v>0.16093227737393659</v>
      </c>
      <c r="F224" s="470">
        <v>0.15775443728543334</v>
      </c>
      <c r="G224" s="470">
        <v>0.15581126537025122</v>
      </c>
      <c r="H224" s="470">
        <v>0.15421942805548436</v>
      </c>
      <c r="I224" s="470">
        <v>0.15116004199167801</v>
      </c>
      <c r="J224" s="470">
        <v>0.14888297678764498</v>
      </c>
      <c r="K224" s="470">
        <v>0.14689287646130639</v>
      </c>
      <c r="L224" s="470">
        <v>0.14456346251589122</v>
      </c>
      <c r="M224" s="470">
        <v>0.14304505339303683</v>
      </c>
      <c r="N224" s="470">
        <v>0.14344773045474421</v>
      </c>
      <c r="O224" s="470">
        <v>0.14366851750676837</v>
      </c>
      <c r="P224" s="470">
        <v>0.14280841272662378</v>
      </c>
      <c r="Q224" s="470">
        <v>0.14140684426572198</v>
      </c>
      <c r="R224" s="470">
        <v>0.13888138236725703</v>
      </c>
      <c r="S224" s="470">
        <v>0.13585078473521181</v>
      </c>
      <c r="T224" s="470">
        <v>0.1305922625153341</v>
      </c>
      <c r="U224" s="470">
        <v>0.12346145552899952</v>
      </c>
      <c r="V224" s="470">
        <v>0.11544966587698934</v>
      </c>
      <c r="W224" s="470">
        <v>0.10886220138676804</v>
      </c>
      <c r="X224" s="470">
        <v>0.1101229654251772</v>
      </c>
      <c r="Y224" s="470">
        <v>0.1085710898497193</v>
      </c>
      <c r="Z224" s="470">
        <v>0.106600857731809</v>
      </c>
      <c r="AA224" s="470">
        <v>0.10305952150381348</v>
      </c>
      <c r="AB224" s="470">
        <v>9.7857187451337049E-2</v>
      </c>
      <c r="AC224" s="470">
        <v>9.279573557765633E-2</v>
      </c>
    </row>
    <row r="225" spans="1:29" s="4" customFormat="1" outlineLevel="1">
      <c r="A225" s="467" t="s">
        <v>104</v>
      </c>
      <c r="B225" s="60" t="s">
        <v>102</v>
      </c>
      <c r="C225" s="470">
        <v>8.6054280442804322E-4</v>
      </c>
      <c r="D225" s="470">
        <v>8.7914466258499793E-4</v>
      </c>
      <c r="E225" s="470">
        <v>8.9789396312402636E-4</v>
      </c>
      <c r="F225" s="470">
        <v>9.1685795368482803E-4</v>
      </c>
      <c r="G225" s="470">
        <v>9.3595447097677669E-4</v>
      </c>
      <c r="H225" s="470">
        <v>9.5514528531692874E-4</v>
      </c>
      <c r="I225" s="470">
        <v>9.7431586178613617E-4</v>
      </c>
      <c r="J225" s="470">
        <v>9.9365400908822438E-4</v>
      </c>
      <c r="K225" s="470">
        <v>1.0130633638714298E-3</v>
      </c>
      <c r="L225" s="470">
        <v>1.0326337923048997E-3</v>
      </c>
      <c r="M225" s="470">
        <v>7.0329754549881753E-4</v>
      </c>
      <c r="N225" s="470">
        <v>6.9837557334765689E-4</v>
      </c>
      <c r="O225" s="470">
        <v>7.314795602649804E-4</v>
      </c>
      <c r="P225" s="470">
        <v>8.9536001084182884E-4</v>
      </c>
      <c r="Q225" s="470">
        <v>7.7196352374629793E-4</v>
      </c>
      <c r="R225" s="470">
        <v>8.0023204023079819E-4</v>
      </c>
      <c r="S225" s="470">
        <v>2.8522734959509093E-4</v>
      </c>
      <c r="T225" s="470">
        <v>7.7172776895676032E-5</v>
      </c>
      <c r="U225" s="470">
        <v>1.9941660287785125E-5</v>
      </c>
      <c r="V225" s="470">
        <v>4.2730521199524389E-5</v>
      </c>
      <c r="W225" s="470">
        <v>0</v>
      </c>
      <c r="X225" s="470">
        <v>7.7756800000000007E-5</v>
      </c>
      <c r="Y225" s="470">
        <v>1.0249760000000002E-5</v>
      </c>
      <c r="Z225" s="470">
        <v>4.736096E-5</v>
      </c>
      <c r="AA225" s="470">
        <v>4.3473120000000004E-5</v>
      </c>
      <c r="AB225" s="470">
        <v>5.8317599999999999E-5</v>
      </c>
      <c r="AC225" s="470">
        <v>6.71536E-5</v>
      </c>
    </row>
    <row r="226" spans="1:29" s="4" customFormat="1" outlineLevel="1">
      <c r="A226" s="471"/>
      <c r="B226" s="60" t="s">
        <v>106</v>
      </c>
      <c r="C226" s="470">
        <v>2.9092744644058457</v>
      </c>
      <c r="D226" s="470">
        <v>2.9012632514286758</v>
      </c>
      <c r="E226" s="470">
        <v>2.8393287651131565</v>
      </c>
      <c r="F226" s="470">
        <v>3.0367849948722898</v>
      </c>
      <c r="G226" s="470">
        <v>3.0621483809655832</v>
      </c>
      <c r="H226" s="470">
        <v>3.3682296735178419</v>
      </c>
      <c r="I226" s="470">
        <v>3.2913676998455914</v>
      </c>
      <c r="J226" s="470">
        <v>3.2924292954430534</v>
      </c>
      <c r="K226" s="470">
        <v>3.3399759871350239</v>
      </c>
      <c r="L226" s="470">
        <v>3.4550007177965125</v>
      </c>
      <c r="M226" s="470">
        <v>3.6688910084099793</v>
      </c>
      <c r="N226" s="470">
        <v>3.9361805697761989</v>
      </c>
      <c r="O226" s="470">
        <v>4.1978099536180977</v>
      </c>
      <c r="P226" s="470">
        <v>4.3749113858093445</v>
      </c>
      <c r="Q226" s="470">
        <v>4.6316724642047884</v>
      </c>
      <c r="R226" s="470">
        <v>4.7441929838022014</v>
      </c>
      <c r="S226" s="470">
        <v>5.0136552621531667</v>
      </c>
      <c r="T226" s="470">
        <v>5.0485825087964047</v>
      </c>
      <c r="U226" s="470">
        <v>5.3685673391097524</v>
      </c>
      <c r="V226" s="470">
        <v>5.7390814200210087</v>
      </c>
      <c r="W226" s="470">
        <v>5.6733756213060618</v>
      </c>
      <c r="X226" s="470">
        <v>5.7076075268762851</v>
      </c>
      <c r="Y226" s="470">
        <v>5.7731258114490771</v>
      </c>
      <c r="Z226" s="470">
        <v>5.7761181314192349</v>
      </c>
      <c r="AA226" s="470">
        <v>5.6622101544355514</v>
      </c>
      <c r="AB226" s="470">
        <v>5.7620594327564412</v>
      </c>
      <c r="AC226" s="470">
        <v>5.8033753391358927</v>
      </c>
    </row>
    <row r="227" spans="1:29" s="4" customFormat="1" outlineLevel="1">
      <c r="A227" s="471"/>
      <c r="B227" s="60" t="s">
        <v>107</v>
      </c>
      <c r="C227" s="470">
        <v>12.112632866946285</v>
      </c>
      <c r="D227" s="470">
        <v>12.078345716889745</v>
      </c>
      <c r="E227" s="470">
        <v>12.051387547377493</v>
      </c>
      <c r="F227" s="470">
        <v>12.027627873856204</v>
      </c>
      <c r="G227" s="470">
        <v>12.006619826524712</v>
      </c>
      <c r="H227" s="470">
        <v>11.988109731233601</v>
      </c>
      <c r="I227" s="470">
        <v>11.971873823546366</v>
      </c>
      <c r="J227" s="470">
        <v>11.957708021009104</v>
      </c>
      <c r="K227" s="470">
        <v>11.94542490643231</v>
      </c>
      <c r="L227" s="470">
        <v>11.934853022056645</v>
      </c>
      <c r="M227" s="470">
        <v>11.205883696572217</v>
      </c>
      <c r="N227" s="470">
        <v>10.61366145060464</v>
      </c>
      <c r="O227" s="470">
        <v>10.057691888257271</v>
      </c>
      <c r="P227" s="470">
        <v>9.5333682391029022</v>
      </c>
      <c r="Q227" s="470">
        <v>9.0386315885208504</v>
      </c>
      <c r="R227" s="470">
        <v>8.5716549033914422</v>
      </c>
      <c r="S227" s="470">
        <v>8.1298851373085235</v>
      </c>
      <c r="T227" s="470">
        <v>7.7130248451110912</v>
      </c>
      <c r="U227" s="470">
        <v>7.3195370493794423</v>
      </c>
      <c r="V227" s="470">
        <v>6.9476557937264189</v>
      </c>
      <c r="W227" s="470">
        <v>6.72930324014881</v>
      </c>
      <c r="X227" s="470">
        <v>6.5245600701284845</v>
      </c>
      <c r="Y227" s="470">
        <v>6.3312819427650426</v>
      </c>
      <c r="Z227" s="470">
        <v>6.1486910157959462</v>
      </c>
      <c r="AA227" s="470">
        <v>5.9761357144583522</v>
      </c>
      <c r="AB227" s="470">
        <v>5.8130120933996494</v>
      </c>
      <c r="AC227" s="470">
        <v>5.6587561252864553</v>
      </c>
    </row>
    <row r="228" spans="1:29" s="4" customFormat="1" ht="14.4" customHeight="1" outlineLevel="1">
      <c r="A228" s="471"/>
      <c r="B228" s="60" t="s">
        <v>631</v>
      </c>
      <c r="C228" s="470">
        <v>1.0197659739173912</v>
      </c>
      <c r="D228" s="470">
        <v>1.0168601088699669</v>
      </c>
      <c r="E228" s="470">
        <v>1.0142429791379861</v>
      </c>
      <c r="F228" s="470">
        <v>1.0118897131148981</v>
      </c>
      <c r="G228" s="470">
        <v>1.0097774944073767</v>
      </c>
      <c r="H228" s="470">
        <v>1.0078853933687555</v>
      </c>
      <c r="I228" s="470">
        <v>1.0061942125067525</v>
      </c>
      <c r="J228" s="470">
        <v>1.0046863446121685</v>
      </c>
      <c r="K228" s="470">
        <v>1.0033456425522642</v>
      </c>
      <c r="L228" s="470">
        <v>1.0021572997609363</v>
      </c>
      <c r="M228" s="470">
        <v>0.94853933473335084</v>
      </c>
      <c r="N228" s="470">
        <v>0.89798405555008121</v>
      </c>
      <c r="O228" s="470">
        <v>0.85030004117205937</v>
      </c>
      <c r="P228" s="470">
        <v>0.80530882445369067</v>
      </c>
      <c r="Q228" s="470">
        <v>0.76284395703624919</v>
      </c>
      <c r="R228" s="470">
        <v>0.72275014517933078</v>
      </c>
      <c r="S228" s="470">
        <v>0.68488245094547329</v>
      </c>
      <c r="T228" s="470">
        <v>0.6491055536050504</v>
      </c>
      <c r="U228" s="470">
        <v>0.61529306654314575</v>
      </c>
      <c r="V228" s="470">
        <v>0.58332690533066267</v>
      </c>
      <c r="W228" s="470">
        <v>0.5646299239009247</v>
      </c>
      <c r="X228" s="470">
        <v>0.54697004626697354</v>
      </c>
      <c r="Y228" s="470">
        <v>0.53028398315224701</v>
      </c>
      <c r="Z228" s="470">
        <v>0.51451265635665655</v>
      </c>
      <c r="AA228" s="470">
        <v>0.49960089794918622</v>
      </c>
      <c r="AB228" s="470">
        <v>0.48549717214838395</v>
      </c>
      <c r="AC228" s="470">
        <v>0.47215331810951899</v>
      </c>
    </row>
    <row r="229" spans="1:29" s="4" customFormat="1" outlineLevel="1">
      <c r="A229" s="471"/>
      <c r="B229" s="60" t="s">
        <v>150</v>
      </c>
      <c r="C229" s="470">
        <v>0</v>
      </c>
      <c r="D229" s="470">
        <v>0</v>
      </c>
      <c r="E229" s="470">
        <v>0</v>
      </c>
      <c r="F229" s="470">
        <v>0</v>
      </c>
      <c r="G229" s="470">
        <v>0</v>
      </c>
      <c r="H229" s="470">
        <v>0</v>
      </c>
      <c r="I229" s="470">
        <v>0</v>
      </c>
      <c r="J229" s="470">
        <v>0</v>
      </c>
      <c r="K229" s="470">
        <v>0</v>
      </c>
      <c r="L229" s="470">
        <v>0</v>
      </c>
      <c r="M229" s="470">
        <v>0</v>
      </c>
      <c r="N229" s="470">
        <v>0</v>
      </c>
      <c r="O229" s="470">
        <v>0</v>
      </c>
      <c r="P229" s="470">
        <v>0</v>
      </c>
      <c r="Q229" s="470">
        <v>0</v>
      </c>
      <c r="R229" s="470">
        <v>0</v>
      </c>
      <c r="S229" s="470">
        <v>0</v>
      </c>
      <c r="T229" s="470">
        <v>0</v>
      </c>
      <c r="U229" s="470">
        <v>0</v>
      </c>
      <c r="V229" s="470">
        <v>0</v>
      </c>
      <c r="W229" s="470">
        <v>0</v>
      </c>
      <c r="X229" s="470">
        <v>0</v>
      </c>
      <c r="Y229" s="470">
        <v>0</v>
      </c>
      <c r="Z229" s="470">
        <v>0</v>
      </c>
      <c r="AA229" s="470">
        <v>0</v>
      </c>
      <c r="AB229" s="470">
        <v>0</v>
      </c>
      <c r="AC229" s="470">
        <v>0</v>
      </c>
    </row>
    <row r="230" spans="1:29" s="4" customFormat="1" outlineLevel="1">
      <c r="A230" s="467" t="s">
        <v>108</v>
      </c>
      <c r="B230" s="60" t="s">
        <v>102</v>
      </c>
      <c r="C230" s="470">
        <v>3.7740942538338249E-2</v>
      </c>
      <c r="D230" s="470">
        <v>3.838313836115545E-2</v>
      </c>
      <c r="E230" s="470">
        <v>3.9038781864162805E-2</v>
      </c>
      <c r="F230" s="470">
        <v>3.9708331167401294E-2</v>
      </c>
      <c r="G230" s="470">
        <v>4.0387052821836675E-2</v>
      </c>
      <c r="H230" s="470">
        <v>4.1074151520803265E-2</v>
      </c>
      <c r="I230" s="470">
        <v>4.1768464309914544E-2</v>
      </c>
      <c r="J230" s="470">
        <v>4.7919638906445454E-2</v>
      </c>
      <c r="K230" s="470">
        <v>4.2629089695816011E-2</v>
      </c>
      <c r="L230" s="470">
        <v>4.2946340287651139E-2</v>
      </c>
      <c r="M230" s="470">
        <v>0.26241974276007651</v>
      </c>
      <c r="N230" s="470">
        <v>0.29493430440373453</v>
      </c>
      <c r="O230" s="470">
        <v>0.27975565787248935</v>
      </c>
      <c r="P230" s="470">
        <v>0.37220457681288749</v>
      </c>
      <c r="Q230" s="470">
        <v>0.2419229340220504</v>
      </c>
      <c r="R230" s="470">
        <v>0.28095235544684855</v>
      </c>
      <c r="S230" s="470">
        <v>0.24508409723011951</v>
      </c>
      <c r="T230" s="470">
        <v>0.31567490773337564</v>
      </c>
      <c r="U230" s="470">
        <v>0.28404227842235219</v>
      </c>
      <c r="V230" s="470">
        <v>0.30168715526486356</v>
      </c>
      <c r="W230" s="470">
        <v>0.31547821784846775</v>
      </c>
      <c r="X230" s="470">
        <v>0.25259695624773404</v>
      </c>
      <c r="Y230" s="470">
        <v>0.27608845702249263</v>
      </c>
      <c r="Z230" s="470">
        <v>0.21799167310819206</v>
      </c>
      <c r="AA230" s="470">
        <v>0.27994417517851072</v>
      </c>
      <c r="AB230" s="470">
        <v>0.22034739876534343</v>
      </c>
      <c r="AC230" s="470">
        <v>0.28103031352137409</v>
      </c>
    </row>
    <row r="231" spans="1:29" s="4" customFormat="1" outlineLevel="1">
      <c r="A231" s="471"/>
      <c r="B231" s="60" t="s">
        <v>109</v>
      </c>
      <c r="C231" s="470">
        <v>-2.3444411285975884</v>
      </c>
      <c r="D231" s="470">
        <v>-2.4038482529861125</v>
      </c>
      <c r="E231" s="470">
        <v>-2.4621236832470581</v>
      </c>
      <c r="F231" s="470">
        <v>-2.51929517661475</v>
      </c>
      <c r="G231" s="470">
        <v>-2.5753896740559776</v>
      </c>
      <c r="H231" s="470">
        <v>-2.6304333273531304</v>
      </c>
      <c r="I231" s="470">
        <v>-2.6844515252134018</v>
      </c>
      <c r="J231" s="470">
        <v>-2.7374689184408489</v>
      </c>
      <c r="K231" s="470">
        <v>-2.7907430575403853</v>
      </c>
      <c r="L231" s="470">
        <v>-2.1284896814283978</v>
      </c>
      <c r="M231" s="470">
        <v>-2.3848465854856666</v>
      </c>
      <c r="N231" s="470">
        <v>-2.635926009065674</v>
      </c>
      <c r="O231" s="470">
        <v>-2.881868556173639</v>
      </c>
      <c r="P231" s="470">
        <v>-3.1228103616987557</v>
      </c>
      <c r="Q231" s="470">
        <v>-3.3588832503893364</v>
      </c>
      <c r="R231" s="470">
        <v>-3.5902148897454582</v>
      </c>
      <c r="S231" s="470">
        <v>-3.8169289370742239</v>
      </c>
      <c r="T231" s="470">
        <v>-4.0391451809412402</v>
      </c>
      <c r="U231" s="470">
        <v>-4.2569796772433373</v>
      </c>
      <c r="V231" s="470">
        <v>-4.4705448801169245</v>
      </c>
      <c r="W231" s="470">
        <v>-4.5522716012835645</v>
      </c>
      <c r="X231" s="470">
        <v>-4.6324087952732373</v>
      </c>
      <c r="Y231" s="470">
        <v>-4.7109950706073604</v>
      </c>
      <c r="Z231" s="470">
        <v>-4.7880679257014682</v>
      </c>
      <c r="AA231" s="470">
        <v>-4.8636637850234177</v>
      </c>
      <c r="AB231" s="470">
        <v>-4.9378180339608315</v>
      </c>
      <c r="AC231" s="470">
        <v>-5.0105650524476477</v>
      </c>
    </row>
    <row r="232" spans="1:29" s="4" customFormat="1" outlineLevel="1">
      <c r="A232" s="471"/>
      <c r="B232" s="60" t="s">
        <v>110</v>
      </c>
      <c r="C232" s="470">
        <v>-5.5997745620578767</v>
      </c>
      <c r="D232" s="470">
        <v>-5.6554844414889756</v>
      </c>
      <c r="E232" s="470">
        <v>-5.7139223338540317</v>
      </c>
      <c r="F232" s="470">
        <v>-5.7711298887989608</v>
      </c>
      <c r="G232" s="470">
        <v>-5.8269550308618951</v>
      </c>
      <c r="H232" s="470">
        <v>-5.8814252026350138</v>
      </c>
      <c r="I232" s="470">
        <v>-5.934578581596619</v>
      </c>
      <c r="J232" s="470">
        <v>-5.9779552514297203</v>
      </c>
      <c r="K232" s="470">
        <v>-6.0379345421645469</v>
      </c>
      <c r="L232" s="470">
        <v>-6.0879704532769292</v>
      </c>
      <c r="M232" s="470">
        <v>-5.6465725437041012</v>
      </c>
      <c r="N232" s="470">
        <v>-5.4543142945661245</v>
      </c>
      <c r="O232" s="470">
        <v>-5.3586205953726473</v>
      </c>
      <c r="P232" s="470">
        <v>-5.1568846273032074</v>
      </c>
      <c r="Q232" s="470">
        <v>-5.1626038757545496</v>
      </c>
      <c r="R232" s="470">
        <v>-4.9895698250112632</v>
      </c>
      <c r="S232" s="470">
        <v>-4.943898555230855</v>
      </c>
      <c r="T232" s="470">
        <v>-4.7438539029677251</v>
      </c>
      <c r="U232" s="470">
        <v>-4.654988193965611</v>
      </c>
      <c r="V232" s="470">
        <v>-4.5351116056977316</v>
      </c>
      <c r="W232" s="470">
        <v>-4.5398535285168853</v>
      </c>
      <c r="X232" s="470">
        <v>-4.6673447720375014</v>
      </c>
      <c r="Y232" s="470">
        <v>-4.6955108033119588</v>
      </c>
      <c r="Z232" s="470">
        <v>-4.7525438760329015</v>
      </c>
      <c r="AA232" s="470">
        <v>-4.6936762362716342</v>
      </c>
      <c r="AB232" s="470">
        <v>-4.7997422350099868</v>
      </c>
      <c r="AC232" s="470">
        <v>-4.750008743104674</v>
      </c>
    </row>
    <row r="233" spans="1:29" s="4" customFormat="1" outlineLevel="1">
      <c r="A233" s="471"/>
      <c r="B233" s="60" t="s">
        <v>150</v>
      </c>
      <c r="C233" s="470">
        <v>0.17679750000000016</v>
      </c>
      <c r="D233" s="470">
        <v>0.17679750000000016</v>
      </c>
      <c r="E233" s="470">
        <v>0.17679750000000016</v>
      </c>
      <c r="F233" s="470">
        <v>0.17679750000000016</v>
      </c>
      <c r="G233" s="470">
        <v>0.17679750000000016</v>
      </c>
      <c r="H233" s="470">
        <v>0.17679750000000016</v>
      </c>
      <c r="I233" s="470">
        <v>0.17679750000000016</v>
      </c>
      <c r="J233" s="470">
        <v>0.17679750000000016</v>
      </c>
      <c r="K233" s="470">
        <v>0.17679750000000016</v>
      </c>
      <c r="L233" s="470">
        <v>0.17679750000000016</v>
      </c>
      <c r="M233" s="470">
        <v>0.17679750000000016</v>
      </c>
      <c r="N233" s="470">
        <v>0.17679750000000016</v>
      </c>
      <c r="O233" s="470">
        <v>0.17679750000000016</v>
      </c>
      <c r="P233" s="470">
        <v>0.17679750000000016</v>
      </c>
      <c r="Q233" s="470">
        <v>0.17679750000000016</v>
      </c>
      <c r="R233" s="470">
        <v>0.17679750000000016</v>
      </c>
      <c r="S233" s="470">
        <v>0.17679750000000016</v>
      </c>
      <c r="T233" s="470">
        <v>0.17679750000000016</v>
      </c>
      <c r="U233" s="470">
        <v>0.17679750000000016</v>
      </c>
      <c r="V233" s="470">
        <v>0.17679750000000016</v>
      </c>
      <c r="W233" s="470">
        <v>0.17679750000000016</v>
      </c>
      <c r="X233" s="470">
        <v>0.17679750000000016</v>
      </c>
      <c r="Y233" s="470">
        <v>0.17679750000000016</v>
      </c>
      <c r="Z233" s="470">
        <v>0.17679750000000016</v>
      </c>
      <c r="AA233" s="470">
        <v>0.17679750000000016</v>
      </c>
      <c r="AB233" s="470">
        <v>0.17679750000000016</v>
      </c>
      <c r="AC233" s="470">
        <v>0.17679750000000016</v>
      </c>
    </row>
    <row r="234" spans="1:29" s="4" customFormat="1" ht="14.4" customHeight="1" outlineLevel="1">
      <c r="A234" s="471"/>
      <c r="B234" s="60" t="s">
        <v>631</v>
      </c>
      <c r="C234" s="470">
        <v>3.5337193199884778E-5</v>
      </c>
      <c r="D234" s="470">
        <v>3.6736277975528346E-5</v>
      </c>
      <c r="E234" s="470">
        <v>3.8057774154794399E-5</v>
      </c>
      <c r="F234" s="470">
        <v>3.930640894478337E-5</v>
      </c>
      <c r="G234" s="470">
        <v>4.0486596388508448E-5</v>
      </c>
      <c r="H234" s="470">
        <v>4.1602459569126345E-5</v>
      </c>
      <c r="I234" s="470">
        <v>4.265785115583579E-5</v>
      </c>
      <c r="J234" s="470">
        <v>4.365637242021207E-5</v>
      </c>
      <c r="K234" s="470">
        <v>4.4601390841440323E-5</v>
      </c>
      <c r="L234" s="470">
        <v>4.5496056409459358E-5</v>
      </c>
      <c r="M234" s="470">
        <v>1.8132924611275109E-3</v>
      </c>
      <c r="N234" s="470">
        <v>3.4776060936290891E-3</v>
      </c>
      <c r="O234" s="470">
        <v>5.0450537020875642E-3</v>
      </c>
      <c r="P234" s="470">
        <v>6.5217963009868022E-3</v>
      </c>
      <c r="Q234" s="470">
        <v>7.9135724435580122E-3</v>
      </c>
      <c r="R234" s="470">
        <v>9.2257289558359094E-3</v>
      </c>
      <c r="S234" s="470">
        <v>1.0463249332470326E-2</v>
      </c>
      <c r="T234" s="470">
        <v>1.1630779978251033E-2</v>
      </c>
      <c r="U234" s="470">
        <v>1.273265446445946E-2</v>
      </c>
      <c r="V234" s="470">
        <v>1.3772915955536695E-2</v>
      </c>
      <c r="W234" s="470">
        <v>1.475011928393245E-2</v>
      </c>
      <c r="X234" s="470">
        <v>1.5673747164541889E-2</v>
      </c>
      <c r="Y234" s="470">
        <v>1.6547016674174471E-2</v>
      </c>
      <c r="Z234" s="470">
        <v>1.7372935177101957E-2</v>
      </c>
      <c r="AA234" s="470">
        <v>1.8154314956282509E-2</v>
      </c>
      <c r="AB234" s="470">
        <v>1.8893786768183408E-2</v>
      </c>
      <c r="AC234" s="470">
        <v>1.959381240365737E-2</v>
      </c>
    </row>
    <row r="235" spans="1:29" s="4" customFormat="1" outlineLevel="1">
      <c r="A235" s="467" t="s">
        <v>111</v>
      </c>
      <c r="B235" s="60" t="s">
        <v>588</v>
      </c>
      <c r="C235" s="470">
        <v>0.48691119360150714</v>
      </c>
      <c r="D235" s="470">
        <v>0.48911578129196615</v>
      </c>
      <c r="E235" s="470">
        <v>0.4770268728382745</v>
      </c>
      <c r="F235" s="470">
        <v>0.46421278024451779</v>
      </c>
      <c r="G235" s="470">
        <v>0.57618630635787149</v>
      </c>
      <c r="H235" s="470">
        <v>0.65641756717230892</v>
      </c>
      <c r="I235" s="470">
        <v>0.55629125880615893</v>
      </c>
      <c r="J235" s="470">
        <v>0.48757607401332181</v>
      </c>
      <c r="K235" s="470">
        <v>0.36119803888104235</v>
      </c>
      <c r="L235" s="470">
        <v>0.49069527949655817</v>
      </c>
      <c r="M235" s="470">
        <v>0.48027532194710615</v>
      </c>
      <c r="N235" s="470">
        <v>0.51961372565326447</v>
      </c>
      <c r="O235" s="470">
        <v>0.32126838336893332</v>
      </c>
      <c r="P235" s="470">
        <v>0.55784401966565489</v>
      </c>
      <c r="Q235" s="470">
        <v>0.38708061176154368</v>
      </c>
      <c r="R235" s="470">
        <v>0.44326645835113804</v>
      </c>
      <c r="S235" s="470">
        <v>0.46326432096281739</v>
      </c>
      <c r="T235" s="470">
        <v>0.29912983520196362</v>
      </c>
      <c r="U235" s="470">
        <v>0.25619298185023903</v>
      </c>
      <c r="V235" s="470">
        <v>0.29434262849851484</v>
      </c>
      <c r="W235" s="470">
        <v>0.32050557514679029</v>
      </c>
      <c r="X235" s="470">
        <v>0.27699503004679027</v>
      </c>
      <c r="Y235" s="470">
        <v>0.21820731828012352</v>
      </c>
      <c r="Z235" s="470">
        <v>0.37870570651345703</v>
      </c>
      <c r="AA235" s="470">
        <v>0.26868072808012355</v>
      </c>
      <c r="AB235" s="470">
        <v>0.31987270768291109</v>
      </c>
      <c r="AC235" s="470">
        <v>0.31970759401624443</v>
      </c>
    </row>
    <row r="236" spans="1:29" s="4" customFormat="1" ht="14.4" customHeight="1" outlineLevel="1">
      <c r="A236" s="471"/>
      <c r="B236" s="60" t="s">
        <v>632</v>
      </c>
      <c r="C236" s="470">
        <v>4.1340928609193998E-3</v>
      </c>
      <c r="D236" s="470">
        <v>3.8117502560564001E-3</v>
      </c>
      <c r="E236" s="470">
        <v>3.4894076511636E-3</v>
      </c>
      <c r="F236" s="470">
        <v>3.1670650463900001E-3</v>
      </c>
      <c r="G236" s="470">
        <v>2.8447224415269995E-3</v>
      </c>
      <c r="H236" s="470">
        <v>2.5223798367235996E-3</v>
      </c>
      <c r="I236" s="470">
        <v>2.2000372318605999E-3</v>
      </c>
      <c r="J236" s="470">
        <v>1.8776946270572001E-3</v>
      </c>
      <c r="K236" s="470">
        <v>1.5553520221941999E-3</v>
      </c>
      <c r="L236" s="470">
        <v>1.2330094173609999E-3</v>
      </c>
      <c r="M236" s="470">
        <v>9.1066681253077993E-4</v>
      </c>
      <c r="N236" s="470">
        <v>5.8832420768267996E-4</v>
      </c>
      <c r="O236" s="470">
        <v>2.6598160285573797E-4</v>
      </c>
      <c r="P236" s="470">
        <v>2.7578750571415799E-4</v>
      </c>
      <c r="Q236" s="470">
        <v>2.8559340857257795E-4</v>
      </c>
      <c r="R236" s="470">
        <v>2.9539931142801799E-4</v>
      </c>
      <c r="S236" s="470">
        <v>2.9539931142801799E-4</v>
      </c>
      <c r="T236" s="470">
        <v>2.9539931142801799E-4</v>
      </c>
      <c r="U236" s="470">
        <v>2.9539931142801799E-4</v>
      </c>
      <c r="V236" s="470">
        <v>2.9539931142801799E-4</v>
      </c>
      <c r="W236" s="470">
        <v>2.9539931142801799E-4</v>
      </c>
      <c r="X236" s="470">
        <v>2.9539931142801799E-4</v>
      </c>
      <c r="Y236" s="470">
        <v>2.9539931142801799E-4</v>
      </c>
      <c r="Z236" s="470">
        <v>2.9539931142801799E-4</v>
      </c>
      <c r="AA236" s="470">
        <v>2.9539931142801799E-4</v>
      </c>
      <c r="AB236" s="470">
        <v>2.9539931142801799E-4</v>
      </c>
      <c r="AC236" s="470">
        <v>2.9539931142801799E-4</v>
      </c>
    </row>
    <row r="237" spans="1:29" s="4" customFormat="1" outlineLevel="1">
      <c r="A237" s="471"/>
      <c r="B237" s="60" t="s">
        <v>589</v>
      </c>
      <c r="C237" s="470">
        <v>0</v>
      </c>
      <c r="D237" s="470">
        <v>0</v>
      </c>
      <c r="E237" s="470">
        <v>0</v>
      </c>
      <c r="F237" s="470">
        <v>0</v>
      </c>
      <c r="G237" s="470">
        <v>0</v>
      </c>
      <c r="H237" s="470">
        <v>0</v>
      </c>
      <c r="I237" s="470">
        <v>0</v>
      </c>
      <c r="J237" s="470">
        <v>0</v>
      </c>
      <c r="K237" s="470">
        <v>0</v>
      </c>
      <c r="L237" s="470">
        <v>0</v>
      </c>
      <c r="M237" s="470">
        <v>0</v>
      </c>
      <c r="N237" s="470">
        <v>0</v>
      </c>
      <c r="O237" s="470">
        <v>0</v>
      </c>
      <c r="P237" s="470">
        <v>0</v>
      </c>
      <c r="Q237" s="470">
        <v>0</v>
      </c>
      <c r="R237" s="470">
        <v>0</v>
      </c>
      <c r="S237" s="470">
        <v>0</v>
      </c>
      <c r="T237" s="470">
        <v>0</v>
      </c>
      <c r="U237" s="470">
        <v>0</v>
      </c>
      <c r="V237" s="470">
        <v>0</v>
      </c>
      <c r="W237" s="470">
        <v>0</v>
      </c>
      <c r="X237" s="470">
        <v>0</v>
      </c>
      <c r="Y237" s="470">
        <v>0</v>
      </c>
      <c r="Z237" s="470">
        <v>0</v>
      </c>
      <c r="AA237" s="470">
        <v>0</v>
      </c>
      <c r="AB237" s="470">
        <v>0</v>
      </c>
      <c r="AC237" s="470">
        <v>0</v>
      </c>
    </row>
    <row r="238" spans="1:29" s="4" customFormat="1" outlineLevel="1">
      <c r="A238" s="471"/>
      <c r="B238" s="60" t="s">
        <v>306</v>
      </c>
      <c r="C238" s="470">
        <v>4.13821367521368E-5</v>
      </c>
      <c r="D238" s="470">
        <v>4.4454803418803469E-5</v>
      </c>
      <c r="E238" s="470">
        <v>4.13821367521368E-5</v>
      </c>
      <c r="F238" s="470">
        <v>4.13821367521368E-5</v>
      </c>
      <c r="G238" s="470">
        <v>4.13821367521368E-5</v>
      </c>
      <c r="H238" s="470">
        <v>4.24821367521368E-5</v>
      </c>
      <c r="I238" s="470">
        <v>4.13821367521368E-5</v>
      </c>
      <c r="J238" s="470">
        <v>4.13821367521368E-5</v>
      </c>
      <c r="K238" s="470">
        <v>4.13821367521368E-5</v>
      </c>
      <c r="L238" s="470">
        <v>4.13821367521368E-5</v>
      </c>
      <c r="M238" s="470">
        <v>4.13821367521368E-5</v>
      </c>
      <c r="N238" s="470">
        <v>4.13821367521368E-5</v>
      </c>
      <c r="O238" s="470">
        <v>4.13821367521368E-5</v>
      </c>
      <c r="P238" s="470">
        <v>2.1723593162393195E-4</v>
      </c>
      <c r="Q238" s="470">
        <v>3.930897264957267E-4</v>
      </c>
      <c r="R238" s="470">
        <v>5.6894352136752221E-4</v>
      </c>
      <c r="S238" s="470">
        <v>5.6905349401709278E-4</v>
      </c>
      <c r="T238" s="470">
        <v>5.6916346666666714E-4</v>
      </c>
      <c r="U238" s="470">
        <v>3.9393664444444605E-4</v>
      </c>
      <c r="V238" s="470">
        <v>2.1767582222222265E-4</v>
      </c>
      <c r="W238" s="470">
        <v>4.1932000000000038E-5</v>
      </c>
      <c r="X238" s="470">
        <v>3.4377933333333369E-5</v>
      </c>
      <c r="Y238" s="470">
        <v>2.9082533333333362E-5</v>
      </c>
      <c r="Z238" s="470">
        <v>1.926980000000002E-5</v>
      </c>
      <c r="AA238" s="470">
        <v>1.1715733333333344E-5</v>
      </c>
      <c r="AB238" s="470">
        <v>3.3293333333333364E-6</v>
      </c>
      <c r="AC238" s="470">
        <v>2.4970000000000021E-6</v>
      </c>
    </row>
    <row r="239" spans="1:29" s="4" customFormat="1" outlineLevel="1">
      <c r="A239" s="467" t="s">
        <v>112</v>
      </c>
      <c r="B239" s="60" t="s">
        <v>113</v>
      </c>
      <c r="C239" s="470">
        <v>1.6292188084813206</v>
      </c>
      <c r="D239" s="470">
        <v>1.6717885775918044</v>
      </c>
      <c r="E239" s="470">
        <v>1.7123549488147463</v>
      </c>
      <c r="F239" s="470">
        <v>1.7510197572816244</v>
      </c>
      <c r="G239" s="470">
        <v>1.7878791924195416</v>
      </c>
      <c r="H239" s="470">
        <v>1.8230241401902216</v>
      </c>
      <c r="I239" s="470">
        <v>1.8565405027759572</v>
      </c>
      <c r="J239" s="470">
        <v>1.8885094973088719</v>
      </c>
      <c r="K239" s="470">
        <v>1.9190079351205271</v>
      </c>
      <c r="L239" s="470">
        <v>1.9481084828780686</v>
      </c>
      <c r="M239" s="470">
        <v>2.0009841122414715</v>
      </c>
      <c r="N239" s="470">
        <v>2.0512333146667396</v>
      </c>
      <c r="O239" s="470">
        <v>2.0989964522635809</v>
      </c>
      <c r="P239" s="470">
        <v>2.1444057888791948</v>
      </c>
      <c r="Q239" s="470">
        <v>2.1875859933619579</v>
      </c>
      <c r="R239" s="470">
        <v>2.2286546093762341</v>
      </c>
      <c r="S239" s="470">
        <v>2.2677224941231686</v>
      </c>
      <c r="T239" s="470">
        <v>2.3048942281484446</v>
      </c>
      <c r="U239" s="470">
        <v>2.3402684982574464</v>
      </c>
      <c r="V239" s="470">
        <v>2.3739384554101575</v>
      </c>
      <c r="W239" s="470">
        <v>2.3556749278771267</v>
      </c>
      <c r="X239" s="470">
        <v>2.3385318492276235</v>
      </c>
      <c r="Y239" s="470">
        <v>2.3224351454816441</v>
      </c>
      <c r="Z239" s="470">
        <v>2.3073159880816267</v>
      </c>
      <c r="AA239" s="470">
        <v>2.2931104002521865</v>
      </c>
      <c r="AB239" s="470">
        <v>2.2797588942877014</v>
      </c>
      <c r="AC239" s="470">
        <v>2.2672061372518164</v>
      </c>
    </row>
    <row r="240" spans="1:29" s="4" customFormat="1" outlineLevel="1">
      <c r="A240" s="471"/>
      <c r="B240" s="60" t="s">
        <v>102</v>
      </c>
      <c r="C240" s="470">
        <v>4.5768981619151689E-2</v>
      </c>
      <c r="D240" s="470">
        <v>4.3727060914073988E-2</v>
      </c>
      <c r="E240" s="470">
        <v>4.1613735088909712E-2</v>
      </c>
      <c r="F240" s="470">
        <v>4.1351604328497417E-2</v>
      </c>
      <c r="G240" s="470">
        <v>4.2932950427772537E-2</v>
      </c>
      <c r="H240" s="470">
        <v>3.9706494087843706E-2</v>
      </c>
      <c r="I240" s="470">
        <v>4.4737903234504051E-2</v>
      </c>
      <c r="J240" s="470">
        <v>5.0897359804899941E-2</v>
      </c>
      <c r="K240" s="470">
        <v>5.168214663035136E-2</v>
      </c>
      <c r="L240" s="470">
        <v>6.6140208072440879E-2</v>
      </c>
      <c r="M240" s="470">
        <v>1.8539926609313973E-2</v>
      </c>
      <c r="N240" s="470">
        <v>1.536664317060754E-2</v>
      </c>
      <c r="O240" s="470">
        <v>2.5649609328530089E-2</v>
      </c>
      <c r="P240" s="470">
        <v>5.1560905690273447E-2</v>
      </c>
      <c r="Q240" s="470">
        <v>8.4328601960651783E-2</v>
      </c>
      <c r="R240" s="470">
        <v>7.6085223504194804E-2</v>
      </c>
      <c r="S240" s="470">
        <v>1.493080445298799E-2</v>
      </c>
      <c r="T240" s="470">
        <v>3.5129803626687807E-2</v>
      </c>
      <c r="U240" s="470">
        <v>3.6074410726263974E-2</v>
      </c>
      <c r="V240" s="470">
        <v>3.8558313476110405E-2</v>
      </c>
      <c r="W240" s="470">
        <v>8.4623143053534092E-2</v>
      </c>
      <c r="X240" s="470">
        <v>7.9467109486262275E-2</v>
      </c>
      <c r="Y240" s="470">
        <v>7.2154335851496498E-2</v>
      </c>
      <c r="Z240" s="470">
        <v>7.3074328174087863E-2</v>
      </c>
      <c r="AA240" s="470">
        <v>5.5209259042823228E-2</v>
      </c>
      <c r="AB240" s="470">
        <v>7.0614930344632967E-2</v>
      </c>
      <c r="AC240" s="470">
        <v>0.16001330862665208</v>
      </c>
    </row>
    <row r="241" spans="1:30" s="4" customFormat="1" outlineLevel="1">
      <c r="A241" s="471"/>
      <c r="B241" s="60" t="s">
        <v>114</v>
      </c>
      <c r="C241" s="470">
        <v>5.216768848898675</v>
      </c>
      <c r="D241" s="470">
        <v>5.1070342225512144</v>
      </c>
      <c r="E241" s="470">
        <v>5.0026214046285737</v>
      </c>
      <c r="F241" s="470">
        <v>4.9070305358943491</v>
      </c>
      <c r="G241" s="470">
        <v>4.8199025879726731</v>
      </c>
      <c r="H241" s="470">
        <v>4.7305082481576513</v>
      </c>
      <c r="I241" s="470">
        <v>4.6588797158304649</v>
      </c>
      <c r="J241" s="470">
        <v>4.5935884874298258</v>
      </c>
      <c r="K241" s="470">
        <v>4.5242055929276361</v>
      </c>
      <c r="L241" s="470">
        <v>4.4801551595399829</v>
      </c>
      <c r="M241" s="470">
        <v>4.3210838453385696</v>
      </c>
      <c r="N241" s="470">
        <v>4.238472591376814</v>
      </c>
      <c r="O241" s="470">
        <v>4.1811825135414162</v>
      </c>
      <c r="P241" s="470">
        <v>4.1522623568085635</v>
      </c>
      <c r="Q241" s="470">
        <v>4.137796463130103</v>
      </c>
      <c r="R241" s="470">
        <v>4.0629387882834793</v>
      </c>
      <c r="S241" s="470">
        <v>3.9089299913129243</v>
      </c>
      <c r="T241" s="470">
        <v>3.8848905109091469</v>
      </c>
      <c r="U241" s="470">
        <v>3.8337931408159127</v>
      </c>
      <c r="V241" s="470">
        <v>3.7878839514410343</v>
      </c>
      <c r="W241" s="470">
        <v>3.8611431659593269</v>
      </c>
      <c r="X241" s="470">
        <v>3.854197167756249</v>
      </c>
      <c r="Y241" s="470">
        <v>3.8438017526876376</v>
      </c>
      <c r="Z241" s="470">
        <v>3.8461711498706403</v>
      </c>
      <c r="AA241" s="470">
        <v>3.8191924507238837</v>
      </c>
      <c r="AB241" s="470">
        <v>3.8440253385910017</v>
      </c>
      <c r="AC241" s="470">
        <v>3.9841596878839693</v>
      </c>
    </row>
    <row r="242" spans="1:30" s="4" customFormat="1" ht="15.6" customHeight="1" outlineLevel="1">
      <c r="A242" s="471"/>
      <c r="B242" s="60" t="s">
        <v>631</v>
      </c>
      <c r="C242" s="470">
        <v>0.5812165907865956</v>
      </c>
      <c r="D242" s="470">
        <v>0.57568232719304602</v>
      </c>
      <c r="E242" s="470">
        <v>0.57052260936575627</v>
      </c>
      <c r="F242" s="470">
        <v>0.56571031374112646</v>
      </c>
      <c r="G242" s="470">
        <v>0.56122039273360502</v>
      </c>
      <c r="H242" s="470">
        <v>0.55702970893395387</v>
      </c>
      <c r="I242" s="470">
        <v>0.55311688297484107</v>
      </c>
      <c r="J242" s="470">
        <v>0.54946215391066522</v>
      </c>
      <c r="K242" s="470">
        <v>0.54604725105758078</v>
      </c>
      <c r="L242" s="470">
        <v>0.54285527633004294</v>
      </c>
      <c r="M242" s="470">
        <v>0.54036722031957152</v>
      </c>
      <c r="N242" s="470">
        <v>0.5380408718068117</v>
      </c>
      <c r="O242" s="470">
        <v>0.53586514308993283</v>
      </c>
      <c r="P242" s="470">
        <v>0.53382974477633405</v>
      </c>
      <c r="Q242" s="470">
        <v>0.53192512582202744</v>
      </c>
      <c r="R242" s="470">
        <v>0.53014241823561559</v>
      </c>
      <c r="S242" s="470">
        <v>0.52847338607356953</v>
      </c>
      <c r="T242" s="470">
        <v>0.52691037838404386</v>
      </c>
      <c r="U242" s="470">
        <v>0.52544628578446972</v>
      </c>
      <c r="V242" s="470">
        <v>0.52407450038386272</v>
      </c>
      <c r="W242" s="470">
        <v>0.52261876540138408</v>
      </c>
      <c r="X242" s="470">
        <v>0.52125119859446278</v>
      </c>
      <c r="Y242" s="470">
        <v>0.51996619477038564</v>
      </c>
      <c r="Z242" s="470">
        <v>0.51875852411729551</v>
      </c>
      <c r="AA242" s="470">
        <v>0.51762330573014259</v>
      </c>
      <c r="AB242" s="470">
        <v>0.51655598309526518</v>
      </c>
      <c r="AC242" s="470">
        <v>0.51555230138252917</v>
      </c>
    </row>
    <row r="243" spans="1:30" s="4" customFormat="1" outlineLevel="1">
      <c r="A243" s="480" t="s">
        <v>670</v>
      </c>
      <c r="B243" s="60" t="s">
        <v>115</v>
      </c>
      <c r="C243" s="470">
        <v>-1.6145883492513584</v>
      </c>
      <c r="D243" s="470">
        <v>-1.2042722279711415</v>
      </c>
      <c r="E243" s="470">
        <v>-1.144768655386176</v>
      </c>
      <c r="F243" s="470">
        <v>-1.3047351759643173</v>
      </c>
      <c r="G243" s="470">
        <v>-1.2148369388175</v>
      </c>
      <c r="H243" s="470">
        <v>-1.4018941461456271</v>
      </c>
      <c r="I243" s="470">
        <v>-1.3962660586306717</v>
      </c>
      <c r="J243" s="470">
        <v>-1.6315793311752125</v>
      </c>
      <c r="K243" s="470">
        <v>-1.5674752144020621</v>
      </c>
      <c r="L243" s="470">
        <v>-1.7832957108942473</v>
      </c>
      <c r="M243" s="470">
        <v>-2.018107441405391</v>
      </c>
      <c r="N243" s="470">
        <v>-2.1910144210165172</v>
      </c>
      <c r="O243" s="470">
        <v>-2.0599527889860845</v>
      </c>
      <c r="P243" s="470">
        <v>-2.2514822926890963</v>
      </c>
      <c r="Q243" s="470">
        <v>-2.3823844196527713</v>
      </c>
      <c r="R243" s="470">
        <v>-2.281564187474781</v>
      </c>
      <c r="S243" s="470">
        <v>-2.0413147796759432</v>
      </c>
      <c r="T243" s="470">
        <v>-2.2476623517714089</v>
      </c>
      <c r="U243" s="470">
        <v>-1.9030887750443621</v>
      </c>
      <c r="V243" s="470">
        <v>-1.7186853113623524</v>
      </c>
      <c r="W243" s="470">
        <v>-2.0541543850934336</v>
      </c>
      <c r="X243" s="470">
        <v>-2.3473716769982844</v>
      </c>
      <c r="Y243" s="470">
        <v>-1.8539942457794674</v>
      </c>
      <c r="Z243" s="470">
        <v>-1.3016765845465745</v>
      </c>
      <c r="AA243" s="470">
        <v>-1.0393555774944279</v>
      </c>
      <c r="AB243" s="470">
        <v>-1.124239459061376</v>
      </c>
      <c r="AC243" s="470">
        <v>-0.84466320414413842</v>
      </c>
    </row>
    <row r="244" spans="1:30" s="4" customFormat="1" outlineLevel="1">
      <c r="A244" s="471"/>
      <c r="B244" s="60" t="s">
        <v>151</v>
      </c>
      <c r="C244" s="470">
        <v>0</v>
      </c>
      <c r="D244" s="470">
        <v>0</v>
      </c>
      <c r="E244" s="470">
        <v>0</v>
      </c>
      <c r="F244" s="470">
        <v>0</v>
      </c>
      <c r="G244" s="470">
        <v>0</v>
      </c>
      <c r="H244" s="470">
        <v>0</v>
      </c>
      <c r="I244" s="470">
        <v>0</v>
      </c>
      <c r="J244" s="470">
        <v>0</v>
      </c>
      <c r="K244" s="470">
        <v>0</v>
      </c>
      <c r="L244" s="470">
        <v>0</v>
      </c>
      <c r="M244" s="470">
        <v>0</v>
      </c>
      <c r="N244" s="470">
        <v>0</v>
      </c>
      <c r="O244" s="470">
        <v>0</v>
      </c>
      <c r="P244" s="470">
        <v>0</v>
      </c>
      <c r="Q244" s="470">
        <v>0</v>
      </c>
      <c r="R244" s="470">
        <v>0</v>
      </c>
      <c r="S244" s="470">
        <v>0</v>
      </c>
      <c r="T244" s="470">
        <v>0</v>
      </c>
      <c r="U244" s="470">
        <v>0</v>
      </c>
      <c r="V244" s="470">
        <v>0</v>
      </c>
      <c r="W244" s="470">
        <v>0</v>
      </c>
      <c r="X244" s="470">
        <v>0</v>
      </c>
      <c r="Y244" s="470">
        <v>0</v>
      </c>
      <c r="Z244" s="470">
        <v>0</v>
      </c>
      <c r="AA244" s="470">
        <v>0</v>
      </c>
      <c r="AB244" s="470">
        <v>0</v>
      </c>
      <c r="AC244" s="470">
        <v>0</v>
      </c>
    </row>
    <row r="245" spans="1:30" s="4" customFormat="1" ht="16.2" outlineLevel="1">
      <c r="A245" s="471"/>
      <c r="B245" s="112" t="s">
        <v>944</v>
      </c>
      <c r="C245" s="470">
        <v>0.40140864522448844</v>
      </c>
      <c r="D245" s="470">
        <v>0.39808471063609563</v>
      </c>
      <c r="E245" s="470">
        <v>0.39478132997756371</v>
      </c>
      <c r="F245" s="470">
        <v>0.39265144674123614</v>
      </c>
      <c r="G245" s="470">
        <v>0.39038057767021028</v>
      </c>
      <c r="H245" s="470">
        <v>0.38850654124120243</v>
      </c>
      <c r="I245" s="470">
        <v>0.38645992983024258</v>
      </c>
      <c r="J245" s="470">
        <v>0.38477284730242045</v>
      </c>
      <c r="K245" s="470">
        <v>0.38314586587119831</v>
      </c>
      <c r="L245" s="470">
        <v>0.38160852886816016</v>
      </c>
      <c r="M245" s="470">
        <v>0.36915304812370597</v>
      </c>
      <c r="N245" s="470">
        <v>0.35772336166495389</v>
      </c>
      <c r="O245" s="470">
        <v>0.34686180519524534</v>
      </c>
      <c r="P245" s="470">
        <v>0.33653577943239793</v>
      </c>
      <c r="Q245" s="470">
        <v>0.32668494248497909</v>
      </c>
      <c r="R245" s="470">
        <v>0.31678687280524992</v>
      </c>
      <c r="S245" s="470">
        <v>0.30747200874292391</v>
      </c>
      <c r="T245" s="470">
        <v>0.29816134033928238</v>
      </c>
      <c r="U245" s="470">
        <v>0.28864331286521006</v>
      </c>
      <c r="V245" s="470">
        <v>0.27957144742731688</v>
      </c>
      <c r="W245" s="470">
        <v>0.27380390586879993</v>
      </c>
      <c r="X245" s="470">
        <v>0.27013776341576085</v>
      </c>
      <c r="Y245" s="470">
        <v>0.26555383001248622</v>
      </c>
      <c r="Z245" s="470">
        <v>0.26163423895917437</v>
      </c>
      <c r="AA245" s="470">
        <v>0.25757392417175984</v>
      </c>
      <c r="AB245" s="470">
        <v>0.25250504420878783</v>
      </c>
      <c r="AC245" s="470">
        <v>0.24832507200031936</v>
      </c>
    </row>
    <row r="246" spans="1:30" s="4" customFormat="1">
      <c r="A246" s="502" t="s">
        <v>595</v>
      </c>
      <c r="B246" s="60"/>
      <c r="C246" s="468">
        <v>66.67979288906804</v>
      </c>
      <c r="D246" s="468">
        <v>67.29248000764342</v>
      </c>
      <c r="E246" s="468">
        <v>67.451736042767067</v>
      </c>
      <c r="F246" s="468">
        <v>67.900285217040448</v>
      </c>
      <c r="G246" s="468">
        <v>68.223150041310902</v>
      </c>
      <c r="H246" s="468">
        <v>69.111175454664135</v>
      </c>
      <c r="I246" s="468">
        <v>69.337137462747037</v>
      </c>
      <c r="J246" s="468">
        <v>68.922861327109757</v>
      </c>
      <c r="K246" s="468">
        <v>67.926493586856182</v>
      </c>
      <c r="L246" s="468">
        <v>65.193799414777956</v>
      </c>
      <c r="M246" s="468">
        <v>62.865444080611056</v>
      </c>
      <c r="N246" s="468">
        <v>60.841309660378066</v>
      </c>
      <c r="O246" s="468">
        <v>59.615504969780254</v>
      </c>
      <c r="P246" s="468">
        <v>55.829668210140873</v>
      </c>
      <c r="Q246" s="468">
        <v>51.635771426347716</v>
      </c>
      <c r="R246" s="468">
        <v>49.036693609195432</v>
      </c>
      <c r="S246" s="468">
        <v>45.872317739406263</v>
      </c>
      <c r="T246" s="468">
        <v>42.810032781672554</v>
      </c>
      <c r="U246" s="468">
        <v>38.150521245533163</v>
      </c>
      <c r="V246" s="468">
        <v>34.225748831359546</v>
      </c>
      <c r="W246" s="468">
        <v>29.697285136593273</v>
      </c>
      <c r="X246" s="468">
        <v>27.651611274424958</v>
      </c>
      <c r="Y246" s="468">
        <v>26.059738061090968</v>
      </c>
      <c r="Z246" s="468">
        <v>22.418055408409135</v>
      </c>
      <c r="AA246" s="468">
        <v>19.961108490896905</v>
      </c>
      <c r="AB246" s="468">
        <v>18.96122770732682</v>
      </c>
      <c r="AC246" s="468">
        <v>19.932489229831788</v>
      </c>
    </row>
    <row r="247" spans="1:30" s="4" customFormat="1" outlineLevel="1">
      <c r="A247" s="471"/>
      <c r="B247" s="60" t="s">
        <v>116</v>
      </c>
      <c r="C247" s="470">
        <v>60.203317047865006</v>
      </c>
      <c r="D247" s="470">
        <v>60.807610125763496</v>
      </c>
      <c r="E247" s="470">
        <v>60.891528566903503</v>
      </c>
      <c r="F247" s="470">
        <v>61.427796586146499</v>
      </c>
      <c r="G247" s="470">
        <v>61.968329416927752</v>
      </c>
      <c r="H247" s="470">
        <v>63.092084076594496</v>
      </c>
      <c r="I247" s="470">
        <v>63.296936742129759</v>
      </c>
      <c r="J247" s="470">
        <v>63.108876028311251</v>
      </c>
      <c r="K247" s="470">
        <v>62.11238657805675</v>
      </c>
      <c r="L247" s="470">
        <v>59.354686830822757</v>
      </c>
      <c r="M247" s="470">
        <v>56.880803827551496</v>
      </c>
      <c r="N247" s="470">
        <v>55.667681712401503</v>
      </c>
      <c r="O247" s="470">
        <v>54.493077146683007</v>
      </c>
      <c r="P247" s="470">
        <v>50.810940874404253</v>
      </c>
      <c r="Q247" s="470">
        <v>46.429856722414002</v>
      </c>
      <c r="R247" s="470">
        <v>43.740173146464258</v>
      </c>
      <c r="S247" s="470">
        <v>40.559147047528</v>
      </c>
      <c r="T247" s="470">
        <v>37.247452609368004</v>
      </c>
      <c r="U247" s="470">
        <v>32.721775346348252</v>
      </c>
      <c r="V247" s="470">
        <v>28.906284733602504</v>
      </c>
      <c r="W247" s="470">
        <v>24.217087113865926</v>
      </c>
      <c r="X247" s="470">
        <v>22.008729643808426</v>
      </c>
      <c r="Y247" s="470">
        <v>20.461546803871876</v>
      </c>
      <c r="Z247" s="470">
        <v>16.801395485948699</v>
      </c>
      <c r="AA247" s="470">
        <v>14.158500590547826</v>
      </c>
      <c r="AB247" s="470">
        <v>12.98330701241855</v>
      </c>
      <c r="AC247" s="470">
        <v>13.834424981722975</v>
      </c>
    </row>
    <row r="248" spans="1:30" s="4" customFormat="1" outlineLevel="1">
      <c r="A248" s="471"/>
      <c r="B248" s="60" t="s">
        <v>117</v>
      </c>
      <c r="C248" s="470">
        <v>4.9610375961984445</v>
      </c>
      <c r="D248" s="470">
        <v>4.9595966838855521</v>
      </c>
      <c r="E248" s="470">
        <v>5.0675009705020528</v>
      </c>
      <c r="F248" s="470">
        <v>5.0705605329580354</v>
      </c>
      <c r="G248" s="470">
        <v>5.0550642576319005</v>
      </c>
      <c r="H248" s="470">
        <v>4.9544127846058439</v>
      </c>
      <c r="I248" s="470">
        <v>5.0437749253618698</v>
      </c>
      <c r="J248" s="470">
        <v>5.1508872605256624</v>
      </c>
      <c r="K248" s="470">
        <v>5.0590093043662492</v>
      </c>
      <c r="L248" s="470">
        <v>5.1060957920853562</v>
      </c>
      <c r="M248" s="470">
        <v>5.2144721187587528</v>
      </c>
      <c r="N248" s="470">
        <v>4.2823477442219788</v>
      </c>
      <c r="O248" s="470">
        <v>4.2217473336836129</v>
      </c>
      <c r="P248" s="470">
        <v>4.110290853609583</v>
      </c>
      <c r="Q248" s="470">
        <v>4.2200741945660756</v>
      </c>
      <c r="R248" s="470">
        <v>4.2302043933753612</v>
      </c>
      <c r="S248" s="470">
        <v>4.2457200363161176</v>
      </c>
      <c r="T248" s="470">
        <v>4.3004518757350718</v>
      </c>
      <c r="U248" s="470">
        <v>4.2335387022183326</v>
      </c>
      <c r="V248" s="470">
        <v>3.9881562389197596</v>
      </c>
      <c r="W248" s="470">
        <v>3.9609421101519278</v>
      </c>
      <c r="X248" s="470">
        <v>3.9720658686103949</v>
      </c>
      <c r="Y248" s="470">
        <v>3.9117690009601755</v>
      </c>
      <c r="Z248" s="470">
        <v>3.8743194168318604</v>
      </c>
      <c r="AA248" s="470">
        <v>3.9701316249450636</v>
      </c>
      <c r="AB248" s="470">
        <v>4.0744402117323597</v>
      </c>
      <c r="AC248" s="470">
        <v>4.087408800400377</v>
      </c>
    </row>
    <row r="249" spans="1:30" s="4" customFormat="1" outlineLevel="1">
      <c r="A249" s="471"/>
      <c r="B249" s="60" t="s">
        <v>118</v>
      </c>
      <c r="C249" s="470">
        <v>1.515438245004586</v>
      </c>
      <c r="D249" s="470">
        <v>1.5219322942792735</v>
      </c>
      <c r="E249" s="470">
        <v>1.4869795678686351</v>
      </c>
      <c r="F249" s="470">
        <v>1.3936615754271569</v>
      </c>
      <c r="G249" s="470">
        <v>1.1886703842975461</v>
      </c>
      <c r="H249" s="470">
        <v>1.040557091010115</v>
      </c>
      <c r="I249" s="470">
        <v>0.95858269280170894</v>
      </c>
      <c r="J249" s="470">
        <v>0.60894801249500874</v>
      </c>
      <c r="K249" s="470">
        <v>0.63920047865534602</v>
      </c>
      <c r="L249" s="470">
        <v>0.59001185921200183</v>
      </c>
      <c r="M249" s="470">
        <v>0.59269522852295264</v>
      </c>
      <c r="N249" s="470">
        <v>0.60577508293673832</v>
      </c>
      <c r="O249" s="470">
        <v>0.5860188377031752</v>
      </c>
      <c r="P249" s="470">
        <v>0.56278090681656667</v>
      </c>
      <c r="Q249" s="470">
        <v>0.51949725526334545</v>
      </c>
      <c r="R249" s="470">
        <v>0.46014078437354272</v>
      </c>
      <c r="S249" s="470">
        <v>0.34233015849672216</v>
      </c>
      <c r="T249" s="470">
        <v>0.39894923749101791</v>
      </c>
      <c r="U249" s="470">
        <v>0.34472925448244723</v>
      </c>
      <c r="V249" s="470">
        <v>0.34108029933045031</v>
      </c>
      <c r="W249" s="470">
        <v>0.34230001183150821</v>
      </c>
      <c r="X249" s="470">
        <v>0.3374098418334126</v>
      </c>
      <c r="Y249" s="470">
        <v>0.33124257431028903</v>
      </c>
      <c r="Z249" s="470">
        <v>0.32844139545151746</v>
      </c>
      <c r="AA249" s="470">
        <v>0.32597742223985954</v>
      </c>
      <c r="AB249" s="470">
        <v>0.31267249313426093</v>
      </c>
      <c r="AC249" s="470">
        <v>0.32535523698002411</v>
      </c>
    </row>
    <row r="250" spans="1:30" s="4" customFormat="1" outlineLevel="1">
      <c r="A250" s="471"/>
      <c r="B250" s="60" t="s">
        <v>138</v>
      </c>
      <c r="C250" s="470">
        <v>0</v>
      </c>
      <c r="D250" s="470">
        <v>3.3073412063492104E-3</v>
      </c>
      <c r="E250" s="470">
        <v>5.6933749841269841E-3</v>
      </c>
      <c r="F250" s="470">
        <v>8.232960000000001E-3</v>
      </c>
      <c r="G250" s="470">
        <v>1.0977279999999999E-2</v>
      </c>
      <c r="H250" s="470">
        <v>2.4012799999999997E-2</v>
      </c>
      <c r="I250" s="470">
        <v>3.7734400000000001E-2</v>
      </c>
      <c r="J250" s="470">
        <v>5.4028800000000002E-2</v>
      </c>
      <c r="K250" s="470">
        <v>0.115776</v>
      </c>
      <c r="L250" s="470">
        <v>0.14288370687999999</v>
      </c>
      <c r="M250" s="470">
        <v>0.17735168000000001</v>
      </c>
      <c r="N250" s="470">
        <v>0.28538389504</v>
      </c>
      <c r="O250" s="470">
        <v>0.31353855999999997</v>
      </c>
      <c r="P250" s="470">
        <v>0.33497855999999998</v>
      </c>
      <c r="Q250" s="470">
        <v>0.45744383999999999</v>
      </c>
      <c r="R250" s="470">
        <v>0.58728448</v>
      </c>
      <c r="S250" s="470">
        <v>0.70151680000000005</v>
      </c>
      <c r="T250" s="470">
        <v>0.76480767999999988</v>
      </c>
      <c r="U250" s="470">
        <v>0.73496320000000004</v>
      </c>
      <c r="V250" s="470">
        <v>0.90317475071999986</v>
      </c>
      <c r="W250" s="470">
        <v>0.93377065983999985</v>
      </c>
      <c r="X250" s="470">
        <v>1.0382573634873014</v>
      </c>
      <c r="Y250" s="470">
        <v>1.00343608064</v>
      </c>
      <c r="Z250" s="470">
        <v>1.0064175709790175</v>
      </c>
      <c r="AA250" s="470">
        <v>1.02126172766976</v>
      </c>
      <c r="AB250" s="470">
        <v>1.0308725065647777</v>
      </c>
      <c r="AC250" s="470">
        <v>1.0523675009151998</v>
      </c>
    </row>
    <row r="251" spans="1:30" s="4" customFormat="1" outlineLevel="1">
      <c r="A251" s="471"/>
      <c r="B251" s="60" t="s">
        <v>152</v>
      </c>
      <c r="C251" s="470">
        <v>0</v>
      </c>
      <c r="D251" s="470">
        <v>3.3562508742854601E-5</v>
      </c>
      <c r="E251" s="470">
        <v>3.3562508742854601E-5</v>
      </c>
      <c r="F251" s="470">
        <v>3.3562508742854601E-5</v>
      </c>
      <c r="G251" s="470">
        <v>1.087024536895438E-4</v>
      </c>
      <c r="H251" s="470">
        <v>1.087024536895438E-4</v>
      </c>
      <c r="I251" s="470">
        <v>1.087024536895438E-4</v>
      </c>
      <c r="J251" s="470">
        <v>1.212257778473254E-4</v>
      </c>
      <c r="K251" s="470">
        <v>1.212257778473254E-4</v>
      </c>
      <c r="L251" s="470">
        <v>1.212257778473254E-4</v>
      </c>
      <c r="M251" s="470">
        <v>1.212257778473254E-4</v>
      </c>
      <c r="N251" s="470">
        <v>1.212257778473254E-4</v>
      </c>
      <c r="O251" s="470">
        <v>1.1230917104698499E-3</v>
      </c>
      <c r="P251" s="470">
        <v>1.1230917104698499E-3</v>
      </c>
      <c r="Q251" s="470">
        <v>1.75025978429155E-3</v>
      </c>
      <c r="R251" s="470">
        <v>3.8230577822667595E-3</v>
      </c>
      <c r="S251" s="470">
        <v>4.0735242654224004E-3</v>
      </c>
      <c r="T251" s="470">
        <v>4.4742706384713997E-3</v>
      </c>
      <c r="U251" s="470">
        <v>5.0778948628764798E-3</v>
      </c>
      <c r="V251" s="470">
        <v>7.7328395843261595E-3</v>
      </c>
      <c r="W251" s="470">
        <v>1.7406293480142162E-2</v>
      </c>
      <c r="X251" s="470">
        <v>2.6838861235783197E-2</v>
      </c>
      <c r="Y251" s="470">
        <v>3.5023141609349197E-2</v>
      </c>
      <c r="Z251" s="470">
        <v>5.1651606758349802E-2</v>
      </c>
      <c r="AA251" s="470">
        <v>7.9858785111770608E-2</v>
      </c>
      <c r="AB251" s="470">
        <v>0.10500873515130521</v>
      </c>
      <c r="AC251" s="470">
        <v>0.12845755354471719</v>
      </c>
      <c r="AD251" s="481"/>
    </row>
    <row r="252" spans="1:30" s="4" customFormat="1" outlineLevel="1">
      <c r="A252" s="471"/>
      <c r="B252" s="60" t="s">
        <v>153</v>
      </c>
      <c r="C252" s="470">
        <v>0</v>
      </c>
      <c r="D252" s="470">
        <v>0</v>
      </c>
      <c r="E252" s="470">
        <v>0</v>
      </c>
      <c r="F252" s="470">
        <v>0</v>
      </c>
      <c r="G252" s="470">
        <v>0</v>
      </c>
      <c r="H252" s="470">
        <v>0</v>
      </c>
      <c r="I252" s="470">
        <v>0</v>
      </c>
      <c r="J252" s="470">
        <v>0</v>
      </c>
      <c r="K252" s="470">
        <v>0</v>
      </c>
      <c r="L252" s="470">
        <v>0</v>
      </c>
      <c r="M252" s="470">
        <v>0</v>
      </c>
      <c r="N252" s="470">
        <v>0</v>
      </c>
      <c r="O252" s="470">
        <v>0</v>
      </c>
      <c r="P252" s="470">
        <v>9.5539236E-3</v>
      </c>
      <c r="Q252" s="470">
        <v>7.14915432E-3</v>
      </c>
      <c r="R252" s="470">
        <v>1.50677472E-2</v>
      </c>
      <c r="S252" s="470">
        <v>1.9530172799999999E-2</v>
      </c>
      <c r="T252" s="470">
        <v>9.3897108440000002E-2</v>
      </c>
      <c r="U252" s="470">
        <v>0.11043684762125491</v>
      </c>
      <c r="V252" s="470">
        <v>7.9319969202509832E-2</v>
      </c>
      <c r="W252" s="470">
        <v>0.22577894742376478</v>
      </c>
      <c r="X252" s="470">
        <v>0.2683096954496394</v>
      </c>
      <c r="Y252" s="470">
        <v>0.31672045969927709</v>
      </c>
      <c r="Z252" s="470">
        <v>0.35582993243969374</v>
      </c>
      <c r="AA252" s="470">
        <v>0.40537834038262421</v>
      </c>
      <c r="AB252" s="470">
        <v>0.4549267483255674</v>
      </c>
      <c r="AC252" s="470">
        <v>0.50447515626849782</v>
      </c>
    </row>
    <row r="253" spans="1:30" s="4" customFormat="1">
      <c r="A253" s="502" t="s">
        <v>945</v>
      </c>
      <c r="B253" s="60" t="s">
        <v>307</v>
      </c>
      <c r="C253" s="476">
        <v>9.1148731278329116</v>
      </c>
      <c r="D253" s="476">
        <v>9.991835244420713</v>
      </c>
      <c r="E253" s="476">
        <v>10.725164295706918</v>
      </c>
      <c r="F253" s="476">
        <v>12.070992905375146</v>
      </c>
      <c r="G253" s="476">
        <v>12.321249088675193</v>
      </c>
      <c r="H253" s="476">
        <v>13.024954352622752</v>
      </c>
      <c r="I253" s="476">
        <v>14.182599156619604</v>
      </c>
      <c r="J253" s="476">
        <v>15.501122647176079</v>
      </c>
      <c r="K253" s="476">
        <v>15.288068526464382</v>
      </c>
      <c r="L253" s="476">
        <v>13.519197512562465</v>
      </c>
      <c r="M253" s="476">
        <v>12.833793677991537</v>
      </c>
      <c r="N253" s="476">
        <v>12.468817314044056</v>
      </c>
      <c r="O253" s="476">
        <v>14.61083174921257</v>
      </c>
      <c r="P253" s="476">
        <v>15.157745999361651</v>
      </c>
      <c r="Q253" s="476">
        <v>16.165764267569163</v>
      </c>
      <c r="R253" s="476">
        <v>16.738726987770981</v>
      </c>
      <c r="S253" s="476">
        <v>15.666800314888784</v>
      </c>
      <c r="T253" s="476">
        <v>16.009819254550703</v>
      </c>
      <c r="U253" s="476">
        <v>14.791430955342674</v>
      </c>
      <c r="V253" s="476">
        <v>15.324606342992579</v>
      </c>
      <c r="W253" s="476">
        <v>16.079584816699349</v>
      </c>
      <c r="X253" s="476">
        <v>15.691463384747667</v>
      </c>
      <c r="Y253" s="476">
        <v>14.580108670385552</v>
      </c>
      <c r="Z253" s="476">
        <v>13.942377898114012</v>
      </c>
      <c r="AA253" s="476">
        <v>12.343480698892142</v>
      </c>
      <c r="AB253" s="476">
        <v>11.959065401553936</v>
      </c>
      <c r="AC253" s="476">
        <v>12.031259098440426</v>
      </c>
    </row>
    <row r="254" spans="1:30" s="312" customFormat="1" ht="15.6" customHeight="1" thickBot="1">
      <c r="A254" s="503" t="s">
        <v>119</v>
      </c>
      <c r="B254" s="76" t="s">
        <v>307</v>
      </c>
      <c r="C254" s="99">
        <v>794.19677851755682</v>
      </c>
      <c r="D254" s="99">
        <v>803.06285775552703</v>
      </c>
      <c r="E254" s="99">
        <v>780.84455663392407</v>
      </c>
      <c r="F254" s="99">
        <v>760.6569581888823</v>
      </c>
      <c r="G254" s="99">
        <v>751.49646305071064</v>
      </c>
      <c r="H254" s="99">
        <v>744.2569931982822</v>
      </c>
      <c r="I254" s="99">
        <v>765.55415480493821</v>
      </c>
      <c r="J254" s="99">
        <v>738.8969635214612</v>
      </c>
      <c r="K254" s="99">
        <v>736.71292511212664</v>
      </c>
      <c r="L254" s="99">
        <v>706.15503227308091</v>
      </c>
      <c r="M254" s="99">
        <v>704.98536407457959</v>
      </c>
      <c r="N254" s="99">
        <v>707.14574746033861</v>
      </c>
      <c r="O254" s="99">
        <v>686.68421209410792</v>
      </c>
      <c r="P254" s="99">
        <v>693.39734555851828</v>
      </c>
      <c r="Q254" s="99">
        <v>689.13379987293035</v>
      </c>
      <c r="R254" s="99">
        <v>681.26283877078322</v>
      </c>
      <c r="S254" s="99">
        <v>673.47167919378205</v>
      </c>
      <c r="T254" s="99">
        <v>660.28208593511795</v>
      </c>
      <c r="U254" s="99">
        <v>640.26746888357172</v>
      </c>
      <c r="V254" s="99">
        <v>583.78144429064162</v>
      </c>
      <c r="W254" s="99">
        <v>597.05104459845904</v>
      </c>
      <c r="X254" s="99">
        <v>549.06861327022227</v>
      </c>
      <c r="Y254" s="99">
        <v>567.99134178438851</v>
      </c>
      <c r="Z254" s="99">
        <v>552.37044625833153</v>
      </c>
      <c r="AA254" s="99">
        <v>510.82808708332294</v>
      </c>
      <c r="AB254" s="99">
        <v>492.39246297798951</v>
      </c>
      <c r="AC254" s="99">
        <v>467.88410528485974</v>
      </c>
      <c r="AD254" s="483"/>
    </row>
    <row r="255" spans="1:30" s="501" customFormat="1" ht="45" customHeight="1">
      <c r="A255" s="498" t="s">
        <v>121</v>
      </c>
      <c r="B255" s="499"/>
      <c r="C255" s="499"/>
      <c r="D255" s="499"/>
      <c r="E255" s="499"/>
      <c r="F255" s="499"/>
      <c r="G255" s="499"/>
      <c r="H255" s="499"/>
      <c r="I255" s="499"/>
      <c r="J255" s="499"/>
      <c r="K255" s="499"/>
      <c r="L255" s="499"/>
      <c r="M255" s="499"/>
      <c r="N255" s="499"/>
      <c r="O255" s="499"/>
      <c r="P255" s="499"/>
      <c r="Q255" s="499"/>
      <c r="R255" s="499"/>
      <c r="S255" s="499"/>
      <c r="T255" s="499"/>
      <c r="U255" s="499"/>
      <c r="V255" s="499"/>
      <c r="W255" s="499"/>
      <c r="X255" s="499"/>
      <c r="Y255" s="499"/>
      <c r="Z255" s="499"/>
      <c r="AA255" s="499"/>
      <c r="AB255" s="500"/>
      <c r="AC255" s="496"/>
    </row>
    <row r="256" spans="1:30" s="4" customFormat="1">
      <c r="A256" s="484" t="s">
        <v>946</v>
      </c>
      <c r="B256" s="485"/>
      <c r="C256" s="476">
        <v>221.60240990425905</v>
      </c>
      <c r="D256" s="476">
        <v>224.12481548199227</v>
      </c>
      <c r="E256" s="476">
        <v>209.49943705129436</v>
      </c>
      <c r="F256" s="476">
        <v>180.14651853418096</v>
      </c>
      <c r="G256" s="476">
        <v>167.94110489982074</v>
      </c>
      <c r="H256" s="476">
        <v>153.80836041378089</v>
      </c>
      <c r="I256" s="476">
        <v>143.47606566784725</v>
      </c>
      <c r="J256" s="476">
        <v>125.84193495766955</v>
      </c>
      <c r="K256" s="476">
        <v>126.81276125492498</v>
      </c>
      <c r="L256" s="476">
        <v>109.63224977226115</v>
      </c>
      <c r="M256" s="476">
        <v>118.16450634872241</v>
      </c>
      <c r="N256" s="476">
        <v>130.5519736452525</v>
      </c>
      <c r="O256" s="476">
        <v>121.77065501800661</v>
      </c>
      <c r="P256" s="476">
        <v>130.83031241142811</v>
      </c>
      <c r="Q256" s="476">
        <v>125.40186088607365</v>
      </c>
      <c r="R256" s="476">
        <v>125.82856045923076</v>
      </c>
      <c r="S256" s="476">
        <v>137.66504413298799</v>
      </c>
      <c r="T256" s="476">
        <v>127.15162247522595</v>
      </c>
      <c r="U256" s="476">
        <v>116.4673127177208</v>
      </c>
      <c r="V256" s="476">
        <v>96.654646727606831</v>
      </c>
      <c r="W256" s="476">
        <v>101.72749308531091</v>
      </c>
      <c r="X256" s="476">
        <v>102.40443945825297</v>
      </c>
      <c r="Y256" s="476">
        <v>132.02704313622192</v>
      </c>
      <c r="Z256" s="476">
        <v>122.03427211457618</v>
      </c>
      <c r="AA256" s="476">
        <v>95.203586445322628</v>
      </c>
      <c r="AB256" s="476">
        <v>73.608534609004906</v>
      </c>
      <c r="AC256" s="476">
        <v>33.973177792500962</v>
      </c>
    </row>
    <row r="257" spans="1:30" s="4" customFormat="1">
      <c r="A257" s="484" t="s">
        <v>947</v>
      </c>
      <c r="B257" s="485"/>
      <c r="C257" s="476">
        <v>14.712236061864639</v>
      </c>
      <c r="D257" s="476">
        <v>14.140609358711163</v>
      </c>
      <c r="E257" s="476">
        <v>14.852970781276573</v>
      </c>
      <c r="F257" s="476">
        <v>14.944430759662252</v>
      </c>
      <c r="G257" s="476">
        <v>13.689345931495987</v>
      </c>
      <c r="H257" s="476">
        <v>13.807809492241701</v>
      </c>
      <c r="I257" s="476">
        <v>14.692509915026946</v>
      </c>
      <c r="J257" s="476">
        <v>13.181514300199202</v>
      </c>
      <c r="K257" s="476">
        <v>12.711086475982508</v>
      </c>
      <c r="L257" s="476">
        <v>12.219869596720127</v>
      </c>
      <c r="M257" s="476">
        <v>11.988566608994455</v>
      </c>
      <c r="N257" s="476">
        <v>9.9782970885709386</v>
      </c>
      <c r="O257" s="476">
        <v>10.776175694031821</v>
      </c>
      <c r="P257" s="476">
        <v>10.008622689123694</v>
      </c>
      <c r="Q257" s="476">
        <v>10.492096317599872</v>
      </c>
      <c r="R257" s="476">
        <v>10.597138019343619</v>
      </c>
      <c r="S257" s="476">
        <v>10.884473919086707</v>
      </c>
      <c r="T257" s="476">
        <v>10.514055481027153</v>
      </c>
      <c r="U257" s="476">
        <v>10.387932449748098</v>
      </c>
      <c r="V257" s="476">
        <v>9.6377912861168991</v>
      </c>
      <c r="W257" s="476">
        <v>9.5988813002544688</v>
      </c>
      <c r="X257" s="476">
        <v>8.8829867277620398</v>
      </c>
      <c r="Y257" s="476">
        <v>9.9989938835229903</v>
      </c>
      <c r="Z257" s="476">
        <v>9.4770248924595411</v>
      </c>
      <c r="AA257" s="476">
        <v>9.0832719762967713</v>
      </c>
      <c r="AB257" s="476">
        <v>8.3065670136410787</v>
      </c>
      <c r="AC257" s="476">
        <v>7.5543863867100871</v>
      </c>
    </row>
    <row r="258" spans="1:30" s="4" customFormat="1">
      <c r="A258" s="484" t="s">
        <v>948</v>
      </c>
      <c r="B258" s="486"/>
      <c r="C258" s="98">
        <v>202.35352497475253</v>
      </c>
      <c r="D258" s="98">
        <v>201.89700841997407</v>
      </c>
      <c r="E258" s="98">
        <v>201.04546242693252</v>
      </c>
      <c r="F258" s="98">
        <v>200.79630977178104</v>
      </c>
      <c r="G258" s="98">
        <v>197.31840188894418</v>
      </c>
      <c r="H258" s="98">
        <v>191.8270002759877</v>
      </c>
      <c r="I258" s="98">
        <v>195.35845142862328</v>
      </c>
      <c r="J258" s="98">
        <v>187.52706794441144</v>
      </c>
      <c r="K258" s="98">
        <v>185.01188284581195</v>
      </c>
      <c r="L258" s="98">
        <v>182.20280777876437</v>
      </c>
      <c r="M258" s="98">
        <v>178.53045619532259</v>
      </c>
      <c r="N258" s="98">
        <v>180.86862475112608</v>
      </c>
      <c r="O258" s="98">
        <v>177.12271566755072</v>
      </c>
      <c r="P258" s="98">
        <v>175.41639649480908</v>
      </c>
      <c r="Q258" s="98">
        <v>177.20448529004824</v>
      </c>
      <c r="R258" s="98">
        <v>178.95531222634315</v>
      </c>
      <c r="S258" s="98">
        <v>174.68600797731841</v>
      </c>
      <c r="T258" s="98">
        <v>174.07883870819811</v>
      </c>
      <c r="U258" s="98">
        <v>166.0803378449051</v>
      </c>
      <c r="V258" s="98">
        <v>157.99478690008522</v>
      </c>
      <c r="W258" s="98">
        <v>157.45495605325351</v>
      </c>
      <c r="X258" s="98">
        <v>150.19938484216917</v>
      </c>
      <c r="Y258" s="98">
        <v>149.77435047914727</v>
      </c>
      <c r="Z258" s="98">
        <v>146.73746899276969</v>
      </c>
      <c r="AA258" s="98">
        <v>147.54312721576346</v>
      </c>
      <c r="AB258" s="98">
        <v>151.3609385532836</v>
      </c>
      <c r="AC258" s="98">
        <v>153.0970119834389</v>
      </c>
    </row>
    <row r="259" spans="1:30" s="4" customFormat="1" outlineLevel="1">
      <c r="A259" s="487"/>
      <c r="B259" s="486" t="s">
        <v>949</v>
      </c>
      <c r="C259" s="470">
        <v>78.13254332091708</v>
      </c>
      <c r="D259" s="470">
        <v>77.19544903250835</v>
      </c>
      <c r="E259" s="470">
        <v>77.274703300851243</v>
      </c>
      <c r="F259" s="470">
        <v>76.434267587422681</v>
      </c>
      <c r="G259" s="470">
        <v>73.59318811768307</v>
      </c>
      <c r="H259" s="470">
        <v>70.931318441772191</v>
      </c>
      <c r="I259" s="470">
        <v>72.137060028276082</v>
      </c>
      <c r="J259" s="470">
        <v>71.552150847434518</v>
      </c>
      <c r="K259" s="470">
        <v>70.180895522546948</v>
      </c>
      <c r="L259" s="470">
        <v>69.913025965588758</v>
      </c>
      <c r="M259" s="470">
        <v>68.650666849409347</v>
      </c>
      <c r="N259" s="470">
        <v>66.978011406261913</v>
      </c>
      <c r="O259" s="470">
        <v>66.441945146798247</v>
      </c>
      <c r="P259" s="470">
        <v>63.483155850973255</v>
      </c>
      <c r="Q259" s="470">
        <v>61.997800213013043</v>
      </c>
      <c r="R259" s="470">
        <v>59.905738749358207</v>
      </c>
      <c r="S259" s="470">
        <v>57.407484364916336</v>
      </c>
      <c r="T259" s="470">
        <v>55.818449663378999</v>
      </c>
      <c r="U259" s="470">
        <v>52.235840606632415</v>
      </c>
      <c r="V259" s="470">
        <v>49.17940914408188</v>
      </c>
      <c r="W259" s="470">
        <v>45.960888068970789</v>
      </c>
      <c r="X259" s="470">
        <v>43.708289623731382</v>
      </c>
      <c r="Y259" s="470">
        <v>41.589644320372201</v>
      </c>
      <c r="Z259" s="470">
        <v>39.500445276734119</v>
      </c>
      <c r="AA259" s="470">
        <v>38.710095003440145</v>
      </c>
      <c r="AB259" s="470">
        <v>37.933425758676805</v>
      </c>
      <c r="AC259" s="470">
        <v>37.513779171889453</v>
      </c>
      <c r="AD259" s="364"/>
    </row>
    <row r="260" spans="1:30" s="4" customFormat="1" outlineLevel="1">
      <c r="A260" s="487"/>
      <c r="B260" s="486" t="s">
        <v>950</v>
      </c>
      <c r="C260" s="470">
        <v>34.181810972043053</v>
      </c>
      <c r="D260" s="470">
        <v>34.28590266275237</v>
      </c>
      <c r="E260" s="470">
        <v>35.680264934852993</v>
      </c>
      <c r="F260" s="470">
        <v>37.820951726110906</v>
      </c>
      <c r="G260" s="470">
        <v>41.333617612139321</v>
      </c>
      <c r="H260" s="470">
        <v>43.033051937772449</v>
      </c>
      <c r="I260" s="470">
        <v>45.887076543676677</v>
      </c>
      <c r="J260" s="470">
        <v>47.810925137416298</v>
      </c>
      <c r="K260" s="470">
        <v>48.324923938869588</v>
      </c>
      <c r="L260" s="470">
        <v>49.424518414271532</v>
      </c>
      <c r="M260" s="470">
        <v>49.79454609013402</v>
      </c>
      <c r="N260" s="470">
        <v>51.164305321875283</v>
      </c>
      <c r="O260" s="470">
        <v>53.935212153061819</v>
      </c>
      <c r="P260" s="470">
        <v>56.440093885557985</v>
      </c>
      <c r="Q260" s="470">
        <v>59.012978994102653</v>
      </c>
      <c r="R260" s="470">
        <v>61.76604150863394</v>
      </c>
      <c r="S260" s="470">
        <v>64.274022269285453</v>
      </c>
      <c r="T260" s="470">
        <v>67.078301719666911</v>
      </c>
      <c r="U260" s="470">
        <v>65.402730683758207</v>
      </c>
      <c r="V260" s="470">
        <v>64.183211712281064</v>
      </c>
      <c r="W260" s="470">
        <v>66.234810077135975</v>
      </c>
      <c r="X260" s="470">
        <v>67.078200859532927</v>
      </c>
      <c r="Y260" s="470">
        <v>68.854130164778383</v>
      </c>
      <c r="Z260" s="470">
        <v>70.14254034894347</v>
      </c>
      <c r="AA260" s="470">
        <v>72.585726015036172</v>
      </c>
      <c r="AB260" s="470">
        <v>75.747214380077835</v>
      </c>
      <c r="AC260" s="470">
        <v>78.956494979217098</v>
      </c>
    </row>
    <row r="261" spans="1:30" s="4" customFormat="1" outlineLevel="1">
      <c r="A261" s="487"/>
      <c r="B261" s="486" t="s">
        <v>951</v>
      </c>
      <c r="C261" s="470">
        <v>31.459726705898269</v>
      </c>
      <c r="D261" s="470">
        <v>31.814997934924623</v>
      </c>
      <c r="E261" s="470">
        <v>31.679043621311454</v>
      </c>
      <c r="F261" s="470">
        <v>31.497082658104283</v>
      </c>
      <c r="G261" s="470">
        <v>31.749049904332395</v>
      </c>
      <c r="H261" s="470">
        <v>31.360859235733315</v>
      </c>
      <c r="I261" s="470">
        <v>32.21531585843686</v>
      </c>
      <c r="J261" s="470">
        <v>31.468124914738112</v>
      </c>
      <c r="K261" s="470">
        <v>31.244056012401671</v>
      </c>
      <c r="L261" s="470">
        <v>30.075861962416177</v>
      </c>
      <c r="M261" s="470">
        <v>30.054068420057657</v>
      </c>
      <c r="N261" s="470">
        <v>27.830414048701705</v>
      </c>
      <c r="O261" s="470">
        <v>25.499322626283806</v>
      </c>
      <c r="P261" s="470">
        <v>24.959774979783987</v>
      </c>
      <c r="Q261" s="470">
        <v>24.72090207179183</v>
      </c>
      <c r="R261" s="470">
        <v>26.38878821587425</v>
      </c>
      <c r="S261" s="470">
        <v>24.021694840747422</v>
      </c>
      <c r="T261" s="470">
        <v>23.416472537165657</v>
      </c>
      <c r="U261" s="470">
        <v>21.882774910678478</v>
      </c>
      <c r="V261" s="470">
        <v>19.814310337261116</v>
      </c>
      <c r="W261" s="470">
        <v>19.953859595084744</v>
      </c>
      <c r="X261" s="470">
        <v>18.460569891842532</v>
      </c>
      <c r="Y261" s="470">
        <v>19.771362517608821</v>
      </c>
      <c r="Z261" s="470">
        <v>17.98061894555882</v>
      </c>
      <c r="AA261" s="470">
        <v>18.490555928192766</v>
      </c>
      <c r="AB261" s="470">
        <v>20.813962264965948</v>
      </c>
      <c r="AC261" s="470">
        <v>19.827784212527693</v>
      </c>
    </row>
    <row r="262" spans="1:30" s="4" customFormat="1" outlineLevel="1">
      <c r="A262" s="487"/>
      <c r="B262" s="486" t="s">
        <v>952</v>
      </c>
      <c r="C262" s="470">
        <v>44.676192929370615</v>
      </c>
      <c r="D262" s="470">
        <v>44.244047859787131</v>
      </c>
      <c r="E262" s="470">
        <v>39.875537694919913</v>
      </c>
      <c r="F262" s="470">
        <v>37.524728623025169</v>
      </c>
      <c r="G262" s="470">
        <v>33.68244625564575</v>
      </c>
      <c r="H262" s="470">
        <v>28.92135631247093</v>
      </c>
      <c r="I262" s="470">
        <v>26.640582190689312</v>
      </c>
      <c r="J262" s="470">
        <v>19.876472217334843</v>
      </c>
      <c r="K262" s="470">
        <v>18.204306559962891</v>
      </c>
      <c r="L262" s="470">
        <v>15.47677888802189</v>
      </c>
      <c r="M262" s="470">
        <v>12.162507525029898</v>
      </c>
      <c r="N262" s="470">
        <v>15.396475810386804</v>
      </c>
      <c r="O262" s="470">
        <v>13.785705520737126</v>
      </c>
      <c r="P262" s="470">
        <v>12.977902546010858</v>
      </c>
      <c r="Q262" s="470">
        <v>12.670044566647292</v>
      </c>
      <c r="R262" s="470">
        <v>12.605943922373674</v>
      </c>
      <c r="S262" s="470">
        <v>10.324992212822945</v>
      </c>
      <c r="T262" s="470">
        <v>10.20179628198413</v>
      </c>
      <c r="U262" s="470">
        <v>9.670578608922618</v>
      </c>
      <c r="V262" s="470">
        <v>8.2952201404204864</v>
      </c>
      <c r="W262" s="470">
        <v>7.575530729327717</v>
      </c>
      <c r="X262" s="470">
        <v>6.0204085179000275</v>
      </c>
      <c r="Y262" s="470">
        <v>4.6116429425972711</v>
      </c>
      <c r="Z262" s="470">
        <v>3.9686700830015247</v>
      </c>
      <c r="AA262" s="470">
        <v>3.7106410848165803</v>
      </c>
      <c r="AB262" s="470">
        <v>3.247091610148352</v>
      </c>
      <c r="AC262" s="470">
        <v>3.1231185948639291</v>
      </c>
    </row>
    <row r="263" spans="1:30" s="4" customFormat="1" outlineLevel="1">
      <c r="A263" s="487"/>
      <c r="B263" s="486" t="s">
        <v>953</v>
      </c>
      <c r="C263" s="470">
        <v>0.340689116551667</v>
      </c>
      <c r="D263" s="470">
        <v>0.91876161753933394</v>
      </c>
      <c r="E263" s="470">
        <v>2.82662067022867</v>
      </c>
      <c r="F263" s="470">
        <v>3.1123599301512042</v>
      </c>
      <c r="G263" s="470">
        <v>2.696939006509</v>
      </c>
      <c r="H263" s="470">
        <v>2.80464072722534</v>
      </c>
      <c r="I263" s="470">
        <v>1.9166510298027535</v>
      </c>
      <c r="J263" s="470">
        <v>0.40003496266066696</v>
      </c>
      <c r="K263" s="470">
        <v>0</v>
      </c>
      <c r="L263" s="470">
        <v>0</v>
      </c>
      <c r="M263" s="470">
        <v>0</v>
      </c>
      <c r="N263" s="470">
        <v>0</v>
      </c>
      <c r="O263" s="470">
        <v>0</v>
      </c>
      <c r="P263" s="470">
        <v>0</v>
      </c>
      <c r="Q263" s="470">
        <v>0</v>
      </c>
      <c r="R263" s="470">
        <v>0</v>
      </c>
      <c r="S263" s="470">
        <v>0</v>
      </c>
      <c r="T263" s="470">
        <v>0</v>
      </c>
      <c r="U263" s="470">
        <v>0</v>
      </c>
      <c r="V263" s="470">
        <v>0</v>
      </c>
      <c r="W263" s="470">
        <v>0</v>
      </c>
      <c r="X263" s="470">
        <v>0</v>
      </c>
      <c r="Y263" s="470">
        <v>0</v>
      </c>
      <c r="Z263" s="470">
        <v>0</v>
      </c>
      <c r="AA263" s="470">
        <v>0</v>
      </c>
      <c r="AB263" s="470">
        <v>0</v>
      </c>
      <c r="AC263" s="470">
        <v>0</v>
      </c>
    </row>
    <row r="264" spans="1:30" s="4" customFormat="1" outlineLevel="1">
      <c r="A264" s="487"/>
      <c r="B264" s="486" t="s">
        <v>954</v>
      </c>
      <c r="C264" s="470">
        <v>6.280260883151338</v>
      </c>
      <c r="D264" s="470">
        <v>7.2873804604855641</v>
      </c>
      <c r="E264" s="470">
        <v>7.5832729922746767</v>
      </c>
      <c r="F264" s="470">
        <v>8.0629079840518809</v>
      </c>
      <c r="G264" s="470">
        <v>8.1496280213434424</v>
      </c>
      <c r="H264" s="470">
        <v>8.5092312515494051</v>
      </c>
      <c r="I264" s="470">
        <v>10.251578851542281</v>
      </c>
      <c r="J264" s="470">
        <v>10.219920148428324</v>
      </c>
      <c r="K264" s="470">
        <v>10.958266918807166</v>
      </c>
      <c r="L264" s="470">
        <v>11.182063954956272</v>
      </c>
      <c r="M264" s="470">
        <v>11.783107461452092</v>
      </c>
      <c r="N264" s="470">
        <v>13.088408626649509</v>
      </c>
      <c r="O264" s="470">
        <v>10.928947600663827</v>
      </c>
      <c r="P264" s="470">
        <v>10.891704666097425</v>
      </c>
      <c r="Q264" s="470">
        <v>12.151291146970975</v>
      </c>
      <c r="R264" s="470">
        <v>11.871587654271494</v>
      </c>
      <c r="S264" s="470">
        <v>12.362196667643721</v>
      </c>
      <c r="T264" s="470">
        <v>11.14302471797177</v>
      </c>
      <c r="U264" s="470">
        <v>11.284416471068226</v>
      </c>
      <c r="V264" s="470">
        <v>11.451024820712627</v>
      </c>
      <c r="W264" s="470">
        <v>12.318278468641358</v>
      </c>
      <c r="X264" s="470">
        <v>10.040017076753205</v>
      </c>
      <c r="Y264" s="470">
        <v>10.154755677241791</v>
      </c>
      <c r="Z264" s="470">
        <v>10.701150706900046</v>
      </c>
      <c r="AA264" s="470">
        <v>9.6929362163065136</v>
      </c>
      <c r="AB264" s="470">
        <v>9.695109223925698</v>
      </c>
      <c r="AC264" s="470">
        <v>9.9928022729837593</v>
      </c>
    </row>
    <row r="265" spans="1:30" s="4" customFormat="1" outlineLevel="1">
      <c r="A265" s="487"/>
      <c r="B265" s="486" t="s">
        <v>955</v>
      </c>
      <c r="C265" s="470">
        <v>5.3277977171286031</v>
      </c>
      <c r="D265" s="470">
        <v>4.2832325890275786</v>
      </c>
      <c r="E265" s="470">
        <v>4.1831974096333502</v>
      </c>
      <c r="F265" s="470">
        <v>4.3588951225508072</v>
      </c>
      <c r="G265" s="470">
        <v>4.1481073841175222</v>
      </c>
      <c r="H265" s="470">
        <v>4.1268211773182024</v>
      </c>
      <c r="I265" s="470">
        <v>4.1984549835707448</v>
      </c>
      <c r="J265" s="470">
        <v>3.9791131787273715</v>
      </c>
      <c r="K265" s="470">
        <v>4.0205892068221925</v>
      </c>
      <c r="L265" s="470">
        <v>4.0754379440849373</v>
      </c>
      <c r="M265" s="470">
        <v>3.9777877397697941</v>
      </c>
      <c r="N265" s="470">
        <v>4.1331813401561206</v>
      </c>
      <c r="O265" s="470">
        <v>4.3602375820743369</v>
      </c>
      <c r="P265" s="470">
        <v>4.4327607740231638</v>
      </c>
      <c r="Q265" s="470">
        <v>4.3192895619211491</v>
      </c>
      <c r="R265" s="470">
        <v>4.4343290605709926</v>
      </c>
      <c r="S265" s="470">
        <v>4.9824408615864346</v>
      </c>
      <c r="T265" s="470">
        <v>5.137494837457476</v>
      </c>
      <c r="U265" s="470">
        <v>4.5363793709364817</v>
      </c>
      <c r="V265" s="470">
        <v>4.0108116740309478</v>
      </c>
      <c r="W265" s="470">
        <v>3.7649990973423213</v>
      </c>
      <c r="X265" s="470">
        <v>3.6158024748313942</v>
      </c>
      <c r="Y265" s="470">
        <v>3.3877970176576691</v>
      </c>
      <c r="Z265" s="470">
        <v>3.2515794297680189</v>
      </c>
      <c r="AA265" s="470">
        <v>2.9452443751295583</v>
      </c>
      <c r="AB265" s="470">
        <v>2.7304888498173598</v>
      </c>
      <c r="AC265" s="470">
        <v>2.5542095739174377</v>
      </c>
    </row>
    <row r="266" spans="1:30" s="4" customFormat="1" outlineLevel="1">
      <c r="A266" s="487"/>
      <c r="B266" s="486" t="s">
        <v>956</v>
      </c>
      <c r="C266" s="470">
        <v>1.9545033296919359</v>
      </c>
      <c r="D266" s="470">
        <v>1.8672362629491244</v>
      </c>
      <c r="E266" s="470">
        <v>1.9428218028602131</v>
      </c>
      <c r="F266" s="470">
        <v>1.985116140364084</v>
      </c>
      <c r="G266" s="470">
        <v>1.9654255871736916</v>
      </c>
      <c r="H266" s="470">
        <v>2.1397211921458452</v>
      </c>
      <c r="I266" s="470">
        <v>2.1117319426285572</v>
      </c>
      <c r="J266" s="470">
        <v>2.220326537671323</v>
      </c>
      <c r="K266" s="470">
        <v>2.0788446864014913</v>
      </c>
      <c r="L266" s="470">
        <v>2.0551206494247913</v>
      </c>
      <c r="M266" s="470">
        <v>2.1077721094697979</v>
      </c>
      <c r="N266" s="470">
        <v>2.2778281970947849</v>
      </c>
      <c r="O266" s="470">
        <v>2.1713450379315278</v>
      </c>
      <c r="P266" s="470">
        <v>2.2310037923623969</v>
      </c>
      <c r="Q266" s="470">
        <v>2.3321787356012789</v>
      </c>
      <c r="R266" s="470">
        <v>1.9828831152605841</v>
      </c>
      <c r="S266" s="470">
        <v>1.3131767603161213</v>
      </c>
      <c r="T266" s="470">
        <v>1.283298950573208</v>
      </c>
      <c r="U266" s="470">
        <v>1.0676171929086791</v>
      </c>
      <c r="V266" s="470">
        <v>1.0607990712970807</v>
      </c>
      <c r="W266" s="470">
        <v>1.6465900167506267</v>
      </c>
      <c r="X266" s="470">
        <v>1.2760963975777111</v>
      </c>
      <c r="Y266" s="470">
        <v>1.405017838891113</v>
      </c>
      <c r="Z266" s="470">
        <v>1.1924642018636722</v>
      </c>
      <c r="AA266" s="470">
        <v>1.4079285928416976</v>
      </c>
      <c r="AB266" s="470">
        <v>1.193646465671601</v>
      </c>
      <c r="AC266" s="470">
        <v>1.128823178039517</v>
      </c>
    </row>
    <row r="267" spans="1:30" s="4" customFormat="1">
      <c r="A267" s="484" t="s">
        <v>957</v>
      </c>
      <c r="B267" s="485"/>
      <c r="C267" s="98">
        <v>146.66144771240923</v>
      </c>
      <c r="D267" s="98">
        <v>154.8442759743931</v>
      </c>
      <c r="E267" s="98">
        <v>153.93147955735563</v>
      </c>
      <c r="F267" s="98">
        <v>169.33489002911097</v>
      </c>
      <c r="G267" s="98">
        <v>180.24991645472321</v>
      </c>
      <c r="H267" s="98">
        <v>189.26892961526428</v>
      </c>
      <c r="I267" s="98">
        <v>215.70094281649213</v>
      </c>
      <c r="J267" s="98">
        <v>218.73856498625136</v>
      </c>
      <c r="K267" s="98">
        <v>224.79757363207159</v>
      </c>
      <c r="L267" s="98">
        <v>239.81218216998477</v>
      </c>
      <c r="M267" s="98">
        <v>242.42647055054877</v>
      </c>
      <c r="N267" s="98">
        <v>239.05282173027075</v>
      </c>
      <c r="O267" s="98">
        <v>234.61523095549757</v>
      </c>
      <c r="P267" s="98">
        <v>238.63867700468666</v>
      </c>
      <c r="Q267" s="98">
        <v>242.7486591325262</v>
      </c>
      <c r="R267" s="98">
        <v>236.29030976248552</v>
      </c>
      <c r="S267" s="98">
        <v>226.71085129634423</v>
      </c>
      <c r="T267" s="98">
        <v>228.87736131525787</v>
      </c>
      <c r="U267" s="98">
        <v>235.14535110514029</v>
      </c>
      <c r="V267" s="98">
        <v>215.49360463777111</v>
      </c>
      <c r="W267" s="98">
        <v>228.96432920688295</v>
      </c>
      <c r="X267" s="98">
        <v>193.55547806973405</v>
      </c>
      <c r="Y267" s="98">
        <v>182.35983975908022</v>
      </c>
      <c r="Z267" s="98">
        <v>184.99324851666532</v>
      </c>
      <c r="AA267" s="98">
        <v>171.45827902199559</v>
      </c>
      <c r="AB267" s="98">
        <v>173.5265721209858</v>
      </c>
      <c r="AC267" s="98">
        <v>187.96445119821439</v>
      </c>
    </row>
    <row r="268" spans="1:30" s="4" customFormat="1" outlineLevel="1">
      <c r="A268" s="487"/>
      <c r="B268" s="486" t="s">
        <v>958</v>
      </c>
      <c r="C268" s="470">
        <v>14.841917743877566</v>
      </c>
      <c r="D268" s="470">
        <v>15.768441638632412</v>
      </c>
      <c r="E268" s="470">
        <v>15.263125602639338</v>
      </c>
      <c r="F268" s="470">
        <v>15.879041403604662</v>
      </c>
      <c r="G268" s="470">
        <v>16.770511841850976</v>
      </c>
      <c r="H268" s="470">
        <v>17.0879243594526</v>
      </c>
      <c r="I268" s="470">
        <v>17.489306602614228</v>
      </c>
      <c r="J268" s="470">
        <v>16.179694856882346</v>
      </c>
      <c r="K268" s="470">
        <v>15.85065571983132</v>
      </c>
      <c r="L268" s="470">
        <v>15.833835486521531</v>
      </c>
      <c r="M268" s="470">
        <v>15.002812370645874</v>
      </c>
      <c r="N268" s="470">
        <v>14.564367228288427</v>
      </c>
      <c r="O268" s="470">
        <v>14.084242347517691</v>
      </c>
      <c r="P268" s="470">
        <v>15.205335762200422</v>
      </c>
      <c r="Q268" s="470">
        <v>16.130711651872087</v>
      </c>
      <c r="R268" s="470">
        <v>15.827360796933732</v>
      </c>
      <c r="S268" s="470">
        <v>16.054279073078952</v>
      </c>
      <c r="T268" s="470">
        <v>15.773230460608925</v>
      </c>
      <c r="U268" s="470">
        <v>16.058561972954088</v>
      </c>
      <c r="V268" s="470">
        <v>15.663173439578724</v>
      </c>
      <c r="W268" s="470">
        <v>15.91725970721358</v>
      </c>
      <c r="X268" s="470">
        <v>15.4228429656663</v>
      </c>
      <c r="Y268" s="470">
        <v>13.037705040836313</v>
      </c>
      <c r="Z268" s="470">
        <v>12.282656818582105</v>
      </c>
      <c r="AA268" s="470">
        <v>11.755064011561581</v>
      </c>
      <c r="AB268" s="470">
        <v>12.268535577784203</v>
      </c>
      <c r="AC268" s="470">
        <v>12.915465325608167</v>
      </c>
    </row>
    <row r="269" spans="1:30" s="4" customFormat="1" outlineLevel="1">
      <c r="A269" s="487"/>
      <c r="B269" s="486" t="s">
        <v>959</v>
      </c>
      <c r="C269" s="470">
        <v>109.56734456274707</v>
      </c>
      <c r="D269" s="470">
        <v>118.00552638753754</v>
      </c>
      <c r="E269" s="470">
        <v>116.58705597013271</v>
      </c>
      <c r="F269" s="470">
        <v>128.42522598600297</v>
      </c>
      <c r="G269" s="470">
        <v>137.29621584724663</v>
      </c>
      <c r="H269" s="470">
        <v>145.59604606518502</v>
      </c>
      <c r="I269" s="470">
        <v>170.13512744279598</v>
      </c>
      <c r="J269" s="470">
        <v>175.54267481102752</v>
      </c>
      <c r="K269" s="470">
        <v>185.88554396396029</v>
      </c>
      <c r="L269" s="470">
        <v>200.3117957456727</v>
      </c>
      <c r="M269" s="470">
        <v>206.54021898844383</v>
      </c>
      <c r="N269" s="470">
        <v>206.47946146839581</v>
      </c>
      <c r="O269" s="470">
        <v>205.21570658851343</v>
      </c>
      <c r="P269" s="470">
        <v>206.12692589433425</v>
      </c>
      <c r="Q269" s="470">
        <v>209.17915809415607</v>
      </c>
      <c r="R269" s="470">
        <v>202.92107683843074</v>
      </c>
      <c r="S269" s="470">
        <v>192.10682239217957</v>
      </c>
      <c r="T269" s="470">
        <v>194.17170227074612</v>
      </c>
      <c r="U269" s="470">
        <v>200.49098238742297</v>
      </c>
      <c r="V269" s="470">
        <v>185.65466106365301</v>
      </c>
      <c r="W269" s="470">
        <v>199.82584736035818</v>
      </c>
      <c r="X269" s="470">
        <v>166.16643630490992</v>
      </c>
      <c r="Y269" s="470">
        <v>156.41167957947815</v>
      </c>
      <c r="Z269" s="470">
        <v>155.90471409167293</v>
      </c>
      <c r="AA269" s="470">
        <v>142.86068151242742</v>
      </c>
      <c r="AB269" s="470">
        <v>146.0199494652534</v>
      </c>
      <c r="AC269" s="470">
        <v>164.23646072804249</v>
      </c>
    </row>
    <row r="270" spans="1:30" s="4" customFormat="1" outlineLevel="1">
      <c r="A270" s="487"/>
      <c r="B270" s="486" t="s">
        <v>960</v>
      </c>
      <c r="C270" s="470">
        <v>22.252185405784594</v>
      </c>
      <c r="D270" s="470">
        <v>21.070307948223128</v>
      </c>
      <c r="E270" s="470">
        <v>22.081297984583593</v>
      </c>
      <c r="F270" s="470">
        <v>25.030622639503314</v>
      </c>
      <c r="G270" s="470">
        <v>26.183188765625594</v>
      </c>
      <c r="H270" s="470">
        <v>26.584959190626666</v>
      </c>
      <c r="I270" s="470">
        <v>28.076508771081929</v>
      </c>
      <c r="J270" s="470">
        <v>27.016195318341481</v>
      </c>
      <c r="K270" s="470">
        <v>23.061373948279993</v>
      </c>
      <c r="L270" s="470">
        <v>23.666550937790525</v>
      </c>
      <c r="M270" s="470">
        <v>20.883439191459075</v>
      </c>
      <c r="N270" s="470">
        <v>18.00899303358652</v>
      </c>
      <c r="O270" s="470">
        <v>15.315282019466455</v>
      </c>
      <c r="P270" s="470">
        <v>17.306415348151965</v>
      </c>
      <c r="Q270" s="470">
        <v>17.438789386498044</v>
      </c>
      <c r="R270" s="470">
        <v>17.541872127121056</v>
      </c>
      <c r="S270" s="470">
        <v>18.549749831085698</v>
      </c>
      <c r="T270" s="470">
        <v>18.93242858390283</v>
      </c>
      <c r="U270" s="470">
        <v>18.595806744763223</v>
      </c>
      <c r="V270" s="470">
        <v>14.1757701345394</v>
      </c>
      <c r="W270" s="470">
        <v>13.221222139311191</v>
      </c>
      <c r="X270" s="470">
        <v>11.966198799157834</v>
      </c>
      <c r="Y270" s="470">
        <v>12.91045513876576</v>
      </c>
      <c r="Z270" s="470">
        <v>16.805877606410291</v>
      </c>
      <c r="AA270" s="470">
        <v>16.842533498006595</v>
      </c>
      <c r="AB270" s="470">
        <v>15.23808707794819</v>
      </c>
      <c r="AC270" s="470">
        <v>10.812525144563761</v>
      </c>
    </row>
    <row r="271" spans="1:30" s="4" customFormat="1">
      <c r="A271" s="484" t="s">
        <v>961</v>
      </c>
      <c r="B271" s="485"/>
      <c r="C271" s="476">
        <v>208.86721168971565</v>
      </c>
      <c r="D271" s="476">
        <v>208.05618146540147</v>
      </c>
      <c r="E271" s="476">
        <v>201.51523098420853</v>
      </c>
      <c r="F271" s="476">
        <v>195.43482343280135</v>
      </c>
      <c r="G271" s="476">
        <v>192.29769538283722</v>
      </c>
      <c r="H271" s="476">
        <v>195.54489723256728</v>
      </c>
      <c r="I271" s="476">
        <v>196.32618787975693</v>
      </c>
      <c r="J271" s="476">
        <v>193.60788302691623</v>
      </c>
      <c r="K271" s="476">
        <v>187.37962215874742</v>
      </c>
      <c r="L271" s="476">
        <v>162.2879241769968</v>
      </c>
      <c r="M271" s="476">
        <v>153.87536566753403</v>
      </c>
      <c r="N271" s="476">
        <v>146.69403173862648</v>
      </c>
      <c r="O271" s="476">
        <v>142.39943617660791</v>
      </c>
      <c r="P271" s="476">
        <v>138.50333845615901</v>
      </c>
      <c r="Q271" s="476">
        <v>133.28669954628884</v>
      </c>
      <c r="R271" s="476">
        <v>129.59151952152945</v>
      </c>
      <c r="S271" s="476">
        <v>123.52530298384779</v>
      </c>
      <c r="T271" s="476">
        <v>119.6602091927026</v>
      </c>
      <c r="U271" s="476">
        <v>112.18653604455828</v>
      </c>
      <c r="V271" s="476">
        <v>104.00061598855881</v>
      </c>
      <c r="W271" s="476">
        <v>99.30538605024465</v>
      </c>
      <c r="X271" s="476">
        <v>94.026325015401724</v>
      </c>
      <c r="Y271" s="476">
        <v>93.831115011453107</v>
      </c>
      <c r="Z271" s="476">
        <v>89.128432074440624</v>
      </c>
      <c r="AA271" s="476">
        <v>87.539822722125194</v>
      </c>
      <c r="AB271" s="476">
        <v>85.589850900319746</v>
      </c>
      <c r="AC271" s="476">
        <v>85.295078200011659</v>
      </c>
    </row>
    <row r="272" spans="1:30" s="4" customFormat="1" ht="15.6" thickBot="1">
      <c r="A272" s="74" t="s">
        <v>119</v>
      </c>
      <c r="B272" s="76"/>
      <c r="C272" s="99">
        <v>794.19683034300101</v>
      </c>
      <c r="D272" s="99">
        <v>803.06289070047205</v>
      </c>
      <c r="E272" s="99">
        <v>780.84458080106765</v>
      </c>
      <c r="F272" s="99">
        <v>760.6569725275366</v>
      </c>
      <c r="G272" s="99">
        <v>751.49646455782135</v>
      </c>
      <c r="H272" s="99">
        <v>744.25699702984184</v>
      </c>
      <c r="I272" s="99">
        <v>765.55415770774653</v>
      </c>
      <c r="J272" s="99">
        <v>738.89696521544772</v>
      </c>
      <c r="K272" s="99">
        <v>736.71292636753844</v>
      </c>
      <c r="L272" s="99">
        <v>706.15503349472726</v>
      </c>
      <c r="M272" s="99">
        <v>704.98536537112227</v>
      </c>
      <c r="N272" s="99">
        <v>707.14574895384669</v>
      </c>
      <c r="O272" s="99">
        <v>686.68421351169468</v>
      </c>
      <c r="P272" s="99">
        <v>693.39734705620663</v>
      </c>
      <c r="Q272" s="99">
        <v>689.13380117253678</v>
      </c>
      <c r="R272" s="99">
        <v>681.26283998893257</v>
      </c>
      <c r="S272" s="99">
        <v>673.47168030958517</v>
      </c>
      <c r="T272" s="99">
        <v>660.28208717241171</v>
      </c>
      <c r="U272" s="99">
        <v>640.26747016207253</v>
      </c>
      <c r="V272" s="99">
        <v>583.78144554013886</v>
      </c>
      <c r="W272" s="99">
        <v>597.05104569594641</v>
      </c>
      <c r="X272" s="99">
        <v>549.06861411331988</v>
      </c>
      <c r="Y272" s="99">
        <v>567.99134226942545</v>
      </c>
      <c r="Z272" s="99">
        <v>552.37044659091134</v>
      </c>
      <c r="AA272" s="99">
        <v>510.82808738150368</v>
      </c>
      <c r="AB272" s="99">
        <v>492.39246319723514</v>
      </c>
      <c r="AC272" s="99">
        <v>467.88410556087598</v>
      </c>
    </row>
    <row r="273" spans="1:29" s="240" customFormat="1">
      <c r="A273" s="229" t="s">
        <v>615</v>
      </c>
      <c r="AB273" s="253"/>
      <c r="AC273" s="41"/>
    </row>
    <row r="274" spans="1:29" customFormat="1" ht="15.6">
      <c r="A274" s="230" t="s">
        <v>519</v>
      </c>
      <c r="AC274" s="41"/>
    </row>
    <row r="291" spans="2:31" ht="15.6">
      <c r="B291"/>
      <c r="C291"/>
      <c r="D291"/>
      <c r="E291"/>
      <c r="F291"/>
      <c r="G291"/>
      <c r="H291"/>
      <c r="I291"/>
      <c r="J291"/>
      <c r="K291"/>
      <c r="L291"/>
      <c r="M291"/>
      <c r="N291"/>
      <c r="O291"/>
      <c r="P291"/>
      <c r="Q291"/>
      <c r="R291"/>
      <c r="S291"/>
      <c r="T291"/>
      <c r="U291"/>
      <c r="V291"/>
      <c r="W291"/>
      <c r="X291"/>
      <c r="Y291"/>
      <c r="Z291"/>
      <c r="AA291"/>
      <c r="AB291"/>
      <c r="AC291"/>
      <c r="AD291"/>
      <c r="AE291"/>
    </row>
    <row r="292" spans="2:31" ht="15.6">
      <c r="B292"/>
      <c r="C292"/>
      <c r="D292"/>
      <c r="E292"/>
      <c r="F292"/>
      <c r="G292"/>
      <c r="H292"/>
      <c r="I292"/>
      <c r="J292"/>
      <c r="K292"/>
      <c r="L292"/>
      <c r="M292"/>
      <c r="N292"/>
      <c r="O292"/>
      <c r="P292"/>
      <c r="Q292"/>
      <c r="R292"/>
      <c r="S292"/>
      <c r="T292"/>
      <c r="U292"/>
      <c r="V292"/>
      <c r="W292"/>
      <c r="X292"/>
      <c r="Y292"/>
      <c r="Z292"/>
      <c r="AA292"/>
      <c r="AB292"/>
      <c r="AC292"/>
      <c r="AD292"/>
      <c r="AE292"/>
    </row>
    <row r="293" spans="2:31" ht="15.6">
      <c r="B293"/>
      <c r="C293"/>
      <c r="D293"/>
      <c r="E293"/>
      <c r="F293"/>
      <c r="G293"/>
      <c r="H293"/>
      <c r="I293"/>
      <c r="J293"/>
      <c r="K293"/>
      <c r="L293"/>
      <c r="M293"/>
      <c r="N293"/>
      <c r="O293"/>
      <c r="P293"/>
      <c r="Q293"/>
      <c r="R293"/>
      <c r="S293"/>
      <c r="T293"/>
      <c r="U293"/>
      <c r="V293"/>
      <c r="W293"/>
      <c r="X293"/>
      <c r="Y293"/>
      <c r="Z293"/>
      <c r="AA293"/>
      <c r="AB293"/>
      <c r="AC293"/>
      <c r="AD293"/>
      <c r="AE293"/>
    </row>
    <row r="294" spans="2:31" ht="15.6">
      <c r="B294"/>
      <c r="C294"/>
      <c r="D294"/>
      <c r="E294"/>
      <c r="F294"/>
      <c r="G294"/>
      <c r="H294"/>
      <c r="I294"/>
      <c r="J294"/>
      <c r="K294"/>
      <c r="L294"/>
      <c r="M294"/>
      <c r="N294"/>
      <c r="O294"/>
      <c r="P294"/>
      <c r="Q294"/>
      <c r="R294"/>
      <c r="S294"/>
      <c r="T294"/>
      <c r="U294"/>
      <c r="V294"/>
      <c r="W294"/>
      <c r="X294"/>
      <c r="Y294"/>
      <c r="Z294"/>
      <c r="AA294"/>
      <c r="AB294"/>
      <c r="AC294"/>
      <c r="AD294"/>
      <c r="AE294"/>
    </row>
    <row r="295" spans="2:31" ht="15.6">
      <c r="B295"/>
      <c r="C295"/>
      <c r="D295"/>
      <c r="E295"/>
      <c r="F295"/>
      <c r="G295"/>
      <c r="H295"/>
      <c r="I295"/>
      <c r="J295"/>
      <c r="K295"/>
      <c r="L295"/>
      <c r="M295"/>
      <c r="N295"/>
      <c r="O295"/>
      <c r="P295"/>
      <c r="Q295"/>
      <c r="R295"/>
      <c r="S295"/>
      <c r="T295"/>
      <c r="U295"/>
      <c r="V295"/>
      <c r="W295"/>
      <c r="X295"/>
      <c r="Y295"/>
      <c r="Z295"/>
      <c r="AA295"/>
      <c r="AB295"/>
      <c r="AC295"/>
      <c r="AD295"/>
      <c r="AE295"/>
    </row>
    <row r="296" spans="2:31" ht="15.6">
      <c r="B296"/>
      <c r="C296"/>
      <c r="D296"/>
      <c r="E296"/>
      <c r="F296"/>
      <c r="G296"/>
      <c r="H296"/>
      <c r="I296"/>
      <c r="J296"/>
      <c r="K296"/>
      <c r="L296"/>
      <c r="M296"/>
      <c r="N296"/>
      <c r="O296"/>
      <c r="P296"/>
      <c r="Q296"/>
      <c r="R296"/>
      <c r="S296"/>
      <c r="T296"/>
      <c r="U296"/>
      <c r="V296"/>
      <c r="W296"/>
      <c r="X296"/>
      <c r="Y296"/>
      <c r="Z296"/>
      <c r="AA296"/>
      <c r="AB296"/>
      <c r="AC296"/>
      <c r="AD296"/>
      <c r="AE296"/>
    </row>
    <row r="297" spans="2:31" ht="15.6">
      <c r="B297"/>
      <c r="C297"/>
      <c r="D297"/>
      <c r="E297"/>
      <c r="F297"/>
      <c r="G297"/>
      <c r="H297"/>
      <c r="I297"/>
      <c r="J297"/>
      <c r="K297"/>
      <c r="L297"/>
      <c r="M297"/>
      <c r="N297"/>
      <c r="O297"/>
      <c r="P297"/>
      <c r="Q297"/>
      <c r="R297"/>
      <c r="S297"/>
      <c r="T297"/>
      <c r="U297"/>
      <c r="V297"/>
      <c r="W297"/>
      <c r="X297"/>
      <c r="Y297"/>
      <c r="Z297"/>
      <c r="AA297"/>
      <c r="AB297"/>
      <c r="AC297"/>
      <c r="AD297"/>
      <c r="AE297"/>
    </row>
    <row r="298" spans="2:31" ht="15.6">
      <c r="B298"/>
      <c r="C298"/>
      <c r="D298"/>
      <c r="E298"/>
      <c r="F298"/>
      <c r="G298"/>
      <c r="H298"/>
      <c r="I298"/>
      <c r="J298"/>
      <c r="K298"/>
      <c r="L298"/>
      <c r="M298"/>
      <c r="N298"/>
      <c r="O298"/>
      <c r="P298"/>
      <c r="Q298"/>
      <c r="R298"/>
      <c r="S298"/>
      <c r="T298"/>
      <c r="U298"/>
      <c r="V298"/>
      <c r="W298"/>
      <c r="X298"/>
      <c r="Y298"/>
      <c r="Z298"/>
      <c r="AA298"/>
      <c r="AB298"/>
      <c r="AC298"/>
      <c r="AD298"/>
      <c r="AE298"/>
    </row>
    <row r="299" spans="2:31" ht="15.6">
      <c r="B299"/>
      <c r="C299"/>
      <c r="D299"/>
      <c r="E299"/>
      <c r="F299"/>
      <c r="G299"/>
      <c r="H299"/>
      <c r="I299"/>
      <c r="J299"/>
      <c r="K299"/>
      <c r="L299"/>
      <c r="M299"/>
      <c r="N299"/>
      <c r="O299"/>
      <c r="P299"/>
      <c r="Q299"/>
      <c r="R299"/>
      <c r="S299"/>
      <c r="T299"/>
      <c r="U299"/>
      <c r="V299"/>
      <c r="W299"/>
      <c r="X299"/>
      <c r="Y299"/>
      <c r="Z299"/>
      <c r="AA299"/>
      <c r="AB299"/>
      <c r="AC299"/>
      <c r="AD299"/>
      <c r="AE299"/>
    </row>
    <row r="300" spans="2:31" ht="15.6">
      <c r="B300"/>
      <c r="C300"/>
      <c r="D300"/>
      <c r="E300"/>
      <c r="F300"/>
      <c r="G300"/>
      <c r="H300"/>
      <c r="I300"/>
      <c r="J300"/>
      <c r="K300"/>
      <c r="L300"/>
      <c r="M300"/>
      <c r="N300"/>
      <c r="O300"/>
      <c r="P300"/>
      <c r="Q300"/>
      <c r="R300"/>
      <c r="S300"/>
      <c r="T300"/>
      <c r="U300"/>
      <c r="V300"/>
      <c r="W300"/>
      <c r="X300"/>
      <c r="Y300"/>
      <c r="Z300"/>
      <c r="AA300"/>
      <c r="AB300"/>
      <c r="AC300"/>
      <c r="AD300"/>
      <c r="AE300"/>
    </row>
    <row r="301" spans="2:31" ht="15.6">
      <c r="B301"/>
      <c r="C301"/>
      <c r="D301"/>
      <c r="E301"/>
      <c r="F301"/>
      <c r="G301"/>
      <c r="H301"/>
      <c r="I301"/>
      <c r="J301"/>
      <c r="K301"/>
      <c r="L301"/>
      <c r="M301"/>
      <c r="N301"/>
      <c r="O301"/>
      <c r="P301"/>
      <c r="Q301"/>
      <c r="R301"/>
      <c r="S301"/>
      <c r="T301"/>
      <c r="U301"/>
      <c r="V301"/>
      <c r="W301"/>
      <c r="X301"/>
      <c r="Y301"/>
      <c r="Z301"/>
      <c r="AA301"/>
      <c r="AB301"/>
      <c r="AC301"/>
      <c r="AD301"/>
      <c r="AE301"/>
    </row>
    <row r="302" spans="2:31" ht="15.6">
      <c r="B302"/>
      <c r="C302"/>
      <c r="D302"/>
      <c r="E302"/>
      <c r="F302"/>
      <c r="G302"/>
      <c r="H302"/>
      <c r="I302"/>
      <c r="J302"/>
      <c r="K302"/>
      <c r="L302"/>
      <c r="M302"/>
      <c r="N302"/>
      <c r="O302"/>
      <c r="P302"/>
      <c r="Q302"/>
      <c r="R302"/>
      <c r="S302"/>
      <c r="T302"/>
      <c r="U302"/>
      <c r="V302"/>
      <c r="W302"/>
      <c r="X302"/>
      <c r="Y302"/>
      <c r="Z302"/>
      <c r="AA302"/>
      <c r="AB302"/>
      <c r="AC302"/>
      <c r="AD302"/>
      <c r="AE302"/>
    </row>
    <row r="303" spans="2:31" ht="15.6">
      <c r="B303"/>
      <c r="C303"/>
      <c r="D303"/>
      <c r="E303"/>
      <c r="F303"/>
      <c r="G303"/>
      <c r="H303"/>
      <c r="I303"/>
      <c r="J303"/>
      <c r="K303"/>
      <c r="L303"/>
      <c r="M303"/>
      <c r="N303"/>
      <c r="O303"/>
      <c r="P303"/>
      <c r="Q303"/>
      <c r="R303"/>
      <c r="S303"/>
      <c r="T303"/>
      <c r="U303"/>
      <c r="V303"/>
      <c r="W303"/>
      <c r="X303"/>
      <c r="Y303"/>
      <c r="Z303"/>
      <c r="AA303"/>
      <c r="AB303"/>
      <c r="AC303"/>
      <c r="AD303"/>
      <c r="AE303"/>
    </row>
    <row r="304" spans="2:31" ht="15.6">
      <c r="B304"/>
      <c r="C304"/>
      <c r="D304"/>
      <c r="E304"/>
      <c r="F304"/>
      <c r="G304"/>
      <c r="H304"/>
      <c r="I304"/>
      <c r="J304"/>
      <c r="K304"/>
      <c r="L304"/>
      <c r="M304"/>
      <c r="N304"/>
      <c r="O304"/>
      <c r="P304"/>
      <c r="Q304"/>
      <c r="R304"/>
      <c r="S304"/>
      <c r="T304"/>
      <c r="U304"/>
      <c r="V304"/>
      <c r="W304"/>
      <c r="X304"/>
      <c r="Y304"/>
      <c r="Z304"/>
      <c r="AA304"/>
      <c r="AB304"/>
      <c r="AC304"/>
      <c r="AD304"/>
      <c r="AE304"/>
    </row>
    <row r="305" spans="2:31" ht="15.6">
      <c r="B305"/>
      <c r="C305"/>
      <c r="D305"/>
      <c r="E305"/>
      <c r="F305"/>
      <c r="G305"/>
      <c r="H305"/>
      <c r="I305"/>
      <c r="J305"/>
      <c r="K305"/>
      <c r="L305"/>
      <c r="M305"/>
      <c r="N305"/>
      <c r="O305"/>
      <c r="P305"/>
      <c r="Q305"/>
      <c r="R305"/>
      <c r="S305"/>
      <c r="T305"/>
      <c r="U305"/>
      <c r="V305"/>
      <c r="W305"/>
      <c r="X305"/>
      <c r="Y305"/>
      <c r="Z305"/>
      <c r="AA305"/>
      <c r="AB305"/>
      <c r="AC305"/>
      <c r="AD305"/>
      <c r="AE305"/>
    </row>
    <row r="306" spans="2:31" ht="15.6">
      <c r="B306"/>
      <c r="C306"/>
      <c r="D306"/>
      <c r="E306"/>
      <c r="F306"/>
      <c r="G306"/>
      <c r="H306"/>
      <c r="I306"/>
      <c r="J306"/>
      <c r="K306"/>
      <c r="L306"/>
      <c r="M306"/>
      <c r="N306"/>
      <c r="O306"/>
      <c r="P306"/>
      <c r="Q306"/>
      <c r="R306"/>
      <c r="S306"/>
      <c r="T306"/>
      <c r="U306"/>
      <c r="V306"/>
      <c r="W306"/>
      <c r="X306"/>
      <c r="Y306"/>
      <c r="Z306"/>
      <c r="AA306"/>
      <c r="AB306"/>
      <c r="AC306"/>
      <c r="AD306"/>
      <c r="AE306"/>
    </row>
    <row r="307" spans="2:31" ht="15.6">
      <c r="B307"/>
      <c r="C307"/>
      <c r="D307"/>
      <c r="E307"/>
      <c r="F307"/>
      <c r="G307"/>
      <c r="H307"/>
      <c r="I307"/>
      <c r="J307"/>
      <c r="K307"/>
      <c r="L307"/>
      <c r="M307"/>
      <c r="N307"/>
      <c r="O307"/>
      <c r="P307"/>
      <c r="Q307"/>
      <c r="R307"/>
      <c r="S307"/>
      <c r="T307"/>
      <c r="U307"/>
      <c r="V307"/>
      <c r="W307"/>
      <c r="X307"/>
      <c r="Y307"/>
      <c r="Z307"/>
      <c r="AA307"/>
      <c r="AB307"/>
      <c r="AC307"/>
      <c r="AD307"/>
      <c r="AE307"/>
    </row>
    <row r="308" spans="2:31" ht="15.6">
      <c r="B308"/>
      <c r="C308"/>
      <c r="D308"/>
      <c r="E308"/>
      <c r="F308"/>
      <c r="G308"/>
      <c r="H308"/>
      <c r="I308"/>
      <c r="J308"/>
      <c r="K308"/>
      <c r="L308"/>
      <c r="M308"/>
      <c r="N308"/>
      <c r="O308"/>
      <c r="P308"/>
      <c r="Q308"/>
      <c r="R308"/>
      <c r="S308"/>
      <c r="T308"/>
      <c r="U308"/>
      <c r="V308"/>
      <c r="W308"/>
      <c r="X308"/>
      <c r="Y308"/>
      <c r="Z308"/>
      <c r="AA308"/>
      <c r="AB308"/>
      <c r="AC308"/>
      <c r="AD308"/>
      <c r="AE308"/>
    </row>
    <row r="309" spans="2:31" ht="15.6">
      <c r="B309"/>
      <c r="C309"/>
      <c r="D309"/>
      <c r="E309"/>
      <c r="F309"/>
      <c r="G309"/>
      <c r="H309"/>
      <c r="I309"/>
      <c r="J309"/>
      <c r="K309"/>
      <c r="L309"/>
      <c r="M309"/>
      <c r="N309"/>
      <c r="O309"/>
      <c r="P309"/>
      <c r="Q309"/>
      <c r="R309"/>
      <c r="S309"/>
      <c r="T309"/>
      <c r="U309"/>
      <c r="V309"/>
      <c r="W309"/>
      <c r="X309"/>
      <c r="Y309"/>
      <c r="Z309"/>
      <c r="AA309"/>
      <c r="AB309"/>
      <c r="AC309"/>
      <c r="AD309"/>
      <c r="AE309"/>
    </row>
    <row r="310" spans="2:31" ht="15.6">
      <c r="B310"/>
      <c r="C310"/>
      <c r="D310"/>
      <c r="E310"/>
      <c r="F310"/>
      <c r="G310"/>
      <c r="H310"/>
      <c r="I310"/>
      <c r="J310"/>
      <c r="K310"/>
      <c r="L310"/>
      <c r="M310"/>
      <c r="N310"/>
      <c r="O310"/>
      <c r="P310"/>
      <c r="Q310"/>
      <c r="R310"/>
      <c r="S310"/>
      <c r="T310"/>
      <c r="U310"/>
      <c r="V310"/>
      <c r="W310"/>
      <c r="X310"/>
      <c r="Y310"/>
      <c r="Z310"/>
      <c r="AA310"/>
      <c r="AB310"/>
      <c r="AC310"/>
      <c r="AD310"/>
      <c r="AE310"/>
    </row>
    <row r="311" spans="2:31" ht="15.6">
      <c r="B311"/>
      <c r="C311"/>
      <c r="D311"/>
      <c r="E311"/>
      <c r="F311"/>
      <c r="G311"/>
      <c r="H311"/>
      <c r="I311"/>
      <c r="J311"/>
      <c r="K311"/>
      <c r="L311"/>
      <c r="M311"/>
      <c r="N311"/>
      <c r="O311"/>
      <c r="P311"/>
      <c r="Q311"/>
      <c r="R311"/>
      <c r="S311"/>
      <c r="T311"/>
      <c r="U311"/>
      <c r="V311"/>
      <c r="W311"/>
      <c r="X311"/>
      <c r="Y311"/>
      <c r="Z311"/>
      <c r="AA311"/>
      <c r="AB311"/>
      <c r="AC311"/>
      <c r="AD311"/>
      <c r="AE311"/>
    </row>
    <row r="312" spans="2:31" ht="15.6">
      <c r="B312"/>
      <c r="C312"/>
      <c r="D312"/>
      <c r="E312"/>
      <c r="F312"/>
      <c r="G312"/>
      <c r="H312"/>
      <c r="I312"/>
      <c r="J312"/>
      <c r="K312"/>
      <c r="L312"/>
      <c r="M312"/>
      <c r="N312"/>
      <c r="O312"/>
      <c r="P312"/>
      <c r="Q312"/>
      <c r="R312"/>
      <c r="S312"/>
      <c r="T312"/>
      <c r="U312"/>
      <c r="V312"/>
      <c r="W312"/>
      <c r="X312"/>
      <c r="Y312"/>
      <c r="Z312"/>
      <c r="AA312"/>
      <c r="AB312"/>
      <c r="AC312"/>
      <c r="AD312"/>
      <c r="AE312"/>
    </row>
    <row r="313" spans="2:31" ht="15.6">
      <c r="B313"/>
      <c r="C313"/>
      <c r="D313"/>
      <c r="E313"/>
      <c r="F313"/>
      <c r="G313"/>
      <c r="H313"/>
      <c r="I313"/>
      <c r="J313"/>
      <c r="K313"/>
      <c r="L313"/>
      <c r="M313"/>
      <c r="N313"/>
      <c r="O313"/>
      <c r="P313"/>
      <c r="Q313"/>
      <c r="R313"/>
      <c r="S313"/>
      <c r="T313"/>
      <c r="U313"/>
      <c r="V313"/>
      <c r="W313"/>
      <c r="X313"/>
      <c r="Y313"/>
      <c r="Z313"/>
      <c r="AA313"/>
      <c r="AB313"/>
      <c r="AC313"/>
      <c r="AD313"/>
      <c r="AE313"/>
    </row>
    <row r="314" spans="2:31" ht="15.6">
      <c r="B314"/>
      <c r="C314"/>
      <c r="D314"/>
      <c r="E314"/>
      <c r="F314"/>
      <c r="G314"/>
      <c r="H314"/>
      <c r="I314"/>
      <c r="J314"/>
      <c r="K314"/>
      <c r="L314"/>
      <c r="M314"/>
      <c r="N314"/>
      <c r="O314"/>
      <c r="P314"/>
      <c r="Q314"/>
      <c r="R314"/>
      <c r="S314"/>
      <c r="T314"/>
      <c r="U314"/>
      <c r="V314"/>
      <c r="W314"/>
      <c r="X314"/>
      <c r="Y314"/>
      <c r="Z314"/>
      <c r="AA314"/>
      <c r="AB314"/>
      <c r="AC314"/>
      <c r="AD314"/>
      <c r="AE314"/>
    </row>
    <row r="315" spans="2:31" ht="15.6">
      <c r="B315"/>
      <c r="C315"/>
      <c r="D315"/>
      <c r="E315"/>
      <c r="F315"/>
      <c r="G315"/>
      <c r="H315"/>
      <c r="I315"/>
      <c r="J315"/>
      <c r="K315"/>
      <c r="L315"/>
      <c r="M315"/>
      <c r="N315"/>
      <c r="O315"/>
      <c r="P315"/>
      <c r="Q315"/>
      <c r="R315"/>
      <c r="S315"/>
      <c r="T315"/>
      <c r="U315"/>
      <c r="V315"/>
      <c r="W315"/>
      <c r="X315"/>
      <c r="Y315"/>
      <c r="Z315"/>
      <c r="AA315"/>
      <c r="AB315"/>
      <c r="AC315"/>
      <c r="AD315"/>
      <c r="AE315"/>
    </row>
    <row r="316" spans="2:31" ht="15.6">
      <c r="B316"/>
      <c r="C316"/>
      <c r="D316"/>
      <c r="E316"/>
      <c r="F316"/>
      <c r="G316"/>
      <c r="H316"/>
      <c r="I316"/>
      <c r="J316"/>
      <c r="K316"/>
      <c r="L316"/>
      <c r="M316"/>
      <c r="N316"/>
      <c r="O316"/>
      <c r="P316"/>
      <c r="Q316"/>
      <c r="R316"/>
      <c r="S316"/>
      <c r="T316"/>
      <c r="U316"/>
      <c r="V316"/>
      <c r="W316"/>
      <c r="X316"/>
      <c r="Y316"/>
      <c r="Z316"/>
      <c r="AA316"/>
      <c r="AB316"/>
      <c r="AC316"/>
      <c r="AD316"/>
      <c r="AE316"/>
    </row>
    <row r="317" spans="2:31" ht="15.6">
      <c r="B317"/>
      <c r="C317"/>
      <c r="D317"/>
      <c r="E317"/>
      <c r="F317"/>
      <c r="G317"/>
      <c r="H317"/>
      <c r="I317"/>
      <c r="J317"/>
      <c r="K317"/>
      <c r="L317"/>
      <c r="M317"/>
      <c r="N317"/>
      <c r="O317"/>
      <c r="P317"/>
      <c r="Q317"/>
      <c r="R317"/>
      <c r="S317"/>
      <c r="T317"/>
      <c r="U317"/>
      <c r="V317"/>
      <c r="W317"/>
      <c r="X317"/>
      <c r="Y317"/>
      <c r="Z317"/>
      <c r="AA317"/>
      <c r="AB317"/>
      <c r="AC317"/>
      <c r="AD317"/>
      <c r="AE317"/>
    </row>
    <row r="318" spans="2:31" ht="15.6">
      <c r="B318"/>
      <c r="C318"/>
      <c r="D318"/>
      <c r="E318"/>
      <c r="F318"/>
      <c r="G318"/>
      <c r="H318"/>
      <c r="I318"/>
      <c r="J318"/>
      <c r="K318"/>
      <c r="L318"/>
      <c r="M318"/>
      <c r="N318"/>
      <c r="O318"/>
      <c r="P318"/>
      <c r="Q318"/>
      <c r="R318"/>
      <c r="S318"/>
      <c r="T318"/>
      <c r="U318"/>
      <c r="V318"/>
      <c r="W318"/>
      <c r="X318"/>
      <c r="Y318"/>
      <c r="Z318"/>
      <c r="AA318"/>
      <c r="AB318"/>
      <c r="AC318"/>
      <c r="AD318"/>
      <c r="AE318"/>
    </row>
    <row r="319" spans="2:31" ht="15.6">
      <c r="B319"/>
      <c r="C319"/>
      <c r="D319"/>
      <c r="E319"/>
      <c r="F319"/>
      <c r="G319"/>
      <c r="H319"/>
      <c r="I319"/>
      <c r="J319"/>
      <c r="K319"/>
      <c r="L319"/>
      <c r="M319"/>
      <c r="N319"/>
      <c r="O319"/>
      <c r="P319"/>
      <c r="Q319"/>
      <c r="R319"/>
      <c r="S319"/>
      <c r="T319"/>
      <c r="U319"/>
      <c r="V319"/>
      <c r="W319"/>
      <c r="X319"/>
      <c r="Y319"/>
      <c r="Z319"/>
      <c r="AA319"/>
      <c r="AB319"/>
      <c r="AC319"/>
      <c r="AD319"/>
      <c r="AE319"/>
    </row>
    <row r="320" spans="2:31" ht="15.6">
      <c r="B320"/>
      <c r="C320"/>
      <c r="D320"/>
      <c r="E320"/>
      <c r="F320"/>
      <c r="G320"/>
      <c r="H320"/>
      <c r="I320"/>
      <c r="J320"/>
      <c r="K320"/>
      <c r="L320"/>
      <c r="M320"/>
      <c r="N320"/>
      <c r="O320"/>
      <c r="P320"/>
      <c r="Q320"/>
      <c r="R320"/>
      <c r="S320"/>
      <c r="T320"/>
      <c r="U320"/>
      <c r="V320"/>
      <c r="W320"/>
      <c r="X320"/>
      <c r="Y320"/>
      <c r="Z320"/>
      <c r="AA320"/>
      <c r="AB320"/>
      <c r="AC320"/>
      <c r="AD320"/>
      <c r="AE320"/>
    </row>
    <row r="321" spans="2:31" ht="15.6">
      <c r="B321"/>
      <c r="C321"/>
      <c r="D321"/>
      <c r="E321"/>
      <c r="F321"/>
      <c r="G321"/>
      <c r="H321"/>
      <c r="I321"/>
      <c r="J321"/>
      <c r="K321"/>
      <c r="L321"/>
      <c r="M321"/>
      <c r="N321"/>
      <c r="O321"/>
      <c r="P321"/>
      <c r="Q321"/>
      <c r="R321"/>
      <c r="S321"/>
      <c r="T321"/>
      <c r="U321"/>
      <c r="V321"/>
      <c r="W321"/>
      <c r="X321"/>
      <c r="Y321"/>
      <c r="Z321"/>
      <c r="AA321"/>
      <c r="AB321"/>
      <c r="AC321"/>
      <c r="AD321"/>
      <c r="AE321"/>
    </row>
    <row r="322" spans="2:31" ht="15.6">
      <c r="B322"/>
      <c r="C322"/>
      <c r="D322"/>
      <c r="E322"/>
      <c r="F322"/>
      <c r="G322"/>
      <c r="H322"/>
      <c r="I322"/>
      <c r="J322"/>
      <c r="K322"/>
      <c r="L322"/>
      <c r="M322"/>
      <c r="N322"/>
      <c r="O322"/>
      <c r="P322"/>
      <c r="Q322"/>
      <c r="R322"/>
      <c r="S322"/>
      <c r="T322"/>
      <c r="U322"/>
      <c r="V322"/>
      <c r="W322"/>
      <c r="X322"/>
      <c r="Y322"/>
      <c r="Z322"/>
      <c r="AA322"/>
      <c r="AB322"/>
      <c r="AC322"/>
      <c r="AD322"/>
      <c r="AE322"/>
    </row>
    <row r="323" spans="2:31" ht="15.6">
      <c r="B323"/>
      <c r="C323"/>
      <c r="D323"/>
      <c r="E323"/>
      <c r="F323"/>
      <c r="G323"/>
      <c r="H323"/>
      <c r="I323"/>
      <c r="J323"/>
      <c r="K323"/>
      <c r="L323"/>
      <c r="M323"/>
      <c r="N323"/>
      <c r="O323"/>
      <c r="P323"/>
      <c r="Q323"/>
      <c r="R323"/>
      <c r="S323"/>
      <c r="T323"/>
      <c r="U323"/>
      <c r="V323"/>
      <c r="W323"/>
      <c r="X323"/>
      <c r="Y323"/>
      <c r="Z323"/>
      <c r="AA323"/>
      <c r="AB323"/>
      <c r="AC323"/>
      <c r="AD323"/>
      <c r="AE323"/>
    </row>
    <row r="324" spans="2:31" ht="15.6">
      <c r="B324"/>
      <c r="C324"/>
      <c r="D324"/>
      <c r="E324"/>
      <c r="F324"/>
      <c r="G324"/>
      <c r="H324"/>
      <c r="I324"/>
      <c r="J324"/>
      <c r="K324"/>
      <c r="L324"/>
      <c r="M324"/>
      <c r="N324"/>
      <c r="O324"/>
      <c r="P324"/>
      <c r="Q324"/>
      <c r="R324"/>
      <c r="S324"/>
      <c r="T324"/>
      <c r="U324"/>
      <c r="V324"/>
      <c r="W324"/>
      <c r="X324"/>
      <c r="Y324"/>
      <c r="Z324"/>
      <c r="AA324"/>
      <c r="AB324"/>
      <c r="AC324"/>
      <c r="AD324"/>
      <c r="AE324"/>
    </row>
    <row r="325" spans="2:31" ht="15.6">
      <c r="B325"/>
      <c r="C325"/>
      <c r="D325"/>
      <c r="E325"/>
      <c r="F325"/>
      <c r="G325"/>
      <c r="H325"/>
      <c r="I325"/>
      <c r="J325"/>
      <c r="K325"/>
      <c r="L325"/>
      <c r="M325"/>
      <c r="N325"/>
      <c r="O325"/>
      <c r="P325"/>
      <c r="Q325"/>
      <c r="R325"/>
      <c r="S325"/>
      <c r="T325"/>
      <c r="U325"/>
      <c r="V325"/>
      <c r="W325"/>
      <c r="X325"/>
      <c r="Y325"/>
      <c r="Z325"/>
      <c r="AA325"/>
      <c r="AB325"/>
      <c r="AC325"/>
      <c r="AD325"/>
      <c r="AE325"/>
    </row>
    <row r="326" spans="2:31" ht="15.6">
      <c r="B326"/>
      <c r="C326"/>
      <c r="D326"/>
      <c r="E326"/>
      <c r="F326"/>
      <c r="G326"/>
      <c r="H326"/>
      <c r="I326"/>
      <c r="J326"/>
      <c r="K326"/>
      <c r="L326"/>
      <c r="M326"/>
      <c r="N326"/>
      <c r="O326"/>
      <c r="P326"/>
      <c r="Q326"/>
      <c r="R326"/>
      <c r="S326"/>
      <c r="T326"/>
      <c r="U326"/>
      <c r="V326"/>
      <c r="W326"/>
      <c r="X326"/>
      <c r="Y326"/>
      <c r="Z326"/>
      <c r="AA326"/>
      <c r="AB326"/>
      <c r="AC326"/>
      <c r="AD326"/>
      <c r="AE326"/>
    </row>
    <row r="327" spans="2:31" ht="15.6">
      <c r="B327"/>
      <c r="C327"/>
      <c r="D327"/>
      <c r="E327"/>
      <c r="F327"/>
      <c r="G327"/>
      <c r="H327"/>
      <c r="I327"/>
      <c r="J327"/>
      <c r="K327"/>
      <c r="L327"/>
      <c r="M327"/>
      <c r="N327"/>
      <c r="O327"/>
      <c r="P327"/>
      <c r="Q327"/>
      <c r="R327"/>
      <c r="S327"/>
      <c r="T327"/>
      <c r="U327"/>
      <c r="V327"/>
      <c r="W327"/>
      <c r="X327"/>
      <c r="Y327"/>
      <c r="Z327"/>
      <c r="AA327"/>
      <c r="AB327"/>
      <c r="AC327"/>
      <c r="AD327"/>
      <c r="AE327"/>
    </row>
    <row r="328" spans="2:31" ht="15.6">
      <c r="B328"/>
      <c r="C328"/>
      <c r="D328"/>
      <c r="E328"/>
      <c r="F328"/>
      <c r="G328"/>
      <c r="H328"/>
      <c r="I328"/>
      <c r="J328"/>
      <c r="K328"/>
      <c r="L328"/>
      <c r="M328"/>
      <c r="N328"/>
      <c r="O328"/>
      <c r="P328"/>
      <c r="Q328"/>
      <c r="R328"/>
      <c r="S328"/>
      <c r="T328"/>
      <c r="U328"/>
      <c r="V328"/>
      <c r="W328"/>
      <c r="X328"/>
      <c r="Y328"/>
      <c r="Z328"/>
      <c r="AA328"/>
      <c r="AB328"/>
      <c r="AC328"/>
      <c r="AD328"/>
      <c r="AE328"/>
    </row>
    <row r="329" spans="2:31" ht="15.6">
      <c r="B329"/>
      <c r="C329"/>
      <c r="D329"/>
      <c r="E329"/>
      <c r="F329"/>
      <c r="G329"/>
      <c r="H329"/>
      <c r="I329"/>
      <c r="J329"/>
      <c r="K329"/>
      <c r="L329"/>
      <c r="M329"/>
      <c r="N329"/>
      <c r="O329"/>
      <c r="P329"/>
      <c r="Q329"/>
      <c r="R329"/>
      <c r="S329"/>
      <c r="T329"/>
      <c r="U329"/>
      <c r="V329"/>
      <c r="W329"/>
      <c r="X329"/>
      <c r="Y329"/>
      <c r="Z329"/>
      <c r="AA329"/>
      <c r="AB329"/>
      <c r="AC329"/>
      <c r="AD329"/>
      <c r="AE329"/>
    </row>
    <row r="330" spans="2:31" ht="15.6">
      <c r="B330"/>
      <c r="C330"/>
      <c r="D330"/>
      <c r="E330"/>
      <c r="F330"/>
      <c r="G330"/>
      <c r="H330"/>
      <c r="I330"/>
      <c r="J330"/>
      <c r="K330"/>
      <c r="L330"/>
      <c r="M330"/>
      <c r="N330"/>
      <c r="O330"/>
      <c r="P330"/>
      <c r="Q330"/>
      <c r="R330"/>
      <c r="S330"/>
      <c r="T330"/>
      <c r="U330"/>
      <c r="V330"/>
      <c r="W330"/>
      <c r="X330"/>
      <c r="Y330"/>
      <c r="Z330"/>
      <c r="AA330"/>
      <c r="AB330"/>
      <c r="AC330"/>
      <c r="AD330"/>
      <c r="AE330"/>
    </row>
    <row r="331" spans="2:31" ht="15.6">
      <c r="B331"/>
      <c r="C331"/>
      <c r="D331"/>
      <c r="E331"/>
      <c r="F331"/>
      <c r="G331"/>
      <c r="H331"/>
      <c r="I331"/>
      <c r="J331"/>
      <c r="K331"/>
      <c r="L331"/>
      <c r="M331"/>
      <c r="N331"/>
      <c r="O331"/>
      <c r="P331"/>
      <c r="Q331"/>
      <c r="R331"/>
      <c r="S331"/>
      <c r="T331"/>
      <c r="U331"/>
      <c r="V331"/>
      <c r="W331"/>
      <c r="X331"/>
      <c r="Y331"/>
      <c r="Z331"/>
      <c r="AA331"/>
      <c r="AB331"/>
      <c r="AC331"/>
      <c r="AD331"/>
      <c r="AE331"/>
    </row>
    <row r="332" spans="2:31" ht="15.6">
      <c r="B332"/>
      <c r="C332"/>
      <c r="D332"/>
      <c r="E332"/>
      <c r="F332"/>
      <c r="G332"/>
      <c r="H332"/>
      <c r="I332"/>
      <c r="J332"/>
      <c r="K332"/>
      <c r="L332"/>
      <c r="M332"/>
      <c r="N332"/>
      <c r="O332"/>
      <c r="P332"/>
      <c r="Q332"/>
      <c r="R332"/>
      <c r="S332"/>
      <c r="T332"/>
      <c r="U332"/>
      <c r="V332"/>
      <c r="W332"/>
      <c r="X332"/>
      <c r="Y332"/>
      <c r="Z332"/>
      <c r="AA332"/>
      <c r="AB332"/>
      <c r="AC332"/>
      <c r="AD332"/>
      <c r="AE332"/>
    </row>
    <row r="333" spans="2:31" ht="15.6">
      <c r="B333"/>
      <c r="C333"/>
      <c r="D333"/>
      <c r="E333"/>
      <c r="F333"/>
      <c r="G333"/>
      <c r="H333"/>
      <c r="I333"/>
      <c r="J333"/>
      <c r="K333"/>
      <c r="L333"/>
      <c r="M333"/>
      <c r="N333"/>
      <c r="O333"/>
      <c r="P333"/>
      <c r="Q333"/>
      <c r="R333"/>
      <c r="S333"/>
      <c r="T333"/>
      <c r="U333"/>
      <c r="V333"/>
      <c r="W333"/>
      <c r="X333"/>
      <c r="Y333"/>
      <c r="Z333"/>
      <c r="AA333"/>
      <c r="AB333"/>
      <c r="AC333"/>
      <c r="AD333"/>
      <c r="AE333"/>
    </row>
    <row r="334" spans="2:31" ht="15.6">
      <c r="B334"/>
      <c r="C334"/>
      <c r="D334"/>
      <c r="E334"/>
      <c r="F334"/>
      <c r="G334"/>
      <c r="H334"/>
      <c r="I334"/>
      <c r="J334"/>
      <c r="K334"/>
      <c r="L334"/>
      <c r="M334"/>
      <c r="N334"/>
      <c r="O334"/>
      <c r="P334"/>
      <c r="Q334"/>
      <c r="R334"/>
      <c r="S334"/>
      <c r="T334"/>
      <c r="U334"/>
      <c r="V334"/>
      <c r="W334"/>
      <c r="X334"/>
      <c r="Y334"/>
      <c r="Z334"/>
      <c r="AA334"/>
      <c r="AB334"/>
      <c r="AC334"/>
      <c r="AD334"/>
      <c r="AE334"/>
    </row>
    <row r="335" spans="2:31" ht="15.6">
      <c r="B335"/>
      <c r="C335"/>
      <c r="D335"/>
      <c r="E335"/>
      <c r="F335"/>
      <c r="G335"/>
      <c r="H335"/>
      <c r="I335"/>
      <c r="J335"/>
      <c r="K335"/>
      <c r="L335"/>
      <c r="M335"/>
      <c r="N335"/>
      <c r="O335"/>
      <c r="P335"/>
      <c r="Q335"/>
      <c r="R335"/>
      <c r="S335"/>
      <c r="T335"/>
      <c r="U335"/>
      <c r="V335"/>
      <c r="W335"/>
      <c r="X335"/>
      <c r="Y335"/>
      <c r="Z335"/>
      <c r="AA335"/>
      <c r="AB335"/>
      <c r="AC335"/>
      <c r="AD335"/>
      <c r="AE335"/>
    </row>
    <row r="336" spans="2:31" ht="15.6">
      <c r="B336"/>
      <c r="C336"/>
      <c r="D336"/>
      <c r="E336"/>
      <c r="F336"/>
      <c r="G336"/>
      <c r="H336"/>
      <c r="I336"/>
      <c r="J336"/>
      <c r="K336"/>
      <c r="L336"/>
      <c r="M336"/>
      <c r="N336"/>
      <c r="O336"/>
      <c r="P336"/>
      <c r="Q336"/>
      <c r="R336"/>
      <c r="S336"/>
      <c r="T336"/>
      <c r="U336"/>
      <c r="V336"/>
      <c r="W336"/>
      <c r="X336"/>
      <c r="Y336"/>
      <c r="Z336"/>
      <c r="AA336"/>
      <c r="AB336"/>
      <c r="AC336"/>
      <c r="AD336"/>
      <c r="AE336"/>
    </row>
    <row r="337" spans="2:31" ht="15.6">
      <c r="B337"/>
      <c r="C337"/>
      <c r="D337"/>
      <c r="E337"/>
      <c r="F337"/>
      <c r="G337"/>
      <c r="H337"/>
      <c r="I337"/>
      <c r="J337"/>
      <c r="K337"/>
      <c r="L337"/>
      <c r="M337"/>
      <c r="N337"/>
      <c r="O337"/>
      <c r="P337"/>
      <c r="Q337"/>
      <c r="R337"/>
      <c r="S337"/>
      <c r="T337"/>
      <c r="U337"/>
      <c r="V337"/>
      <c r="W337"/>
      <c r="X337"/>
      <c r="Y337"/>
      <c r="Z337"/>
      <c r="AA337"/>
      <c r="AB337"/>
      <c r="AC337"/>
      <c r="AD337"/>
      <c r="AE337"/>
    </row>
    <row r="338" spans="2:31" ht="15.6">
      <c r="B338"/>
      <c r="C338"/>
      <c r="D338"/>
      <c r="E338"/>
      <c r="F338"/>
      <c r="G338"/>
      <c r="H338"/>
      <c r="I338"/>
      <c r="J338"/>
      <c r="K338"/>
      <c r="L338"/>
      <c r="M338"/>
      <c r="N338"/>
      <c r="O338"/>
      <c r="P338"/>
      <c r="Q338"/>
      <c r="R338"/>
      <c r="S338"/>
      <c r="T338"/>
      <c r="U338"/>
      <c r="V338"/>
      <c r="W338"/>
      <c r="X338"/>
      <c r="Y338"/>
      <c r="Z338"/>
      <c r="AA338"/>
      <c r="AB338"/>
      <c r="AC338"/>
      <c r="AD338"/>
      <c r="AE338"/>
    </row>
    <row r="339" spans="2:31" ht="15.6">
      <c r="B339"/>
      <c r="C339"/>
      <c r="D339"/>
      <c r="E339"/>
      <c r="F339"/>
      <c r="G339"/>
      <c r="H339"/>
      <c r="I339"/>
      <c r="J339"/>
      <c r="K339"/>
      <c r="L339"/>
      <c r="M339"/>
      <c r="N339"/>
      <c r="O339"/>
      <c r="P339"/>
      <c r="Q339"/>
      <c r="R339"/>
      <c r="S339"/>
      <c r="T339"/>
      <c r="U339"/>
      <c r="V339"/>
      <c r="W339"/>
      <c r="X339"/>
      <c r="Y339"/>
      <c r="Z339"/>
      <c r="AA339"/>
      <c r="AB339"/>
      <c r="AC339"/>
      <c r="AD339"/>
      <c r="AE339"/>
    </row>
    <row r="340" spans="2:31" ht="15.6">
      <c r="B340"/>
      <c r="C340"/>
      <c r="D340"/>
      <c r="E340"/>
      <c r="F340"/>
      <c r="G340"/>
      <c r="H340"/>
      <c r="I340"/>
      <c r="J340"/>
      <c r="K340"/>
      <c r="L340"/>
      <c r="M340"/>
      <c r="N340"/>
      <c r="O340"/>
      <c r="P340"/>
      <c r="Q340"/>
      <c r="R340"/>
      <c r="S340"/>
      <c r="T340"/>
      <c r="U340"/>
      <c r="V340"/>
      <c r="W340"/>
      <c r="X340"/>
      <c r="Y340"/>
      <c r="Z340"/>
      <c r="AA340"/>
      <c r="AB340"/>
      <c r="AC340"/>
      <c r="AD340"/>
      <c r="AE340"/>
    </row>
    <row r="341" spans="2:31" ht="15.6">
      <c r="B341"/>
      <c r="C341"/>
      <c r="D341"/>
      <c r="E341"/>
      <c r="F341"/>
      <c r="G341"/>
      <c r="H341"/>
      <c r="I341"/>
      <c r="J341"/>
      <c r="K341"/>
      <c r="L341"/>
      <c r="M341"/>
      <c r="N341"/>
      <c r="O341"/>
      <c r="P341"/>
      <c r="Q341"/>
      <c r="R341"/>
      <c r="S341"/>
      <c r="T341"/>
      <c r="U341"/>
      <c r="V341"/>
      <c r="W341"/>
      <c r="X341"/>
      <c r="Y341"/>
      <c r="Z341"/>
      <c r="AA341"/>
      <c r="AB341"/>
      <c r="AC341"/>
      <c r="AD341"/>
      <c r="AE341"/>
    </row>
    <row r="342" spans="2:31" ht="15.6">
      <c r="B342"/>
      <c r="C342"/>
      <c r="D342"/>
      <c r="E342"/>
      <c r="F342"/>
      <c r="G342"/>
      <c r="H342"/>
      <c r="I342"/>
      <c r="J342"/>
      <c r="K342"/>
      <c r="L342"/>
      <c r="M342"/>
      <c r="N342"/>
      <c r="O342"/>
      <c r="P342"/>
      <c r="Q342"/>
      <c r="R342"/>
      <c r="S342"/>
      <c r="T342"/>
      <c r="U342"/>
      <c r="V342"/>
      <c r="W342"/>
      <c r="X342"/>
      <c r="Y342"/>
      <c r="Z342"/>
      <c r="AA342"/>
      <c r="AB342"/>
      <c r="AC342"/>
      <c r="AD342"/>
      <c r="AE342"/>
    </row>
    <row r="343" spans="2:31" ht="15.6">
      <c r="B343"/>
      <c r="C343"/>
      <c r="D343"/>
      <c r="E343"/>
      <c r="F343"/>
      <c r="G343"/>
      <c r="H343"/>
      <c r="I343"/>
      <c r="J343"/>
      <c r="K343"/>
      <c r="L343"/>
      <c r="M343"/>
      <c r="N343"/>
      <c r="O343"/>
      <c r="P343"/>
      <c r="Q343"/>
      <c r="R343"/>
      <c r="S343"/>
      <c r="T343"/>
      <c r="U343"/>
      <c r="V343"/>
      <c r="W343"/>
      <c r="X343"/>
      <c r="Y343"/>
      <c r="Z343"/>
      <c r="AA343"/>
      <c r="AB343"/>
      <c r="AC343"/>
      <c r="AD343"/>
      <c r="AE343"/>
    </row>
    <row r="344" spans="2:31" ht="15.6">
      <c r="B344"/>
      <c r="C344"/>
      <c r="D344"/>
      <c r="E344"/>
      <c r="F344"/>
      <c r="G344"/>
      <c r="H344"/>
      <c r="I344"/>
      <c r="J344"/>
      <c r="K344"/>
      <c r="L344"/>
      <c r="M344"/>
      <c r="N344"/>
      <c r="O344"/>
      <c r="P344"/>
      <c r="Q344"/>
      <c r="R344"/>
      <c r="S344"/>
      <c r="T344"/>
      <c r="U344"/>
      <c r="V344"/>
      <c r="W344"/>
      <c r="X344"/>
      <c r="Y344"/>
      <c r="Z344"/>
      <c r="AA344"/>
      <c r="AB344"/>
      <c r="AC344"/>
      <c r="AD344"/>
      <c r="AE344"/>
    </row>
    <row r="345" spans="2:31" ht="15.6">
      <c r="B345"/>
      <c r="C345"/>
      <c r="D345"/>
      <c r="E345"/>
      <c r="F345"/>
      <c r="G345"/>
      <c r="H345"/>
      <c r="I345"/>
      <c r="J345"/>
      <c r="K345"/>
      <c r="L345"/>
      <c r="M345"/>
      <c r="N345"/>
      <c r="O345"/>
      <c r="P345"/>
      <c r="Q345"/>
      <c r="R345"/>
      <c r="S345"/>
      <c r="T345"/>
      <c r="U345"/>
      <c r="V345"/>
      <c r="W345"/>
      <c r="X345"/>
      <c r="Y345"/>
      <c r="Z345"/>
      <c r="AA345"/>
      <c r="AB345"/>
      <c r="AC345"/>
      <c r="AD345"/>
      <c r="AE345"/>
    </row>
    <row r="346" spans="2:31" ht="15.6">
      <c r="B346"/>
      <c r="C346"/>
      <c r="D346"/>
      <c r="E346"/>
      <c r="F346"/>
      <c r="G346"/>
      <c r="H346"/>
      <c r="I346"/>
      <c r="J346"/>
      <c r="K346"/>
      <c r="L346"/>
      <c r="M346"/>
      <c r="N346"/>
      <c r="O346"/>
      <c r="P346"/>
      <c r="Q346"/>
      <c r="R346"/>
      <c r="S346"/>
      <c r="T346"/>
      <c r="U346"/>
      <c r="V346"/>
      <c r="W346"/>
      <c r="X346"/>
      <c r="Y346"/>
      <c r="Z346"/>
      <c r="AA346"/>
      <c r="AB346"/>
      <c r="AC346"/>
      <c r="AD346"/>
      <c r="AE346"/>
    </row>
    <row r="347" spans="2:31" ht="15.6">
      <c r="B347"/>
      <c r="C347"/>
      <c r="D347"/>
      <c r="E347"/>
      <c r="F347"/>
      <c r="G347"/>
      <c r="H347"/>
      <c r="I347"/>
      <c r="J347"/>
      <c r="K347"/>
      <c r="L347"/>
      <c r="M347"/>
      <c r="N347"/>
      <c r="O347"/>
      <c r="P347"/>
      <c r="Q347"/>
      <c r="R347"/>
      <c r="S347"/>
      <c r="T347"/>
      <c r="U347"/>
      <c r="V347"/>
      <c r="W347"/>
      <c r="X347"/>
      <c r="Y347"/>
      <c r="Z347"/>
      <c r="AA347"/>
      <c r="AB347"/>
      <c r="AC347"/>
      <c r="AD347"/>
      <c r="AE347"/>
    </row>
    <row r="348" spans="2:31" ht="15.6">
      <c r="B348"/>
      <c r="C348"/>
      <c r="D348"/>
      <c r="E348"/>
      <c r="F348"/>
      <c r="G348"/>
      <c r="H348"/>
      <c r="I348"/>
      <c r="J348"/>
      <c r="K348"/>
      <c r="L348"/>
      <c r="M348"/>
      <c r="N348"/>
      <c r="O348"/>
      <c r="P348"/>
      <c r="Q348"/>
      <c r="R348"/>
      <c r="S348"/>
      <c r="T348"/>
      <c r="U348"/>
      <c r="V348"/>
      <c r="W348"/>
      <c r="X348"/>
      <c r="Y348"/>
      <c r="Z348"/>
      <c r="AA348"/>
      <c r="AB348"/>
      <c r="AC348"/>
      <c r="AD348"/>
      <c r="AE348"/>
    </row>
    <row r="349" spans="2:31" ht="15.6">
      <c r="B349"/>
      <c r="C349"/>
      <c r="D349"/>
      <c r="E349"/>
      <c r="F349"/>
      <c r="G349"/>
      <c r="H349"/>
      <c r="I349"/>
      <c r="J349"/>
      <c r="K349"/>
      <c r="L349"/>
      <c r="M349"/>
      <c r="N349"/>
      <c r="O349"/>
      <c r="P349"/>
      <c r="Q349"/>
      <c r="R349"/>
      <c r="S349"/>
      <c r="T349"/>
      <c r="U349"/>
      <c r="V349"/>
      <c r="W349"/>
      <c r="X349"/>
      <c r="Y349"/>
      <c r="Z349"/>
      <c r="AA349"/>
      <c r="AB349"/>
      <c r="AC349"/>
      <c r="AD349"/>
      <c r="AE349"/>
    </row>
    <row r="350" spans="2:31" ht="15.6">
      <c r="B350"/>
      <c r="C350"/>
      <c r="D350"/>
      <c r="E350"/>
      <c r="F350"/>
      <c r="G350"/>
      <c r="H350"/>
      <c r="I350"/>
      <c r="J350"/>
      <c r="K350"/>
      <c r="L350"/>
      <c r="M350"/>
      <c r="N350"/>
      <c r="O350"/>
      <c r="P350"/>
      <c r="Q350"/>
      <c r="R350"/>
      <c r="S350"/>
      <c r="T350"/>
      <c r="U350"/>
      <c r="V350"/>
      <c r="W350"/>
      <c r="X350"/>
      <c r="Y350"/>
      <c r="Z350"/>
      <c r="AA350"/>
      <c r="AB350"/>
      <c r="AC350"/>
      <c r="AD350"/>
      <c r="AE350"/>
    </row>
    <row r="351" spans="2:31" ht="15.6">
      <c r="B351"/>
      <c r="C351"/>
      <c r="D351"/>
      <c r="E351"/>
      <c r="F351"/>
      <c r="G351"/>
      <c r="H351"/>
      <c r="I351"/>
      <c r="J351"/>
      <c r="K351"/>
      <c r="L351"/>
      <c r="M351"/>
      <c r="N351"/>
      <c r="O351"/>
      <c r="P351"/>
      <c r="Q351"/>
      <c r="R351"/>
      <c r="S351"/>
      <c r="T351"/>
      <c r="U351"/>
      <c r="V351"/>
      <c r="W351"/>
      <c r="X351"/>
      <c r="Y351"/>
      <c r="Z351"/>
      <c r="AA351"/>
      <c r="AB351"/>
      <c r="AC351"/>
      <c r="AD351"/>
      <c r="AE351"/>
    </row>
    <row r="352" spans="2:31" ht="15.6">
      <c r="B352"/>
      <c r="C352"/>
      <c r="D352"/>
      <c r="E352"/>
      <c r="F352"/>
      <c r="G352"/>
      <c r="H352"/>
      <c r="I352"/>
      <c r="J352"/>
      <c r="K352"/>
      <c r="L352"/>
      <c r="M352"/>
      <c r="N352"/>
      <c r="O352"/>
      <c r="P352"/>
      <c r="Q352"/>
      <c r="R352"/>
      <c r="S352"/>
      <c r="T352"/>
      <c r="U352"/>
      <c r="V352"/>
      <c r="W352"/>
      <c r="X352"/>
      <c r="Y352"/>
      <c r="Z352"/>
      <c r="AA352"/>
      <c r="AB352"/>
      <c r="AC352"/>
      <c r="AD352"/>
      <c r="AE352"/>
    </row>
    <row r="353" spans="2:31" ht="15.6">
      <c r="B353"/>
      <c r="C353"/>
      <c r="D353"/>
      <c r="E353"/>
      <c r="F353"/>
      <c r="G353"/>
      <c r="H353"/>
      <c r="I353"/>
      <c r="J353"/>
      <c r="K353"/>
      <c r="L353"/>
      <c r="M353"/>
      <c r="N353"/>
      <c r="O353"/>
      <c r="P353"/>
      <c r="Q353"/>
      <c r="R353"/>
      <c r="S353"/>
      <c r="T353"/>
      <c r="U353"/>
      <c r="V353"/>
      <c r="W353"/>
      <c r="X353"/>
      <c r="Y353"/>
      <c r="Z353"/>
      <c r="AA353"/>
      <c r="AB353"/>
      <c r="AC353"/>
      <c r="AD353"/>
      <c r="AE353"/>
    </row>
    <row r="354" spans="2:31" ht="15.6">
      <c r="B354"/>
      <c r="C354"/>
      <c r="D354"/>
      <c r="E354"/>
      <c r="F354"/>
      <c r="G354"/>
      <c r="H354"/>
      <c r="I354"/>
      <c r="J354"/>
      <c r="K354"/>
      <c r="L354"/>
      <c r="M354"/>
      <c r="N354"/>
      <c r="O354"/>
      <c r="P354"/>
      <c r="Q354"/>
      <c r="R354"/>
      <c r="S354"/>
      <c r="T354"/>
      <c r="U354"/>
      <c r="V354"/>
      <c r="W354"/>
      <c r="X354"/>
      <c r="Y354"/>
      <c r="Z354"/>
      <c r="AA354"/>
      <c r="AB354"/>
      <c r="AC354"/>
      <c r="AD354"/>
      <c r="AE354"/>
    </row>
    <row r="355" spans="2:31" ht="15.6">
      <c r="B355"/>
      <c r="C355"/>
      <c r="D355"/>
      <c r="E355"/>
      <c r="F355"/>
      <c r="G355"/>
      <c r="H355"/>
      <c r="I355"/>
      <c r="J355"/>
      <c r="K355"/>
      <c r="L355"/>
      <c r="M355"/>
      <c r="N355"/>
      <c r="O355"/>
      <c r="P355"/>
      <c r="Q355"/>
      <c r="R355"/>
      <c r="S355"/>
      <c r="T355"/>
      <c r="U355"/>
      <c r="V355"/>
      <c r="W355"/>
      <c r="X355"/>
      <c r="Y355"/>
      <c r="Z355"/>
      <c r="AA355"/>
      <c r="AB355"/>
      <c r="AC355"/>
      <c r="AD355"/>
      <c r="AE355"/>
    </row>
    <row r="356" spans="2:31" ht="15.6">
      <c r="B356"/>
      <c r="C356"/>
      <c r="D356"/>
      <c r="E356"/>
      <c r="F356"/>
      <c r="G356"/>
      <c r="H356"/>
      <c r="I356"/>
      <c r="J356"/>
      <c r="K356"/>
      <c r="L356"/>
      <c r="M356"/>
      <c r="N356"/>
      <c r="O356"/>
      <c r="P356"/>
      <c r="Q356"/>
      <c r="R356"/>
      <c r="S356"/>
      <c r="T356"/>
      <c r="U356"/>
      <c r="V356"/>
      <c r="W356"/>
      <c r="X356"/>
      <c r="Y356"/>
      <c r="Z356"/>
      <c r="AA356"/>
      <c r="AB356"/>
      <c r="AC356"/>
      <c r="AD356"/>
      <c r="AE356"/>
    </row>
    <row r="357" spans="2:31" ht="15.6">
      <c r="B357"/>
      <c r="C357"/>
      <c r="D357"/>
      <c r="E357"/>
      <c r="F357"/>
      <c r="G357"/>
      <c r="H357"/>
      <c r="I357"/>
      <c r="J357"/>
      <c r="K357"/>
      <c r="L357"/>
      <c r="M357"/>
      <c r="N357"/>
      <c r="O357"/>
      <c r="P357"/>
      <c r="Q357"/>
      <c r="R357"/>
      <c r="S357"/>
      <c r="T357"/>
      <c r="U357"/>
      <c r="V357"/>
      <c r="W357"/>
      <c r="X357"/>
      <c r="Y357"/>
      <c r="Z357"/>
      <c r="AA357"/>
      <c r="AB357"/>
      <c r="AC357"/>
      <c r="AD357"/>
      <c r="AE357"/>
    </row>
    <row r="358" spans="2:31" ht="15.6">
      <c r="B358"/>
      <c r="C358"/>
      <c r="D358"/>
      <c r="E358"/>
      <c r="F358"/>
      <c r="G358"/>
      <c r="H358"/>
      <c r="I358"/>
      <c r="J358"/>
      <c r="K358"/>
      <c r="L358"/>
      <c r="M358"/>
      <c r="N358"/>
      <c r="O358"/>
      <c r="P358"/>
      <c r="Q358"/>
      <c r="R358"/>
      <c r="S358"/>
      <c r="T358"/>
      <c r="U358"/>
      <c r="V358"/>
      <c r="W358"/>
      <c r="X358"/>
      <c r="Y358"/>
      <c r="Z358"/>
      <c r="AA358"/>
      <c r="AB358"/>
      <c r="AC358"/>
      <c r="AD358"/>
      <c r="AE358"/>
    </row>
    <row r="359" spans="2:31" ht="15.6">
      <c r="B359"/>
      <c r="C359"/>
      <c r="D359"/>
      <c r="E359"/>
      <c r="F359"/>
      <c r="G359"/>
      <c r="H359"/>
      <c r="I359"/>
      <c r="J359"/>
      <c r="K359"/>
      <c r="L359"/>
      <c r="M359"/>
      <c r="N359"/>
      <c r="O359"/>
      <c r="P359"/>
      <c r="Q359"/>
      <c r="R359"/>
      <c r="S359"/>
      <c r="T359"/>
      <c r="U359"/>
      <c r="V359"/>
      <c r="W359"/>
      <c r="X359"/>
      <c r="Y359"/>
      <c r="Z359"/>
      <c r="AA359"/>
      <c r="AB359"/>
      <c r="AC359"/>
      <c r="AD359"/>
      <c r="AE359"/>
    </row>
    <row r="360" spans="2:31" ht="15.6">
      <c r="B360"/>
      <c r="C360"/>
      <c r="D360"/>
      <c r="E360"/>
      <c r="F360"/>
      <c r="G360"/>
      <c r="H360"/>
      <c r="I360"/>
      <c r="J360"/>
      <c r="K360"/>
      <c r="L360"/>
      <c r="M360"/>
      <c r="N360"/>
      <c r="O360"/>
      <c r="P360"/>
      <c r="Q360"/>
      <c r="R360"/>
      <c r="S360"/>
      <c r="T360"/>
      <c r="U360"/>
      <c r="V360"/>
      <c r="W360"/>
      <c r="X360"/>
      <c r="Y360"/>
      <c r="Z360"/>
      <c r="AA360"/>
      <c r="AB360"/>
      <c r="AC360"/>
      <c r="AD360"/>
      <c r="AE360"/>
    </row>
    <row r="361" spans="2:31" ht="15.6">
      <c r="B361"/>
      <c r="C361"/>
      <c r="D361"/>
      <c r="E361"/>
      <c r="F361"/>
      <c r="G361"/>
      <c r="H361"/>
      <c r="I361"/>
      <c r="J361"/>
      <c r="K361"/>
      <c r="L361"/>
      <c r="M361"/>
      <c r="N361"/>
      <c r="O361"/>
      <c r="P361"/>
      <c r="Q361"/>
      <c r="R361"/>
      <c r="S361"/>
      <c r="T361"/>
      <c r="U361"/>
      <c r="V361"/>
      <c r="W361"/>
      <c r="X361"/>
      <c r="Y361"/>
      <c r="Z361"/>
      <c r="AA361"/>
      <c r="AB361"/>
      <c r="AC361"/>
      <c r="AD361"/>
      <c r="AE361"/>
    </row>
    <row r="362" spans="2:31" ht="15.6">
      <c r="B362"/>
      <c r="C362"/>
      <c r="D362"/>
      <c r="E362"/>
      <c r="F362"/>
      <c r="G362"/>
      <c r="H362"/>
      <c r="I362"/>
      <c r="J362"/>
      <c r="K362"/>
      <c r="L362"/>
      <c r="M362"/>
      <c r="N362"/>
      <c r="O362"/>
      <c r="P362"/>
      <c r="Q362"/>
      <c r="R362"/>
      <c r="S362"/>
      <c r="T362"/>
      <c r="U362"/>
      <c r="V362"/>
      <c r="W362"/>
      <c r="X362"/>
      <c r="Y362"/>
      <c r="Z362"/>
      <c r="AA362"/>
      <c r="AB362"/>
      <c r="AC362"/>
      <c r="AD362"/>
      <c r="AE362"/>
    </row>
    <row r="363" spans="2:31" ht="15.6">
      <c r="B363"/>
      <c r="C363"/>
      <c r="D363"/>
      <c r="E363"/>
      <c r="F363"/>
      <c r="G363"/>
      <c r="H363"/>
      <c r="I363"/>
      <c r="J363"/>
      <c r="K363"/>
      <c r="L363"/>
      <c r="M363"/>
      <c r="N363"/>
      <c r="O363"/>
      <c r="P363"/>
      <c r="Q363"/>
      <c r="R363"/>
      <c r="S363"/>
      <c r="T363"/>
      <c r="U363"/>
      <c r="V363"/>
      <c r="W363"/>
      <c r="X363"/>
      <c r="Y363"/>
      <c r="Z363"/>
      <c r="AA363"/>
      <c r="AB363"/>
      <c r="AC363"/>
      <c r="AD363"/>
      <c r="AE363"/>
    </row>
    <row r="364" spans="2:31" ht="15.6">
      <c r="B364"/>
      <c r="C364"/>
      <c r="D364"/>
      <c r="E364"/>
      <c r="F364"/>
      <c r="G364"/>
      <c r="H364"/>
      <c r="I364"/>
      <c r="J364"/>
      <c r="K364"/>
      <c r="L364"/>
      <c r="M364"/>
      <c r="N364"/>
      <c r="O364"/>
      <c r="P364"/>
      <c r="Q364"/>
      <c r="R364"/>
      <c r="S364"/>
      <c r="T364"/>
      <c r="U364"/>
      <c r="V364"/>
      <c r="W364"/>
      <c r="X364"/>
      <c r="Y364"/>
      <c r="Z364"/>
      <c r="AA364"/>
      <c r="AB364"/>
      <c r="AC364"/>
      <c r="AD364"/>
      <c r="AE364"/>
    </row>
    <row r="365" spans="2:31" ht="15.6">
      <c r="B365"/>
      <c r="C365"/>
      <c r="D365"/>
      <c r="E365"/>
      <c r="F365"/>
      <c r="G365"/>
      <c r="H365"/>
      <c r="I365"/>
      <c r="J365"/>
      <c r="K365"/>
      <c r="L365"/>
      <c r="M365"/>
      <c r="N365"/>
      <c r="O365"/>
      <c r="P365"/>
      <c r="Q365"/>
      <c r="R365"/>
      <c r="S365"/>
      <c r="T365"/>
      <c r="U365"/>
      <c r="V365"/>
      <c r="W365"/>
      <c r="X365"/>
      <c r="Y365"/>
      <c r="Z365"/>
      <c r="AA365"/>
      <c r="AB365"/>
      <c r="AC365"/>
      <c r="AD365"/>
      <c r="AE365"/>
    </row>
    <row r="366" spans="2:31" ht="15.6">
      <c r="B366"/>
      <c r="C366"/>
      <c r="D366"/>
      <c r="E366"/>
      <c r="F366"/>
      <c r="G366"/>
      <c r="H366"/>
      <c r="I366"/>
      <c r="J366"/>
      <c r="K366"/>
      <c r="L366"/>
      <c r="M366"/>
      <c r="N366"/>
      <c r="O366"/>
      <c r="P366"/>
      <c r="Q366"/>
      <c r="R366"/>
      <c r="S366"/>
      <c r="T366"/>
      <c r="U366"/>
      <c r="V366"/>
      <c r="W366"/>
      <c r="X366"/>
      <c r="Y366"/>
      <c r="Z366"/>
      <c r="AA366"/>
      <c r="AB366"/>
      <c r="AC366"/>
      <c r="AD366"/>
      <c r="AE366"/>
    </row>
    <row r="367" spans="2:31" ht="15.6">
      <c r="B367"/>
      <c r="C367"/>
      <c r="D367"/>
      <c r="E367"/>
      <c r="F367"/>
      <c r="G367"/>
      <c r="H367"/>
      <c r="I367"/>
      <c r="J367"/>
      <c r="K367"/>
      <c r="L367"/>
      <c r="M367"/>
      <c r="N367"/>
      <c r="O367"/>
      <c r="P367"/>
      <c r="Q367"/>
      <c r="R367"/>
      <c r="S367"/>
      <c r="T367"/>
      <c r="U367"/>
      <c r="V367"/>
      <c r="W367"/>
      <c r="X367"/>
      <c r="Y367"/>
      <c r="Z367"/>
      <c r="AA367"/>
      <c r="AB367"/>
      <c r="AC367"/>
      <c r="AD367"/>
      <c r="AE367"/>
    </row>
    <row r="368" spans="2:31" ht="15.6">
      <c r="B368"/>
      <c r="C368"/>
      <c r="D368"/>
      <c r="E368"/>
      <c r="F368"/>
      <c r="G368"/>
      <c r="H368"/>
      <c r="I368"/>
      <c r="J368"/>
      <c r="K368"/>
      <c r="L368"/>
      <c r="M368"/>
      <c r="N368"/>
      <c r="O368"/>
      <c r="P368"/>
      <c r="Q368"/>
      <c r="R368"/>
      <c r="S368"/>
      <c r="T368"/>
      <c r="U368"/>
      <c r="V368"/>
      <c r="W368"/>
      <c r="X368"/>
      <c r="Y368"/>
      <c r="Z368"/>
      <c r="AA368"/>
      <c r="AB368"/>
      <c r="AC368"/>
      <c r="AD368"/>
      <c r="AE368"/>
    </row>
    <row r="369" spans="2:31" ht="15.6">
      <c r="B369"/>
      <c r="C369"/>
      <c r="D369"/>
      <c r="E369"/>
      <c r="F369"/>
      <c r="G369"/>
      <c r="H369"/>
      <c r="I369"/>
      <c r="J369"/>
      <c r="K369"/>
      <c r="L369"/>
      <c r="M369"/>
      <c r="N369"/>
      <c r="O369"/>
      <c r="P369"/>
      <c r="Q369"/>
      <c r="R369"/>
      <c r="S369"/>
      <c r="T369"/>
      <c r="U369"/>
      <c r="V369"/>
      <c r="W369"/>
      <c r="X369"/>
      <c r="Y369"/>
      <c r="Z369"/>
      <c r="AA369"/>
      <c r="AB369"/>
      <c r="AC369"/>
      <c r="AD369"/>
      <c r="AE369"/>
    </row>
    <row r="370" spans="2:31" ht="15.6">
      <c r="B370"/>
      <c r="C370"/>
      <c r="D370"/>
      <c r="E370"/>
      <c r="F370"/>
      <c r="G370"/>
      <c r="H370"/>
      <c r="I370"/>
      <c r="J370"/>
      <c r="K370"/>
      <c r="L370"/>
      <c r="M370"/>
      <c r="N370"/>
      <c r="O370"/>
      <c r="P370"/>
      <c r="Q370"/>
      <c r="R370"/>
      <c r="S370"/>
      <c r="T370"/>
      <c r="U370"/>
      <c r="V370"/>
      <c r="W370"/>
      <c r="X370"/>
      <c r="Y370"/>
      <c r="Z370"/>
      <c r="AA370"/>
      <c r="AB370"/>
      <c r="AC370"/>
      <c r="AD370"/>
      <c r="AE370"/>
    </row>
    <row r="371" spans="2:31" ht="15.6">
      <c r="B371"/>
      <c r="C371"/>
      <c r="D371"/>
      <c r="E371"/>
      <c r="F371"/>
      <c r="G371"/>
      <c r="H371"/>
      <c r="I371"/>
      <c r="J371"/>
      <c r="K371"/>
      <c r="L371"/>
      <c r="M371"/>
      <c r="N371"/>
      <c r="O371"/>
      <c r="P371"/>
      <c r="Q371"/>
      <c r="R371"/>
      <c r="S371"/>
      <c r="T371"/>
      <c r="U371"/>
      <c r="V371"/>
      <c r="W371"/>
      <c r="X371"/>
      <c r="Y371"/>
      <c r="Z371"/>
      <c r="AA371"/>
      <c r="AB371"/>
      <c r="AC371"/>
      <c r="AD371"/>
      <c r="AE371"/>
    </row>
    <row r="372" spans="2:31" ht="15.6">
      <c r="B372"/>
      <c r="C372"/>
      <c r="D372"/>
      <c r="E372"/>
      <c r="F372"/>
      <c r="G372"/>
      <c r="H372"/>
      <c r="I372"/>
      <c r="J372"/>
      <c r="K372"/>
      <c r="L372"/>
      <c r="M372"/>
      <c r="N372"/>
      <c r="O372"/>
      <c r="P372"/>
      <c r="Q372"/>
      <c r="R372"/>
      <c r="S372"/>
      <c r="T372"/>
      <c r="U372"/>
      <c r="V372"/>
      <c r="W372"/>
      <c r="X372"/>
      <c r="Y372"/>
      <c r="Z372"/>
      <c r="AA372"/>
      <c r="AB372"/>
      <c r="AC372"/>
      <c r="AD372"/>
      <c r="AE372"/>
    </row>
    <row r="373" spans="2:31" ht="15.6">
      <c r="B373"/>
      <c r="C373"/>
      <c r="D373"/>
      <c r="E373"/>
      <c r="F373"/>
      <c r="G373"/>
      <c r="H373"/>
      <c r="I373"/>
      <c r="J373"/>
      <c r="K373"/>
      <c r="L373"/>
      <c r="M373"/>
      <c r="N373"/>
      <c r="O373"/>
      <c r="P373"/>
      <c r="Q373"/>
      <c r="R373"/>
      <c r="S373"/>
      <c r="T373"/>
      <c r="U373"/>
      <c r="V373"/>
      <c r="W373"/>
      <c r="X373"/>
      <c r="Y373"/>
      <c r="Z373"/>
      <c r="AA373"/>
      <c r="AB373"/>
      <c r="AC373"/>
      <c r="AD373"/>
      <c r="AE373"/>
    </row>
    <row r="374" spans="2:31" ht="15.6">
      <c r="B374"/>
      <c r="C374"/>
      <c r="D374"/>
      <c r="E374"/>
      <c r="F374"/>
      <c r="G374"/>
      <c r="H374"/>
      <c r="I374"/>
      <c r="J374"/>
      <c r="K374"/>
      <c r="L374"/>
      <c r="M374"/>
      <c r="N374"/>
      <c r="O374"/>
      <c r="P374"/>
      <c r="Q374"/>
      <c r="R374"/>
      <c r="S374"/>
      <c r="T374"/>
      <c r="U374"/>
      <c r="V374"/>
      <c r="W374"/>
      <c r="X374"/>
      <c r="Y374"/>
      <c r="Z374"/>
      <c r="AA374"/>
      <c r="AB374"/>
      <c r="AC374"/>
      <c r="AD374"/>
      <c r="AE374"/>
    </row>
    <row r="375" spans="2:31" ht="15.6">
      <c r="B375"/>
      <c r="C375"/>
      <c r="D375"/>
      <c r="E375"/>
      <c r="F375"/>
      <c r="G375"/>
      <c r="H375"/>
      <c r="I375"/>
      <c r="J375"/>
      <c r="K375"/>
      <c r="L375"/>
      <c r="M375"/>
      <c r="N375"/>
      <c r="O375"/>
      <c r="P375"/>
      <c r="Q375"/>
      <c r="R375"/>
      <c r="S375"/>
      <c r="T375"/>
      <c r="U375"/>
      <c r="V375"/>
      <c r="W375"/>
      <c r="X375"/>
      <c r="Y375"/>
      <c r="Z375"/>
      <c r="AA375"/>
      <c r="AB375"/>
      <c r="AC375"/>
      <c r="AD375"/>
      <c r="AE375"/>
    </row>
    <row r="376" spans="2:31" ht="15.6">
      <c r="B376"/>
      <c r="C376"/>
      <c r="D376"/>
      <c r="E376"/>
      <c r="F376"/>
      <c r="G376"/>
      <c r="H376"/>
      <c r="I376"/>
      <c r="J376"/>
      <c r="K376"/>
      <c r="L376"/>
      <c r="M376"/>
      <c r="N376"/>
      <c r="O376"/>
      <c r="P376"/>
      <c r="Q376"/>
      <c r="R376"/>
      <c r="S376"/>
      <c r="T376"/>
      <c r="U376"/>
      <c r="V376"/>
      <c r="W376"/>
      <c r="X376"/>
      <c r="Y376"/>
      <c r="Z376"/>
      <c r="AA376"/>
      <c r="AB376"/>
      <c r="AC376"/>
      <c r="AD376"/>
      <c r="AE376"/>
    </row>
    <row r="377" spans="2:31" ht="15.6">
      <c r="B377"/>
      <c r="C377"/>
      <c r="D377"/>
      <c r="E377"/>
      <c r="F377"/>
      <c r="G377"/>
      <c r="H377"/>
      <c r="I377"/>
      <c r="J377"/>
      <c r="K377"/>
      <c r="L377"/>
      <c r="M377"/>
      <c r="N377"/>
      <c r="O377"/>
      <c r="P377"/>
      <c r="Q377"/>
      <c r="R377"/>
      <c r="S377"/>
      <c r="T377"/>
      <c r="U377"/>
      <c r="V377"/>
      <c r="W377"/>
      <c r="X377"/>
      <c r="Y377"/>
      <c r="Z377"/>
      <c r="AA377"/>
      <c r="AB377"/>
      <c r="AC377"/>
      <c r="AD377"/>
      <c r="AE377"/>
    </row>
    <row r="378" spans="2:31" ht="15.6">
      <c r="B378"/>
      <c r="C378"/>
      <c r="D378"/>
      <c r="E378"/>
      <c r="F378"/>
      <c r="G378"/>
      <c r="H378"/>
      <c r="I378"/>
      <c r="J378"/>
      <c r="K378"/>
      <c r="L378"/>
      <c r="M378"/>
      <c r="N378"/>
      <c r="O378"/>
      <c r="P378"/>
      <c r="Q378"/>
      <c r="R378"/>
      <c r="S378"/>
      <c r="T378"/>
      <c r="U378"/>
      <c r="V378"/>
      <c r="W378"/>
      <c r="X378"/>
      <c r="Y378"/>
      <c r="Z378"/>
      <c r="AA378"/>
      <c r="AB378"/>
      <c r="AC378"/>
      <c r="AD378"/>
      <c r="AE378"/>
    </row>
    <row r="379" spans="2:31" ht="15.6">
      <c r="B379"/>
      <c r="C379"/>
      <c r="D379"/>
      <c r="E379"/>
      <c r="F379"/>
      <c r="G379"/>
      <c r="H379"/>
      <c r="I379"/>
      <c r="J379"/>
      <c r="K379"/>
      <c r="L379"/>
      <c r="M379"/>
      <c r="N379"/>
      <c r="O379"/>
      <c r="P379"/>
      <c r="Q379"/>
      <c r="R379"/>
      <c r="S379"/>
      <c r="T379"/>
      <c r="U379"/>
      <c r="V379"/>
      <c r="W379"/>
      <c r="X379"/>
      <c r="Y379"/>
      <c r="Z379"/>
      <c r="AA379"/>
      <c r="AB379"/>
      <c r="AC379"/>
      <c r="AD379"/>
      <c r="AE379"/>
    </row>
    <row r="380" spans="2:31" ht="15.6">
      <c r="B380"/>
      <c r="C380"/>
      <c r="D380"/>
      <c r="E380"/>
      <c r="F380"/>
      <c r="G380"/>
      <c r="H380"/>
      <c r="I380"/>
      <c r="J380"/>
      <c r="K380"/>
      <c r="L380"/>
      <c r="M380"/>
      <c r="N380"/>
      <c r="O380"/>
      <c r="P380"/>
      <c r="Q380"/>
      <c r="R380"/>
      <c r="S380"/>
      <c r="T380"/>
      <c r="U380"/>
      <c r="V380"/>
      <c r="W380"/>
      <c r="X380"/>
      <c r="Y380"/>
      <c r="Z380"/>
      <c r="AA380"/>
      <c r="AB380"/>
      <c r="AC380"/>
      <c r="AD380"/>
      <c r="AE380"/>
    </row>
    <row r="381" spans="2:31" ht="15.6">
      <c r="B381"/>
      <c r="C381"/>
      <c r="D381"/>
      <c r="E381"/>
      <c r="F381"/>
      <c r="G381"/>
      <c r="H381"/>
      <c r="I381"/>
      <c r="J381"/>
      <c r="K381"/>
      <c r="L381"/>
      <c r="M381"/>
      <c r="N381"/>
      <c r="O381"/>
      <c r="P381"/>
      <c r="Q381"/>
      <c r="R381"/>
      <c r="S381"/>
      <c r="T381"/>
      <c r="U381"/>
      <c r="V381"/>
      <c r="W381"/>
      <c r="X381"/>
      <c r="Y381"/>
      <c r="Z381"/>
      <c r="AA381"/>
      <c r="AB381"/>
      <c r="AC381"/>
      <c r="AD381"/>
      <c r="AE381"/>
    </row>
    <row r="382" spans="2:31" ht="15.6">
      <c r="B382"/>
      <c r="C382"/>
      <c r="D382"/>
      <c r="E382"/>
      <c r="F382"/>
      <c r="G382"/>
      <c r="H382"/>
      <c r="I382"/>
      <c r="J382"/>
      <c r="K382"/>
      <c r="L382"/>
      <c r="M382"/>
      <c r="N382"/>
      <c r="O382"/>
      <c r="P382"/>
      <c r="Q382"/>
      <c r="R382"/>
      <c r="S382"/>
      <c r="T382"/>
      <c r="U382"/>
      <c r="V382"/>
      <c r="W382"/>
      <c r="X382"/>
      <c r="Y382"/>
      <c r="Z382"/>
      <c r="AA382"/>
      <c r="AB382"/>
      <c r="AC382"/>
      <c r="AD382"/>
      <c r="AE382"/>
    </row>
    <row r="383" spans="2:31" ht="15.6">
      <c r="B383"/>
      <c r="C383"/>
      <c r="D383"/>
      <c r="E383"/>
      <c r="F383"/>
      <c r="G383"/>
      <c r="H383"/>
      <c r="I383"/>
      <c r="J383"/>
      <c r="K383"/>
      <c r="L383"/>
      <c r="M383"/>
      <c r="N383"/>
      <c r="O383"/>
      <c r="P383"/>
      <c r="Q383"/>
      <c r="R383"/>
      <c r="S383"/>
      <c r="T383"/>
      <c r="U383"/>
      <c r="V383"/>
      <c r="W383"/>
      <c r="X383"/>
      <c r="Y383"/>
      <c r="Z383"/>
      <c r="AA383"/>
      <c r="AB383"/>
      <c r="AC383"/>
      <c r="AD383"/>
      <c r="AE383"/>
    </row>
    <row r="384" spans="2:31" ht="15.6">
      <c r="B384"/>
      <c r="C384"/>
      <c r="D384"/>
      <c r="E384"/>
      <c r="F384"/>
      <c r="G384"/>
      <c r="H384"/>
      <c r="I384"/>
      <c r="J384"/>
      <c r="K384"/>
      <c r="L384"/>
      <c r="M384"/>
      <c r="N384"/>
      <c r="O384"/>
      <c r="P384"/>
      <c r="Q384"/>
      <c r="R384"/>
      <c r="S384"/>
      <c r="T384"/>
      <c r="U384"/>
      <c r="V384"/>
      <c r="W384"/>
      <c r="X384"/>
      <c r="Y384"/>
      <c r="Z384"/>
      <c r="AA384"/>
      <c r="AB384"/>
      <c r="AC384"/>
      <c r="AD384"/>
      <c r="AE384"/>
    </row>
    <row r="385" spans="2:31" ht="15.6">
      <c r="B385"/>
      <c r="C385"/>
      <c r="D385"/>
      <c r="E385"/>
      <c r="F385"/>
      <c r="G385"/>
      <c r="H385"/>
      <c r="I385"/>
      <c r="J385"/>
      <c r="K385"/>
      <c r="L385"/>
      <c r="M385"/>
      <c r="N385"/>
      <c r="O385"/>
      <c r="P385"/>
      <c r="Q385"/>
      <c r="R385"/>
      <c r="S385"/>
      <c r="T385"/>
      <c r="U385"/>
      <c r="V385"/>
      <c r="W385"/>
      <c r="X385"/>
      <c r="Y385"/>
      <c r="Z385"/>
      <c r="AA385"/>
      <c r="AB385"/>
      <c r="AC385"/>
      <c r="AD385"/>
      <c r="AE385"/>
    </row>
    <row r="386" spans="2:31" ht="15.6">
      <c r="B386"/>
      <c r="C386"/>
      <c r="D386"/>
      <c r="E386"/>
      <c r="F386"/>
      <c r="G386"/>
      <c r="H386"/>
      <c r="I386"/>
      <c r="J386"/>
      <c r="K386"/>
      <c r="L386"/>
      <c r="M386"/>
      <c r="N386"/>
      <c r="O386"/>
      <c r="P386"/>
      <c r="Q386"/>
      <c r="R386"/>
      <c r="S386"/>
      <c r="T386"/>
      <c r="U386"/>
      <c r="V386"/>
      <c r="W386"/>
      <c r="X386"/>
      <c r="Y386"/>
      <c r="Z386"/>
      <c r="AA386"/>
      <c r="AB386"/>
      <c r="AC386"/>
      <c r="AD386"/>
      <c r="AE386"/>
    </row>
    <row r="387" spans="2:31" ht="15.6">
      <c r="B387"/>
      <c r="C387"/>
      <c r="D387"/>
      <c r="E387"/>
      <c r="F387"/>
      <c r="G387"/>
      <c r="H387"/>
      <c r="I387"/>
      <c r="J387"/>
      <c r="K387"/>
      <c r="L387"/>
      <c r="M387"/>
      <c r="N387"/>
      <c r="O387"/>
      <c r="P387"/>
      <c r="Q387"/>
      <c r="R387"/>
      <c r="S387"/>
      <c r="T387"/>
      <c r="U387"/>
      <c r="V387"/>
      <c r="W387"/>
      <c r="X387"/>
      <c r="Y387"/>
      <c r="Z387"/>
      <c r="AA387"/>
      <c r="AB387"/>
      <c r="AC387"/>
      <c r="AD387"/>
      <c r="AE387"/>
    </row>
    <row r="388" spans="2:31" ht="15.6">
      <c r="B388"/>
      <c r="C388"/>
      <c r="D388"/>
      <c r="E388"/>
      <c r="F388"/>
      <c r="G388"/>
      <c r="H388"/>
      <c r="I388"/>
      <c r="J388"/>
      <c r="K388"/>
      <c r="L388"/>
      <c r="M388"/>
      <c r="N388"/>
      <c r="O388"/>
      <c r="P388"/>
      <c r="Q388"/>
      <c r="R388"/>
      <c r="S388"/>
      <c r="T388"/>
      <c r="U388"/>
      <c r="V388"/>
      <c r="W388"/>
      <c r="X388"/>
      <c r="Y388"/>
      <c r="Z388"/>
      <c r="AA388"/>
      <c r="AB388"/>
      <c r="AC388"/>
      <c r="AD388"/>
      <c r="AE388"/>
    </row>
    <row r="389" spans="2:31" ht="15.6">
      <c r="B389"/>
      <c r="C389"/>
      <c r="D389"/>
      <c r="E389"/>
      <c r="F389"/>
      <c r="G389"/>
      <c r="H389"/>
      <c r="I389"/>
      <c r="J389"/>
      <c r="K389"/>
      <c r="L389"/>
      <c r="M389"/>
      <c r="N389"/>
      <c r="O389"/>
      <c r="P389"/>
      <c r="Q389"/>
      <c r="R389"/>
      <c r="S389"/>
      <c r="T389"/>
      <c r="U389"/>
      <c r="V389"/>
      <c r="W389"/>
      <c r="X389"/>
      <c r="Y389"/>
      <c r="Z389"/>
      <c r="AA389"/>
      <c r="AB389"/>
      <c r="AC389"/>
      <c r="AD389"/>
      <c r="AE389"/>
    </row>
    <row r="390" spans="2:31" ht="15.6">
      <c r="B390"/>
      <c r="C390"/>
      <c r="D390"/>
      <c r="E390"/>
      <c r="F390"/>
      <c r="G390"/>
      <c r="H390"/>
      <c r="I390"/>
      <c r="J390"/>
      <c r="K390"/>
      <c r="L390"/>
      <c r="M390"/>
      <c r="N390"/>
      <c r="O390"/>
      <c r="P390"/>
      <c r="Q390"/>
      <c r="R390"/>
      <c r="S390"/>
      <c r="T390"/>
      <c r="U390"/>
      <c r="V390"/>
      <c r="W390"/>
      <c r="X390"/>
      <c r="Y390"/>
      <c r="Z390"/>
      <c r="AA390"/>
      <c r="AB390"/>
      <c r="AC390"/>
      <c r="AD390"/>
      <c r="AE390"/>
    </row>
    <row r="391" spans="2:31" ht="15.6">
      <c r="B391"/>
      <c r="C391"/>
      <c r="D391"/>
      <c r="E391"/>
      <c r="F391"/>
      <c r="G391"/>
      <c r="H391"/>
      <c r="I391"/>
      <c r="J391"/>
      <c r="K391"/>
      <c r="L391"/>
      <c r="M391"/>
      <c r="N391"/>
      <c r="O391"/>
      <c r="P391"/>
      <c r="Q391"/>
      <c r="R391"/>
      <c r="S391"/>
      <c r="T391"/>
      <c r="U391"/>
      <c r="V391"/>
      <c r="W391"/>
      <c r="X391"/>
      <c r="Y391"/>
      <c r="Z391"/>
      <c r="AA391"/>
      <c r="AB391"/>
      <c r="AC391"/>
      <c r="AD391"/>
      <c r="AE391"/>
    </row>
    <row r="392" spans="2:31" ht="15.6">
      <c r="B392"/>
      <c r="C392"/>
      <c r="D392"/>
      <c r="E392"/>
      <c r="F392"/>
      <c r="G392"/>
      <c r="H392"/>
      <c r="I392"/>
      <c r="J392"/>
      <c r="K392"/>
      <c r="L392"/>
      <c r="M392"/>
      <c r="N392"/>
      <c r="O392"/>
      <c r="P392"/>
      <c r="Q392"/>
      <c r="R392"/>
      <c r="S392"/>
      <c r="T392"/>
      <c r="U392"/>
      <c r="V392"/>
      <c r="W392"/>
      <c r="X392"/>
      <c r="Y392"/>
      <c r="Z392"/>
      <c r="AA392"/>
      <c r="AB392"/>
      <c r="AC392"/>
      <c r="AD392"/>
      <c r="AE392"/>
    </row>
    <row r="393" spans="2:31" ht="15.6">
      <c r="B393"/>
      <c r="C393"/>
      <c r="D393"/>
      <c r="E393"/>
      <c r="F393"/>
      <c r="G393"/>
      <c r="H393"/>
      <c r="I393"/>
      <c r="J393"/>
      <c r="K393"/>
      <c r="L393"/>
      <c r="M393"/>
      <c r="N393"/>
      <c r="O393"/>
      <c r="P393"/>
      <c r="Q393"/>
      <c r="R393"/>
      <c r="S393"/>
      <c r="T393"/>
      <c r="U393"/>
      <c r="V393"/>
      <c r="W393"/>
      <c r="X393"/>
      <c r="Y393"/>
      <c r="Z393"/>
      <c r="AA393"/>
      <c r="AB393"/>
      <c r="AC393"/>
      <c r="AD393"/>
      <c r="AE393"/>
    </row>
    <row r="394" spans="2:31" ht="15.6">
      <c r="B394"/>
      <c r="C394"/>
      <c r="D394"/>
      <c r="E394"/>
      <c r="F394"/>
      <c r="G394"/>
      <c r="H394"/>
      <c r="I394"/>
      <c r="J394"/>
      <c r="K394"/>
      <c r="L394"/>
      <c r="M394"/>
      <c r="N394"/>
      <c r="O394"/>
      <c r="P394"/>
      <c r="Q394"/>
      <c r="R394"/>
      <c r="S394"/>
      <c r="T394"/>
      <c r="U394"/>
      <c r="V394"/>
      <c r="W394"/>
      <c r="X394"/>
      <c r="Y394"/>
      <c r="Z394"/>
      <c r="AA394"/>
      <c r="AB394"/>
      <c r="AC394"/>
      <c r="AD394"/>
      <c r="AE394"/>
    </row>
    <row r="395" spans="2:31" ht="15.6">
      <c r="B395"/>
      <c r="C395"/>
      <c r="D395"/>
      <c r="E395"/>
      <c r="F395"/>
      <c r="G395"/>
      <c r="H395"/>
      <c r="I395"/>
      <c r="J395"/>
      <c r="K395"/>
      <c r="L395"/>
      <c r="M395"/>
      <c r="N395"/>
      <c r="O395"/>
      <c r="P395"/>
      <c r="Q395"/>
      <c r="R395"/>
      <c r="S395"/>
      <c r="T395"/>
      <c r="U395"/>
      <c r="V395"/>
      <c r="W395"/>
      <c r="X395"/>
      <c r="Y395"/>
      <c r="Z395"/>
      <c r="AA395"/>
      <c r="AB395"/>
      <c r="AC395"/>
      <c r="AD395"/>
      <c r="AE395"/>
    </row>
    <row r="396" spans="2:31" ht="15.6">
      <c r="B396"/>
      <c r="C396"/>
      <c r="D396"/>
      <c r="E396"/>
      <c r="F396"/>
      <c r="G396"/>
      <c r="H396"/>
      <c r="I396"/>
      <c r="J396"/>
      <c r="K396"/>
      <c r="L396"/>
      <c r="M396"/>
      <c r="N396"/>
      <c r="O396"/>
      <c r="P396"/>
      <c r="Q396"/>
      <c r="R396"/>
      <c r="S396"/>
      <c r="T396"/>
      <c r="U396"/>
      <c r="V396"/>
      <c r="W396"/>
      <c r="X396"/>
      <c r="Y396"/>
      <c r="Z396"/>
      <c r="AA396"/>
      <c r="AB396"/>
      <c r="AC396"/>
      <c r="AD396"/>
      <c r="AE396"/>
    </row>
    <row r="397" spans="2:31" ht="15.6">
      <c r="B397"/>
      <c r="C397"/>
      <c r="D397"/>
      <c r="E397"/>
      <c r="F397"/>
      <c r="G397"/>
      <c r="H397"/>
      <c r="I397"/>
      <c r="J397"/>
      <c r="K397"/>
      <c r="L397"/>
      <c r="M397"/>
      <c r="N397"/>
      <c r="O397"/>
      <c r="P397"/>
      <c r="Q397"/>
      <c r="R397"/>
      <c r="S397"/>
      <c r="T397"/>
      <c r="U397"/>
      <c r="V397"/>
      <c r="W397"/>
      <c r="X397"/>
      <c r="Y397"/>
      <c r="Z397"/>
      <c r="AA397"/>
      <c r="AB397"/>
      <c r="AC397"/>
      <c r="AD397"/>
      <c r="AE397"/>
    </row>
    <row r="398" spans="2:31" ht="15.6">
      <c r="B398"/>
      <c r="C398"/>
      <c r="D398"/>
      <c r="E398"/>
      <c r="F398"/>
      <c r="G398"/>
      <c r="H398"/>
      <c r="I398"/>
      <c r="J398"/>
      <c r="K398"/>
      <c r="L398"/>
      <c r="M398"/>
      <c r="N398"/>
      <c r="O398"/>
      <c r="P398"/>
      <c r="Q398"/>
      <c r="R398"/>
      <c r="S398"/>
      <c r="T398"/>
      <c r="U398"/>
      <c r="V398"/>
      <c r="W398"/>
      <c r="X398"/>
      <c r="Y398"/>
      <c r="Z398"/>
      <c r="AA398"/>
      <c r="AB398"/>
      <c r="AC398"/>
      <c r="AD398"/>
      <c r="AE398"/>
    </row>
    <row r="399" spans="2:31" ht="15.6">
      <c r="B399"/>
      <c r="C399"/>
      <c r="D399"/>
      <c r="E399"/>
      <c r="F399"/>
      <c r="G399"/>
      <c r="H399"/>
      <c r="I399"/>
      <c r="J399"/>
      <c r="K399"/>
      <c r="L399"/>
      <c r="M399"/>
      <c r="N399"/>
      <c r="O399"/>
      <c r="P399"/>
      <c r="Q399"/>
      <c r="R399"/>
      <c r="S399"/>
      <c r="T399"/>
      <c r="U399"/>
      <c r="V399"/>
      <c r="W399"/>
      <c r="X399"/>
      <c r="Y399"/>
      <c r="Z399"/>
      <c r="AA399"/>
      <c r="AB399"/>
      <c r="AC399"/>
      <c r="AD399"/>
      <c r="AE399"/>
    </row>
    <row r="400" spans="2:31" ht="15.6">
      <c r="B400"/>
      <c r="C400"/>
      <c r="D400"/>
      <c r="E400"/>
      <c r="F400"/>
      <c r="G400"/>
      <c r="H400"/>
      <c r="I400"/>
      <c r="J400"/>
      <c r="K400"/>
      <c r="L400"/>
      <c r="M400"/>
      <c r="N400"/>
      <c r="O400"/>
      <c r="P400"/>
      <c r="Q400"/>
      <c r="R400"/>
      <c r="S400"/>
      <c r="T400"/>
      <c r="U400"/>
      <c r="V400"/>
      <c r="W400"/>
      <c r="X400"/>
      <c r="Y400"/>
      <c r="Z400"/>
      <c r="AA400"/>
      <c r="AB400"/>
      <c r="AC400"/>
      <c r="AD400"/>
      <c r="AE400"/>
    </row>
    <row r="401" spans="2:31" ht="15.6">
      <c r="B401"/>
      <c r="C401"/>
      <c r="D401"/>
      <c r="E401"/>
      <c r="F401"/>
      <c r="G401"/>
      <c r="H401"/>
      <c r="I401"/>
      <c r="J401"/>
      <c r="K401"/>
      <c r="L401"/>
      <c r="M401"/>
      <c r="N401"/>
      <c r="O401"/>
      <c r="P401"/>
      <c r="Q401"/>
      <c r="R401"/>
      <c r="S401"/>
      <c r="T401"/>
      <c r="U401"/>
      <c r="V401"/>
      <c r="W401"/>
      <c r="X401"/>
      <c r="Y401"/>
      <c r="Z401"/>
      <c r="AA401"/>
      <c r="AB401"/>
      <c r="AC401"/>
      <c r="AD401"/>
      <c r="AE401"/>
    </row>
    <row r="402" spans="2:31" ht="15.6">
      <c r="B402"/>
      <c r="C402"/>
      <c r="D402"/>
      <c r="E402"/>
      <c r="F402"/>
      <c r="G402"/>
      <c r="H402"/>
      <c r="I402"/>
      <c r="J402"/>
      <c r="K402"/>
      <c r="L402"/>
      <c r="M402"/>
      <c r="N402"/>
      <c r="O402"/>
      <c r="P402"/>
      <c r="Q402"/>
      <c r="R402"/>
      <c r="S402"/>
      <c r="T402"/>
      <c r="U402"/>
      <c r="V402"/>
      <c r="W402"/>
      <c r="X402"/>
      <c r="Y402"/>
      <c r="Z402"/>
      <c r="AA402"/>
      <c r="AB402"/>
      <c r="AC402"/>
      <c r="AD402"/>
      <c r="AE402"/>
    </row>
    <row r="403" spans="2:31" ht="15.6">
      <c r="B403"/>
      <c r="C403"/>
      <c r="D403"/>
      <c r="E403"/>
      <c r="F403"/>
      <c r="G403"/>
      <c r="H403"/>
      <c r="I403"/>
      <c r="J403"/>
      <c r="K403"/>
      <c r="L403"/>
      <c r="M403"/>
      <c r="N403"/>
      <c r="O403"/>
      <c r="P403"/>
      <c r="Q403"/>
      <c r="R403"/>
      <c r="S403"/>
      <c r="T403"/>
      <c r="U403"/>
      <c r="V403"/>
      <c r="W403"/>
      <c r="X403"/>
      <c r="Y403"/>
      <c r="Z403"/>
      <c r="AA403"/>
      <c r="AB403"/>
      <c r="AC403"/>
      <c r="AD403"/>
      <c r="AE403"/>
    </row>
    <row r="404" spans="2:31" ht="15.6">
      <c r="B404"/>
      <c r="C404"/>
      <c r="D404"/>
      <c r="E404"/>
      <c r="F404"/>
      <c r="G404"/>
      <c r="H404"/>
      <c r="I404"/>
      <c r="J404"/>
      <c r="K404"/>
      <c r="L404"/>
      <c r="M404"/>
      <c r="N404"/>
      <c r="O404"/>
      <c r="P404"/>
      <c r="Q404"/>
      <c r="R404"/>
      <c r="S404"/>
      <c r="T404"/>
      <c r="U404"/>
      <c r="V404"/>
      <c r="W404"/>
      <c r="X404"/>
      <c r="Y404"/>
      <c r="Z404"/>
      <c r="AA404"/>
      <c r="AB404"/>
      <c r="AC404"/>
      <c r="AD404"/>
      <c r="AE404"/>
    </row>
    <row r="405" spans="2:31" ht="15.6">
      <c r="B405"/>
      <c r="C405"/>
      <c r="D405"/>
      <c r="E405"/>
      <c r="F405"/>
      <c r="G405"/>
      <c r="H405"/>
      <c r="I405"/>
      <c r="J405"/>
      <c r="K405"/>
      <c r="L405"/>
      <c r="M405"/>
      <c r="N405"/>
      <c r="O405"/>
      <c r="P405"/>
      <c r="Q405"/>
      <c r="R405"/>
      <c r="S405"/>
      <c r="T405"/>
      <c r="U405"/>
      <c r="V405"/>
      <c r="W405"/>
      <c r="X405"/>
      <c r="Y405"/>
      <c r="Z405"/>
      <c r="AA405"/>
      <c r="AB405"/>
      <c r="AC405"/>
      <c r="AD405"/>
      <c r="AE405"/>
    </row>
    <row r="406" spans="2:31" ht="15.6">
      <c r="B406"/>
      <c r="C406"/>
      <c r="D406"/>
      <c r="E406"/>
      <c r="F406"/>
      <c r="G406"/>
      <c r="H406"/>
      <c r="I406"/>
      <c r="J406"/>
      <c r="K406"/>
      <c r="L406"/>
      <c r="M406"/>
      <c r="N406"/>
      <c r="O406"/>
      <c r="P406"/>
      <c r="Q406"/>
      <c r="R406"/>
      <c r="S406"/>
      <c r="T406"/>
      <c r="U406"/>
      <c r="V406"/>
      <c r="W406"/>
      <c r="X406"/>
      <c r="Y406"/>
      <c r="Z406"/>
      <c r="AA406"/>
      <c r="AB406"/>
      <c r="AC406"/>
      <c r="AD406"/>
      <c r="AE406"/>
    </row>
    <row r="407" spans="2:31" ht="15.6">
      <c r="B407"/>
      <c r="C407"/>
      <c r="D407"/>
      <c r="E407"/>
      <c r="F407"/>
      <c r="G407"/>
      <c r="H407"/>
      <c r="I407"/>
      <c r="J407"/>
      <c r="K407"/>
      <c r="L407"/>
      <c r="M407"/>
      <c r="N407"/>
      <c r="O407"/>
      <c r="P407"/>
      <c r="Q407"/>
      <c r="R407"/>
      <c r="S407"/>
      <c r="T407"/>
      <c r="U407"/>
      <c r="V407"/>
      <c r="W407"/>
      <c r="X407"/>
      <c r="Y407"/>
      <c r="Z407"/>
      <c r="AA407"/>
      <c r="AB407"/>
      <c r="AC407"/>
      <c r="AD407"/>
      <c r="AE407"/>
    </row>
    <row r="408" spans="2:31" ht="15.6">
      <c r="B408"/>
      <c r="C408"/>
      <c r="D408"/>
      <c r="E408"/>
      <c r="F408"/>
      <c r="G408"/>
      <c r="H408"/>
      <c r="I408"/>
      <c r="J408"/>
      <c r="K408"/>
      <c r="L408"/>
      <c r="M408"/>
      <c r="N408"/>
      <c r="O408"/>
      <c r="P408"/>
      <c r="Q408"/>
      <c r="R408"/>
      <c r="S408"/>
      <c r="T408"/>
      <c r="U408"/>
      <c r="V408"/>
      <c r="W408"/>
      <c r="X408"/>
      <c r="Y408"/>
      <c r="Z408"/>
      <c r="AA408"/>
      <c r="AB408"/>
      <c r="AC408"/>
      <c r="AD408"/>
      <c r="AE408"/>
    </row>
    <row r="409" spans="2:31" ht="15.6">
      <c r="B409"/>
      <c r="C409"/>
      <c r="D409"/>
      <c r="E409"/>
      <c r="F409"/>
      <c r="G409"/>
      <c r="H409"/>
      <c r="I409"/>
      <c r="J409"/>
      <c r="K409"/>
      <c r="L409"/>
      <c r="M409"/>
      <c r="N409"/>
      <c r="O409"/>
      <c r="P409"/>
      <c r="Q409"/>
      <c r="R409"/>
      <c r="S409"/>
      <c r="T409"/>
      <c r="U409"/>
      <c r="V409"/>
      <c r="W409"/>
      <c r="X409"/>
      <c r="Y409"/>
      <c r="Z409"/>
      <c r="AA409"/>
      <c r="AB409"/>
      <c r="AC409"/>
      <c r="AD409"/>
      <c r="AE409"/>
    </row>
    <row r="410" spans="2:31" ht="15.6">
      <c r="B410"/>
      <c r="C410"/>
      <c r="D410"/>
      <c r="E410"/>
      <c r="F410"/>
      <c r="G410"/>
      <c r="H410"/>
      <c r="I410"/>
      <c r="J410"/>
      <c r="K410"/>
      <c r="L410"/>
      <c r="M410"/>
      <c r="N410"/>
      <c r="O410"/>
      <c r="P410"/>
      <c r="Q410"/>
      <c r="R410"/>
      <c r="S410"/>
      <c r="T410"/>
      <c r="U410"/>
      <c r="V410"/>
      <c r="W410"/>
      <c r="X410"/>
      <c r="Y410"/>
      <c r="Z410"/>
      <c r="AA410"/>
      <c r="AB410"/>
      <c r="AC410"/>
      <c r="AD410"/>
      <c r="AE410"/>
    </row>
    <row r="411" spans="2:31" ht="15.6">
      <c r="B411"/>
      <c r="C411"/>
      <c r="D411"/>
      <c r="E411"/>
      <c r="F411"/>
      <c r="G411"/>
      <c r="H411"/>
      <c r="I411"/>
      <c r="J411"/>
      <c r="K411"/>
      <c r="L411"/>
      <c r="M411"/>
      <c r="N411"/>
      <c r="O411"/>
      <c r="P411"/>
      <c r="Q411"/>
      <c r="R411"/>
      <c r="S411"/>
      <c r="T411"/>
      <c r="U411"/>
      <c r="V411"/>
      <c r="W411"/>
      <c r="X411"/>
      <c r="Y411"/>
      <c r="Z411"/>
      <c r="AA411"/>
      <c r="AB411"/>
      <c r="AC411"/>
      <c r="AD411"/>
      <c r="AE411"/>
    </row>
    <row r="412" spans="2:31" ht="15.6">
      <c r="B412"/>
      <c r="C412"/>
      <c r="D412"/>
      <c r="E412"/>
      <c r="F412"/>
      <c r="G412"/>
      <c r="H412"/>
      <c r="I412"/>
      <c r="J412"/>
      <c r="K412"/>
      <c r="L412"/>
      <c r="M412"/>
      <c r="N412"/>
      <c r="O412"/>
      <c r="P412"/>
      <c r="Q412"/>
      <c r="R412"/>
      <c r="S412"/>
      <c r="T412"/>
      <c r="U412"/>
      <c r="V412"/>
      <c r="W412"/>
      <c r="X412"/>
      <c r="Y412"/>
      <c r="Z412"/>
      <c r="AA412"/>
      <c r="AB412"/>
      <c r="AC412"/>
      <c r="AD412"/>
      <c r="AE412"/>
    </row>
    <row r="413" spans="2:31" ht="15.6">
      <c r="B413"/>
      <c r="C413"/>
      <c r="D413"/>
      <c r="E413"/>
      <c r="F413"/>
      <c r="G413"/>
      <c r="H413"/>
      <c r="I413"/>
      <c r="J413"/>
      <c r="K413"/>
      <c r="L413"/>
      <c r="M413"/>
      <c r="N413"/>
      <c r="O413"/>
      <c r="P413"/>
      <c r="Q413"/>
      <c r="R413"/>
      <c r="S413"/>
      <c r="T413"/>
      <c r="U413"/>
      <c r="V413"/>
      <c r="W413"/>
      <c r="X413"/>
      <c r="Y413"/>
      <c r="Z413"/>
      <c r="AA413"/>
      <c r="AB413"/>
      <c r="AC413"/>
      <c r="AD413"/>
      <c r="AE413"/>
    </row>
    <row r="414" spans="2:31" ht="15.6">
      <c r="B414"/>
      <c r="C414"/>
      <c r="D414"/>
      <c r="E414"/>
      <c r="F414"/>
      <c r="G414"/>
      <c r="H414"/>
      <c r="I414"/>
      <c r="J414"/>
      <c r="K414"/>
      <c r="L414"/>
      <c r="M414"/>
      <c r="N414"/>
      <c r="O414"/>
      <c r="P414"/>
      <c r="Q414"/>
      <c r="R414"/>
      <c r="S414"/>
      <c r="T414"/>
      <c r="U414"/>
      <c r="V414"/>
      <c r="W414"/>
      <c r="X414"/>
      <c r="Y414"/>
      <c r="Z414"/>
      <c r="AA414"/>
      <c r="AB414"/>
      <c r="AC414"/>
      <c r="AD414"/>
      <c r="AE414"/>
    </row>
    <row r="415" spans="2:31" ht="15.6">
      <c r="B415"/>
      <c r="C415"/>
      <c r="D415"/>
      <c r="E415"/>
      <c r="F415"/>
      <c r="G415"/>
      <c r="H415"/>
      <c r="I415"/>
      <c r="J415"/>
      <c r="K415"/>
      <c r="L415"/>
      <c r="M415"/>
      <c r="N415"/>
      <c r="O415"/>
      <c r="P415"/>
      <c r="Q415"/>
      <c r="R415"/>
      <c r="S415"/>
      <c r="T415"/>
      <c r="U415"/>
      <c r="V415"/>
      <c r="W415"/>
      <c r="X415"/>
      <c r="Y415"/>
      <c r="Z415"/>
      <c r="AA415"/>
      <c r="AB415"/>
      <c r="AC415"/>
      <c r="AD415"/>
      <c r="AE415"/>
    </row>
    <row r="416" spans="2:31" ht="15.6">
      <c r="B416"/>
      <c r="C416"/>
      <c r="D416"/>
      <c r="E416"/>
      <c r="F416"/>
      <c r="G416"/>
      <c r="H416"/>
      <c r="I416"/>
      <c r="J416"/>
      <c r="K416"/>
      <c r="L416"/>
      <c r="M416"/>
      <c r="N416"/>
      <c r="O416"/>
      <c r="P416"/>
      <c r="Q416"/>
      <c r="R416"/>
      <c r="S416"/>
      <c r="T416"/>
      <c r="U416"/>
      <c r="V416"/>
      <c r="W416"/>
      <c r="X416"/>
      <c r="Y416"/>
      <c r="Z416"/>
      <c r="AA416"/>
      <c r="AB416"/>
      <c r="AC416"/>
      <c r="AD416"/>
      <c r="AE416"/>
    </row>
    <row r="417" spans="2:31" ht="15.6">
      <c r="B417"/>
      <c r="C417"/>
      <c r="D417"/>
      <c r="E417"/>
      <c r="F417"/>
      <c r="G417"/>
      <c r="H417"/>
      <c r="I417"/>
      <c r="J417"/>
      <c r="K417"/>
      <c r="L417"/>
      <c r="M417"/>
      <c r="N417"/>
      <c r="O417"/>
      <c r="P417"/>
      <c r="Q417"/>
      <c r="R417"/>
      <c r="S417"/>
      <c r="T417"/>
      <c r="U417"/>
      <c r="V417"/>
      <c r="W417"/>
      <c r="X417"/>
      <c r="Y417"/>
      <c r="Z417"/>
      <c r="AA417"/>
      <c r="AB417"/>
      <c r="AC417"/>
      <c r="AD417"/>
      <c r="AE417"/>
    </row>
    <row r="418" spans="2:31" ht="15.6">
      <c r="B418"/>
      <c r="C418"/>
      <c r="D418"/>
      <c r="E418"/>
      <c r="F418"/>
      <c r="G418"/>
      <c r="H418"/>
      <c r="I418"/>
      <c r="J418"/>
      <c r="K418"/>
      <c r="L418"/>
      <c r="M418"/>
      <c r="N418"/>
      <c r="O418"/>
      <c r="P418"/>
      <c r="Q418"/>
      <c r="R418"/>
      <c r="S418"/>
      <c r="T418"/>
      <c r="U418"/>
      <c r="V418"/>
      <c r="W418"/>
      <c r="X418"/>
      <c r="Y418"/>
      <c r="Z418"/>
      <c r="AA418"/>
      <c r="AB418"/>
      <c r="AC418"/>
      <c r="AD418"/>
      <c r="AE418"/>
    </row>
    <row r="419" spans="2:31" ht="15.6">
      <c r="B419"/>
      <c r="C419"/>
      <c r="D419"/>
      <c r="E419"/>
      <c r="F419"/>
      <c r="G419"/>
      <c r="H419"/>
      <c r="I419"/>
      <c r="J419"/>
      <c r="K419"/>
      <c r="L419"/>
      <c r="M419"/>
      <c r="N419"/>
      <c r="O419"/>
      <c r="P419"/>
      <c r="Q419"/>
      <c r="R419"/>
      <c r="S419"/>
      <c r="T419"/>
      <c r="U419"/>
      <c r="V419"/>
      <c r="W419"/>
      <c r="X419"/>
      <c r="Y419"/>
      <c r="Z419"/>
      <c r="AA419"/>
      <c r="AB419"/>
      <c r="AC419"/>
      <c r="AD419"/>
      <c r="AE419"/>
    </row>
    <row r="420" spans="2:31" ht="15.6">
      <c r="B420"/>
      <c r="C420"/>
      <c r="D420"/>
      <c r="E420"/>
      <c r="F420"/>
      <c r="G420"/>
      <c r="H420"/>
      <c r="I420"/>
      <c r="J420"/>
      <c r="K420"/>
      <c r="L420"/>
      <c r="M420"/>
      <c r="N420"/>
      <c r="O420"/>
      <c r="P420"/>
      <c r="Q420"/>
      <c r="R420"/>
      <c r="S420"/>
      <c r="T420"/>
      <c r="U420"/>
      <c r="V420"/>
      <c r="W420"/>
      <c r="X420"/>
      <c r="Y420"/>
      <c r="Z420"/>
      <c r="AA420"/>
      <c r="AB420"/>
      <c r="AC420"/>
      <c r="AD420"/>
      <c r="AE420"/>
    </row>
    <row r="421" spans="2:31" ht="15.6">
      <c r="B421"/>
      <c r="C421"/>
      <c r="D421"/>
      <c r="E421"/>
      <c r="F421"/>
      <c r="G421"/>
      <c r="H421"/>
      <c r="I421"/>
      <c r="J421"/>
      <c r="K421"/>
      <c r="L421"/>
      <c r="M421"/>
      <c r="N421"/>
      <c r="O421"/>
      <c r="P421"/>
      <c r="Q421"/>
      <c r="R421"/>
      <c r="S421"/>
      <c r="T421"/>
      <c r="U421"/>
      <c r="V421"/>
      <c r="W421"/>
      <c r="X421"/>
      <c r="Y421"/>
      <c r="Z421"/>
      <c r="AA421"/>
      <c r="AB421"/>
      <c r="AC421"/>
      <c r="AD421"/>
      <c r="AE421"/>
    </row>
    <row r="422" spans="2:31" ht="15.6">
      <c r="B422"/>
      <c r="C422"/>
      <c r="D422"/>
      <c r="E422"/>
      <c r="F422"/>
      <c r="G422"/>
      <c r="H422"/>
      <c r="I422"/>
      <c r="J422"/>
      <c r="K422"/>
      <c r="L422"/>
      <c r="M422"/>
      <c r="N422"/>
      <c r="O422"/>
      <c r="P422"/>
      <c r="Q422"/>
      <c r="R422"/>
      <c r="S422"/>
      <c r="T422"/>
      <c r="U422"/>
      <c r="V422"/>
      <c r="W422"/>
      <c r="X422"/>
      <c r="Y422"/>
      <c r="Z422"/>
      <c r="AA422"/>
      <c r="AB422"/>
      <c r="AC422"/>
      <c r="AD422"/>
      <c r="AE422"/>
    </row>
    <row r="423" spans="2:31" ht="15.6">
      <c r="B423"/>
      <c r="C423"/>
      <c r="D423"/>
      <c r="E423"/>
      <c r="F423"/>
      <c r="G423"/>
      <c r="H423"/>
      <c r="I423"/>
      <c r="J423"/>
      <c r="K423"/>
      <c r="L423"/>
      <c r="M423"/>
      <c r="N423"/>
      <c r="O423"/>
      <c r="P423"/>
      <c r="Q423"/>
      <c r="R423"/>
      <c r="S423"/>
      <c r="T423"/>
      <c r="U423"/>
      <c r="V423"/>
      <c r="W423"/>
      <c r="X423"/>
      <c r="Y423"/>
      <c r="Z423"/>
      <c r="AA423"/>
      <c r="AB423"/>
      <c r="AC423"/>
      <c r="AD423"/>
      <c r="AE423"/>
    </row>
    <row r="424" spans="2:31" ht="15.6">
      <c r="B424"/>
      <c r="C424"/>
      <c r="D424"/>
      <c r="E424"/>
      <c r="F424"/>
      <c r="G424"/>
      <c r="H424"/>
      <c r="I424"/>
      <c r="J424"/>
      <c r="K424"/>
      <c r="L424"/>
      <c r="M424"/>
      <c r="N424"/>
      <c r="O424"/>
      <c r="P424"/>
      <c r="Q424"/>
      <c r="R424"/>
      <c r="S424"/>
      <c r="T424"/>
      <c r="U424"/>
      <c r="V424"/>
      <c r="W424"/>
      <c r="X424"/>
      <c r="Y424"/>
      <c r="Z424"/>
      <c r="AA424"/>
      <c r="AB424"/>
      <c r="AC424"/>
      <c r="AD424"/>
      <c r="AE424"/>
    </row>
    <row r="425" spans="2:31" ht="15.6">
      <c r="B425"/>
      <c r="C425"/>
      <c r="D425"/>
      <c r="E425"/>
      <c r="F425"/>
      <c r="G425"/>
      <c r="H425"/>
      <c r="I425"/>
      <c r="J425"/>
      <c r="K425"/>
      <c r="L425"/>
      <c r="M425"/>
      <c r="N425"/>
      <c r="O425"/>
      <c r="P425"/>
      <c r="Q425"/>
      <c r="R425"/>
      <c r="S425"/>
      <c r="T425"/>
      <c r="U425"/>
      <c r="V425"/>
      <c r="W425"/>
      <c r="X425"/>
      <c r="Y425"/>
      <c r="Z425"/>
      <c r="AA425"/>
      <c r="AB425"/>
      <c r="AC425"/>
      <c r="AD425"/>
      <c r="AE425"/>
    </row>
    <row r="426" spans="2:31" ht="15.6">
      <c r="B426"/>
      <c r="C426"/>
      <c r="D426"/>
      <c r="E426"/>
      <c r="F426"/>
      <c r="G426"/>
      <c r="H426"/>
      <c r="I426"/>
      <c r="J426"/>
      <c r="K426"/>
      <c r="L426"/>
      <c r="M426"/>
      <c r="N426"/>
      <c r="O426"/>
      <c r="P426"/>
      <c r="Q426"/>
      <c r="R426"/>
      <c r="S426"/>
      <c r="T426"/>
      <c r="U426"/>
      <c r="V426"/>
      <c r="W426"/>
      <c r="X426"/>
      <c r="Y426"/>
      <c r="Z426"/>
      <c r="AA426"/>
      <c r="AB426"/>
      <c r="AC426"/>
      <c r="AD426"/>
      <c r="AE426"/>
    </row>
    <row r="427" spans="2:31" ht="15.6">
      <c r="B427"/>
      <c r="C427"/>
      <c r="D427"/>
      <c r="E427"/>
      <c r="F427"/>
      <c r="G427"/>
      <c r="H427"/>
      <c r="I427"/>
      <c r="J427"/>
      <c r="K427"/>
      <c r="L427"/>
      <c r="M427"/>
      <c r="N427"/>
      <c r="O427"/>
      <c r="P427"/>
      <c r="Q427"/>
      <c r="R427"/>
      <c r="S427"/>
      <c r="T427"/>
      <c r="U427"/>
      <c r="V427"/>
      <c r="W427"/>
      <c r="X427"/>
      <c r="Y427"/>
      <c r="Z427"/>
      <c r="AA427"/>
      <c r="AB427"/>
      <c r="AC427"/>
      <c r="AD427"/>
      <c r="AE427"/>
    </row>
    <row r="428" spans="2:31" ht="15.6">
      <c r="B428"/>
      <c r="C428"/>
      <c r="D428"/>
      <c r="E428"/>
      <c r="F428"/>
      <c r="G428"/>
      <c r="H428"/>
      <c r="I428"/>
      <c r="J428"/>
      <c r="K428"/>
      <c r="L428"/>
      <c r="M428"/>
      <c r="N428"/>
      <c r="O428"/>
      <c r="P428"/>
      <c r="Q428"/>
      <c r="R428"/>
      <c r="S428"/>
      <c r="T428"/>
      <c r="U428"/>
      <c r="V428"/>
      <c r="W428"/>
      <c r="X428"/>
      <c r="Y428"/>
      <c r="Z428"/>
      <c r="AA428"/>
      <c r="AB428"/>
      <c r="AC428"/>
      <c r="AD428"/>
      <c r="AE428"/>
    </row>
    <row r="429" spans="2:31" ht="15.6">
      <c r="B429"/>
      <c r="C429"/>
      <c r="D429"/>
      <c r="E429"/>
      <c r="F429"/>
      <c r="G429"/>
      <c r="H429"/>
      <c r="I429"/>
      <c r="J429"/>
      <c r="K429"/>
      <c r="L429"/>
      <c r="M429"/>
      <c r="N429"/>
      <c r="O429"/>
      <c r="P429"/>
      <c r="Q429"/>
      <c r="R429"/>
      <c r="S429"/>
      <c r="T429"/>
      <c r="U429"/>
      <c r="V429"/>
      <c r="W429"/>
      <c r="X429"/>
      <c r="Y429"/>
      <c r="Z429"/>
      <c r="AA429"/>
      <c r="AB429"/>
      <c r="AC429"/>
      <c r="AD429"/>
      <c r="AE429"/>
    </row>
    <row r="430" spans="2:31" ht="15.6">
      <c r="B430"/>
      <c r="C430"/>
      <c r="D430"/>
      <c r="E430"/>
      <c r="F430"/>
      <c r="G430"/>
      <c r="H430"/>
      <c r="I430"/>
      <c r="J430"/>
      <c r="K430"/>
      <c r="L430"/>
      <c r="M430"/>
      <c r="N430"/>
      <c r="O430"/>
      <c r="P430"/>
      <c r="Q430"/>
      <c r="R430"/>
      <c r="S430"/>
      <c r="T430"/>
      <c r="U430"/>
      <c r="V430"/>
      <c r="W430"/>
      <c r="X430"/>
      <c r="Y430"/>
      <c r="Z430"/>
      <c r="AA430"/>
      <c r="AB430"/>
      <c r="AC430"/>
      <c r="AD430"/>
      <c r="AE430"/>
    </row>
    <row r="431" spans="2:31" ht="15.6">
      <c r="B431"/>
      <c r="C431"/>
      <c r="D431"/>
      <c r="E431"/>
      <c r="F431"/>
      <c r="G431"/>
      <c r="H431"/>
      <c r="I431"/>
      <c r="J431"/>
      <c r="K431"/>
      <c r="L431"/>
      <c r="M431"/>
      <c r="N431"/>
      <c r="O431"/>
      <c r="P431"/>
      <c r="Q431"/>
      <c r="R431"/>
      <c r="S431"/>
      <c r="T431"/>
      <c r="U431"/>
      <c r="V431"/>
      <c r="W431"/>
      <c r="X431"/>
      <c r="Y431"/>
      <c r="Z431"/>
      <c r="AA431"/>
      <c r="AB431"/>
      <c r="AC431"/>
      <c r="AD431"/>
      <c r="AE431"/>
    </row>
    <row r="432" spans="2:31" ht="15.6">
      <c r="B432"/>
      <c r="C432"/>
      <c r="D432"/>
      <c r="E432"/>
      <c r="F432"/>
      <c r="G432"/>
      <c r="H432"/>
      <c r="I432"/>
      <c r="J432"/>
      <c r="K432"/>
      <c r="L432"/>
      <c r="M432"/>
      <c r="N432"/>
      <c r="O432"/>
      <c r="P432"/>
      <c r="Q432"/>
      <c r="R432"/>
      <c r="S432"/>
      <c r="T432"/>
      <c r="U432"/>
      <c r="V432"/>
      <c r="W432"/>
      <c r="X432"/>
      <c r="Y432"/>
      <c r="Z432"/>
      <c r="AA432"/>
      <c r="AB432"/>
      <c r="AC432"/>
      <c r="AD432"/>
      <c r="AE432"/>
    </row>
    <row r="433" spans="2:31" ht="15.6">
      <c r="B433"/>
      <c r="C433"/>
      <c r="D433"/>
      <c r="E433"/>
      <c r="F433"/>
      <c r="G433"/>
      <c r="H433"/>
      <c r="I433"/>
      <c r="J433"/>
      <c r="K433"/>
      <c r="L433"/>
      <c r="M433"/>
      <c r="N433"/>
      <c r="O433"/>
      <c r="P433"/>
      <c r="Q433"/>
      <c r="R433"/>
      <c r="S433"/>
      <c r="T433"/>
      <c r="U433"/>
      <c r="V433"/>
      <c r="W433"/>
      <c r="X433"/>
      <c r="Y433"/>
      <c r="Z433"/>
      <c r="AA433"/>
      <c r="AB433"/>
      <c r="AC433"/>
      <c r="AD433"/>
      <c r="AE433"/>
    </row>
    <row r="434" spans="2:31" ht="15.6">
      <c r="B434"/>
      <c r="C434"/>
      <c r="D434"/>
      <c r="E434"/>
      <c r="F434"/>
      <c r="G434"/>
      <c r="H434"/>
      <c r="I434"/>
      <c r="J434"/>
      <c r="K434"/>
      <c r="L434"/>
      <c r="M434"/>
      <c r="N434"/>
      <c r="O434"/>
      <c r="P434"/>
      <c r="Q434"/>
      <c r="R434"/>
      <c r="S434"/>
      <c r="T434"/>
      <c r="U434"/>
      <c r="V434"/>
      <c r="W434"/>
      <c r="X434"/>
      <c r="Y434"/>
      <c r="Z434"/>
      <c r="AA434"/>
      <c r="AB434"/>
      <c r="AC434"/>
      <c r="AD434"/>
      <c r="AE434"/>
    </row>
    <row r="435" spans="2:31" ht="15.6">
      <c r="B435"/>
      <c r="C435"/>
      <c r="D435"/>
      <c r="E435"/>
      <c r="F435"/>
      <c r="G435"/>
      <c r="H435"/>
      <c r="I435"/>
      <c r="J435"/>
      <c r="K435"/>
      <c r="L435"/>
      <c r="M435"/>
      <c r="N435"/>
      <c r="O435"/>
      <c r="P435"/>
      <c r="Q435"/>
      <c r="R435"/>
      <c r="S435"/>
      <c r="T435"/>
      <c r="U435"/>
      <c r="V435"/>
      <c r="W435"/>
      <c r="X435"/>
      <c r="Y435"/>
      <c r="Z435"/>
      <c r="AA435"/>
      <c r="AB435"/>
      <c r="AC435"/>
      <c r="AD435"/>
      <c r="AE435"/>
    </row>
    <row r="436" spans="2:31" ht="15.6">
      <c r="B436"/>
      <c r="C436"/>
      <c r="D436"/>
      <c r="E436"/>
      <c r="F436"/>
      <c r="G436"/>
      <c r="H436"/>
      <c r="I436"/>
      <c r="J436"/>
      <c r="K436"/>
      <c r="L436"/>
      <c r="M436"/>
      <c r="N436"/>
      <c r="O436"/>
      <c r="P436"/>
      <c r="Q436"/>
      <c r="R436"/>
      <c r="S436"/>
      <c r="T436"/>
      <c r="U436"/>
      <c r="V436"/>
      <c r="W436"/>
      <c r="X436"/>
      <c r="Y436"/>
      <c r="Z436"/>
      <c r="AA436"/>
      <c r="AB436"/>
      <c r="AC436"/>
      <c r="AD436"/>
      <c r="AE436"/>
    </row>
    <row r="437" spans="2:31" ht="15.6">
      <c r="B437"/>
      <c r="C437"/>
      <c r="D437"/>
      <c r="E437"/>
      <c r="F437"/>
      <c r="G437"/>
      <c r="H437"/>
      <c r="I437"/>
      <c r="J437"/>
      <c r="K437"/>
      <c r="L437"/>
      <c r="M437"/>
      <c r="N437"/>
      <c r="O437"/>
      <c r="P437"/>
      <c r="Q437"/>
      <c r="R437"/>
      <c r="S437"/>
      <c r="T437"/>
      <c r="U437"/>
      <c r="V437"/>
      <c r="W437"/>
      <c r="X437"/>
      <c r="Y437"/>
      <c r="Z437"/>
      <c r="AA437"/>
      <c r="AB437"/>
      <c r="AC437"/>
      <c r="AD437"/>
      <c r="AE437"/>
    </row>
    <row r="438" spans="2:31" ht="15.6">
      <c r="B438"/>
      <c r="C438"/>
      <c r="D438"/>
      <c r="E438"/>
      <c r="F438"/>
      <c r="G438"/>
      <c r="H438"/>
      <c r="I438"/>
      <c r="J438"/>
      <c r="K438"/>
      <c r="L438"/>
      <c r="M438"/>
      <c r="N438"/>
      <c r="O438"/>
      <c r="P438"/>
      <c r="Q438"/>
      <c r="R438"/>
      <c r="S438"/>
      <c r="T438"/>
      <c r="U438"/>
      <c r="V438"/>
      <c r="W438"/>
      <c r="X438"/>
      <c r="Y438"/>
      <c r="Z438"/>
      <c r="AA438"/>
      <c r="AB438"/>
      <c r="AC438"/>
      <c r="AD438"/>
      <c r="AE438"/>
    </row>
    <row r="439" spans="2:31" ht="15.6">
      <c r="B439"/>
      <c r="C439"/>
      <c r="D439"/>
      <c r="E439"/>
      <c r="F439"/>
      <c r="G439"/>
      <c r="H439"/>
      <c r="I439"/>
      <c r="J439"/>
      <c r="K439"/>
      <c r="L439"/>
      <c r="M439"/>
      <c r="N439"/>
      <c r="O439"/>
      <c r="P439"/>
      <c r="Q439"/>
      <c r="R439"/>
      <c r="S439"/>
      <c r="T439"/>
      <c r="U439"/>
      <c r="V439"/>
      <c r="W439"/>
      <c r="X439"/>
      <c r="Y439"/>
      <c r="Z439"/>
      <c r="AA439"/>
      <c r="AB439"/>
      <c r="AC439"/>
      <c r="AD439"/>
      <c r="AE439"/>
    </row>
    <row r="440" spans="2:31" ht="15.6">
      <c r="B440"/>
      <c r="C440"/>
      <c r="D440"/>
      <c r="E440"/>
      <c r="F440"/>
      <c r="G440"/>
      <c r="H440"/>
      <c r="I440"/>
      <c r="J440"/>
      <c r="K440"/>
      <c r="L440"/>
      <c r="M440"/>
      <c r="N440"/>
      <c r="O440"/>
      <c r="P440"/>
      <c r="Q440"/>
      <c r="R440"/>
      <c r="S440"/>
      <c r="T440"/>
      <c r="U440"/>
      <c r="V440"/>
      <c r="W440"/>
      <c r="X440"/>
      <c r="Y440"/>
      <c r="Z440"/>
      <c r="AA440"/>
      <c r="AB440"/>
      <c r="AC440"/>
      <c r="AD440"/>
      <c r="AE440"/>
    </row>
    <row r="441" spans="2:31" ht="15.6">
      <c r="B441"/>
      <c r="C441"/>
      <c r="D441"/>
      <c r="E441"/>
      <c r="F441"/>
      <c r="G441"/>
      <c r="H441"/>
      <c r="I441"/>
      <c r="J441"/>
      <c r="K441"/>
      <c r="L441"/>
      <c r="M441"/>
      <c r="N441"/>
      <c r="O441"/>
      <c r="P441"/>
      <c r="Q441"/>
      <c r="R441"/>
      <c r="S441"/>
      <c r="T441"/>
      <c r="U441"/>
      <c r="V441"/>
      <c r="W441"/>
      <c r="X441"/>
      <c r="Y441"/>
      <c r="Z441"/>
      <c r="AA441"/>
      <c r="AB441"/>
      <c r="AC441"/>
      <c r="AD441"/>
      <c r="AE441"/>
    </row>
    <row r="442" spans="2:31" ht="15.6">
      <c r="B442"/>
      <c r="C442"/>
      <c r="D442"/>
      <c r="E442"/>
      <c r="F442"/>
      <c r="G442"/>
      <c r="H442"/>
      <c r="I442"/>
      <c r="J442"/>
      <c r="K442"/>
      <c r="L442"/>
      <c r="M442"/>
      <c r="N442"/>
      <c r="O442"/>
      <c r="P442"/>
      <c r="Q442"/>
      <c r="R442"/>
      <c r="S442"/>
      <c r="T442"/>
      <c r="U442"/>
      <c r="V442"/>
      <c r="W442"/>
      <c r="X442"/>
      <c r="Y442"/>
      <c r="Z442"/>
      <c r="AA442"/>
      <c r="AB442"/>
      <c r="AC442"/>
      <c r="AD442"/>
      <c r="AE442"/>
    </row>
    <row r="443" spans="2:31" ht="15.6">
      <c r="B443"/>
      <c r="C443"/>
      <c r="D443"/>
      <c r="E443"/>
      <c r="F443"/>
      <c r="G443"/>
      <c r="H443"/>
      <c r="I443"/>
      <c r="J443"/>
      <c r="K443"/>
      <c r="L443"/>
      <c r="M443"/>
      <c r="N443"/>
      <c r="O443"/>
      <c r="P443"/>
      <c r="Q443"/>
      <c r="R443"/>
      <c r="S443"/>
      <c r="T443"/>
      <c r="U443"/>
      <c r="V443"/>
      <c r="W443"/>
      <c r="X443"/>
      <c r="Y443"/>
      <c r="Z443"/>
      <c r="AA443"/>
      <c r="AB443"/>
      <c r="AC443"/>
      <c r="AD443"/>
      <c r="AE443"/>
    </row>
    <row r="444" spans="2:31" ht="15.6">
      <c r="B444"/>
      <c r="C444"/>
      <c r="D444"/>
      <c r="E444"/>
      <c r="F444"/>
      <c r="G444"/>
      <c r="H444"/>
      <c r="I444"/>
      <c r="J444"/>
      <c r="K444"/>
      <c r="L444"/>
      <c r="M444"/>
      <c r="N444"/>
      <c r="O444"/>
      <c r="P444"/>
      <c r="Q444"/>
      <c r="R444"/>
      <c r="S444"/>
      <c r="T444"/>
      <c r="U444"/>
      <c r="V444"/>
      <c r="W444"/>
      <c r="X444"/>
      <c r="Y444"/>
      <c r="Z444"/>
      <c r="AA444"/>
      <c r="AB444"/>
      <c r="AC444"/>
      <c r="AD444"/>
      <c r="AE444"/>
    </row>
    <row r="445" spans="2:31" ht="15.6">
      <c r="B445"/>
      <c r="C445"/>
      <c r="D445"/>
      <c r="E445"/>
      <c r="F445"/>
      <c r="G445"/>
      <c r="H445"/>
      <c r="I445"/>
      <c r="J445"/>
      <c r="K445"/>
      <c r="L445"/>
      <c r="M445"/>
      <c r="N445"/>
      <c r="O445"/>
      <c r="P445"/>
      <c r="Q445"/>
      <c r="R445"/>
      <c r="S445"/>
      <c r="T445"/>
      <c r="U445"/>
      <c r="V445"/>
      <c r="W445"/>
      <c r="X445"/>
      <c r="Y445"/>
      <c r="Z445"/>
      <c r="AA445"/>
      <c r="AB445"/>
      <c r="AC445"/>
      <c r="AD445"/>
      <c r="AE445"/>
    </row>
    <row r="446" spans="2:31" ht="15.6">
      <c r="B446"/>
      <c r="C446"/>
      <c r="D446"/>
      <c r="E446"/>
      <c r="F446"/>
      <c r="G446"/>
      <c r="H446"/>
      <c r="I446"/>
      <c r="J446"/>
      <c r="K446"/>
      <c r="L446"/>
      <c r="M446"/>
      <c r="N446"/>
      <c r="O446"/>
      <c r="P446"/>
      <c r="Q446"/>
      <c r="R446"/>
      <c r="S446"/>
      <c r="T446"/>
      <c r="U446"/>
      <c r="V446"/>
      <c r="W446"/>
      <c r="X446"/>
      <c r="Y446"/>
      <c r="Z446"/>
      <c r="AA446"/>
      <c r="AB446"/>
      <c r="AC446"/>
      <c r="AD446"/>
      <c r="AE446"/>
    </row>
    <row r="447" spans="2:31" ht="15.6">
      <c r="B447"/>
      <c r="C447"/>
      <c r="D447"/>
      <c r="E447"/>
      <c r="F447"/>
      <c r="G447"/>
      <c r="H447"/>
      <c r="I447"/>
      <c r="J447"/>
      <c r="K447"/>
      <c r="L447"/>
      <c r="M447"/>
      <c r="N447"/>
      <c r="O447"/>
      <c r="P447"/>
      <c r="Q447"/>
      <c r="R447"/>
      <c r="S447"/>
      <c r="T447"/>
      <c r="U447"/>
      <c r="V447"/>
      <c r="W447"/>
      <c r="X447"/>
      <c r="Y447"/>
      <c r="Z447"/>
      <c r="AA447"/>
      <c r="AB447"/>
      <c r="AC447"/>
      <c r="AD447"/>
      <c r="AE447"/>
    </row>
    <row r="448" spans="2:31" ht="15.6">
      <c r="B448"/>
      <c r="C448"/>
      <c r="D448"/>
      <c r="E448"/>
      <c r="F448"/>
      <c r="G448"/>
      <c r="H448"/>
      <c r="I448"/>
      <c r="J448"/>
      <c r="K448"/>
      <c r="L448"/>
      <c r="M448"/>
      <c r="N448"/>
      <c r="O448"/>
      <c r="P448"/>
      <c r="Q448"/>
      <c r="R448"/>
      <c r="S448"/>
      <c r="T448"/>
      <c r="U448"/>
      <c r="V448"/>
      <c r="W448"/>
      <c r="X448"/>
      <c r="Y448"/>
      <c r="Z448"/>
      <c r="AA448"/>
      <c r="AB448"/>
      <c r="AC448"/>
      <c r="AD448"/>
      <c r="AE448"/>
    </row>
    <row r="449" spans="2:31" ht="15.6">
      <c r="B449"/>
      <c r="C449"/>
      <c r="D449"/>
      <c r="E449"/>
      <c r="F449"/>
      <c r="G449"/>
      <c r="H449"/>
      <c r="I449"/>
      <c r="J449"/>
      <c r="K449"/>
      <c r="L449"/>
      <c r="M449"/>
      <c r="N449"/>
      <c r="O449"/>
      <c r="P449"/>
      <c r="Q449"/>
      <c r="R449"/>
      <c r="S449"/>
      <c r="T449"/>
      <c r="U449"/>
      <c r="V449"/>
      <c r="W449"/>
      <c r="X449"/>
      <c r="Y449"/>
      <c r="Z449"/>
      <c r="AA449"/>
      <c r="AB449"/>
      <c r="AC449"/>
      <c r="AD449"/>
      <c r="AE449"/>
    </row>
    <row r="450" spans="2:31" ht="15.6">
      <c r="B450"/>
      <c r="C450"/>
      <c r="D450"/>
      <c r="E450"/>
      <c r="F450"/>
      <c r="G450"/>
      <c r="H450"/>
      <c r="I450"/>
      <c r="J450"/>
      <c r="K450"/>
      <c r="L450"/>
      <c r="M450"/>
      <c r="N450"/>
      <c r="O450"/>
      <c r="P450"/>
      <c r="Q450"/>
      <c r="R450"/>
      <c r="S450"/>
      <c r="T450"/>
      <c r="U450"/>
      <c r="V450"/>
      <c r="W450"/>
      <c r="X450"/>
      <c r="Y450"/>
      <c r="Z450"/>
      <c r="AA450"/>
      <c r="AB450"/>
      <c r="AC450"/>
      <c r="AD450"/>
      <c r="AE450"/>
    </row>
    <row r="451" spans="2:31" ht="15.6">
      <c r="B451"/>
      <c r="C451"/>
      <c r="D451"/>
      <c r="E451"/>
      <c r="F451"/>
      <c r="G451"/>
      <c r="H451"/>
      <c r="I451"/>
      <c r="J451"/>
      <c r="K451"/>
      <c r="L451"/>
      <c r="M451"/>
      <c r="N451"/>
      <c r="O451"/>
      <c r="P451"/>
      <c r="Q451"/>
      <c r="R451"/>
      <c r="S451"/>
      <c r="T451"/>
      <c r="U451"/>
      <c r="V451"/>
      <c r="W451"/>
      <c r="X451"/>
      <c r="Y451"/>
      <c r="Z451"/>
      <c r="AA451"/>
      <c r="AB451"/>
      <c r="AC451"/>
      <c r="AD451"/>
      <c r="AE451"/>
    </row>
    <row r="452" spans="2:31" ht="15.6">
      <c r="B452"/>
      <c r="C452"/>
      <c r="D452"/>
      <c r="E452"/>
      <c r="F452"/>
      <c r="G452"/>
      <c r="H452"/>
      <c r="I452"/>
      <c r="J452"/>
      <c r="K452"/>
      <c r="L452"/>
      <c r="M452"/>
      <c r="N452"/>
      <c r="O452"/>
      <c r="P452"/>
      <c r="Q452"/>
      <c r="R452"/>
      <c r="S452"/>
      <c r="T452"/>
      <c r="U452"/>
      <c r="V452"/>
      <c r="W452"/>
      <c r="X452"/>
      <c r="Y452"/>
      <c r="Z452"/>
      <c r="AA452"/>
      <c r="AB452"/>
      <c r="AC452"/>
      <c r="AD452"/>
      <c r="AE452"/>
    </row>
    <row r="453" spans="2:31" ht="15.6">
      <c r="B453"/>
      <c r="C453"/>
      <c r="D453"/>
      <c r="E453"/>
      <c r="F453"/>
      <c r="G453"/>
      <c r="H453"/>
      <c r="I453"/>
      <c r="J453"/>
      <c r="K453"/>
      <c r="L453"/>
      <c r="M453"/>
      <c r="N453"/>
      <c r="O453"/>
      <c r="P453"/>
      <c r="Q453"/>
      <c r="R453"/>
      <c r="S453"/>
      <c r="T453"/>
      <c r="U453"/>
      <c r="V453"/>
      <c r="W453"/>
      <c r="X453"/>
      <c r="Y453"/>
      <c r="Z453"/>
      <c r="AA453"/>
      <c r="AB453"/>
      <c r="AC453"/>
      <c r="AD453"/>
      <c r="AE453"/>
    </row>
    <row r="454" spans="2:31" ht="15.6">
      <c r="B454"/>
      <c r="C454"/>
      <c r="D454"/>
      <c r="E454"/>
      <c r="F454"/>
      <c r="G454"/>
      <c r="H454"/>
      <c r="I454"/>
      <c r="J454"/>
      <c r="K454"/>
      <c r="L454"/>
      <c r="M454"/>
      <c r="N454"/>
      <c r="O454"/>
      <c r="P454"/>
      <c r="Q454"/>
      <c r="R454"/>
      <c r="S454"/>
      <c r="T454"/>
      <c r="U454"/>
      <c r="V454"/>
      <c r="W454"/>
      <c r="X454"/>
      <c r="Y454"/>
      <c r="Z454"/>
      <c r="AA454"/>
      <c r="AB454"/>
      <c r="AC454"/>
      <c r="AD454"/>
      <c r="AE454"/>
    </row>
    <row r="455" spans="2:31" ht="15.6">
      <c r="B455"/>
      <c r="C455"/>
      <c r="D455"/>
      <c r="E455"/>
      <c r="F455"/>
      <c r="G455"/>
      <c r="H455"/>
      <c r="I455"/>
      <c r="J455"/>
      <c r="K455"/>
      <c r="L455"/>
      <c r="M455"/>
      <c r="N455"/>
      <c r="O455"/>
      <c r="P455"/>
      <c r="Q455"/>
      <c r="R455"/>
      <c r="S455"/>
      <c r="T455"/>
      <c r="U455"/>
      <c r="V455"/>
      <c r="W455"/>
      <c r="X455"/>
      <c r="Y455"/>
      <c r="Z455"/>
      <c r="AA455"/>
      <c r="AB455"/>
      <c r="AC455"/>
      <c r="AD455"/>
      <c r="AE455"/>
    </row>
    <row r="456" spans="2:31" ht="15.6">
      <c r="B456"/>
      <c r="C456"/>
      <c r="D456"/>
      <c r="E456"/>
      <c r="F456"/>
      <c r="G456"/>
      <c r="H456"/>
      <c r="I456"/>
      <c r="J456"/>
      <c r="K456"/>
      <c r="L456"/>
      <c r="M456"/>
      <c r="N456"/>
      <c r="O456"/>
      <c r="P456"/>
      <c r="Q456"/>
      <c r="R456"/>
      <c r="S456"/>
      <c r="T456"/>
      <c r="U456"/>
      <c r="V456"/>
      <c r="W456"/>
      <c r="X456"/>
      <c r="Y456"/>
      <c r="Z456"/>
      <c r="AA456"/>
      <c r="AB456"/>
      <c r="AC456"/>
      <c r="AD456"/>
      <c r="AE456"/>
    </row>
    <row r="457" spans="2:31" ht="15.6">
      <c r="B457"/>
      <c r="C457"/>
      <c r="D457"/>
      <c r="E457"/>
      <c r="F457"/>
      <c r="G457"/>
      <c r="H457"/>
      <c r="I457"/>
      <c r="J457"/>
      <c r="K457"/>
      <c r="L457"/>
      <c r="M457"/>
      <c r="N457"/>
      <c r="O457"/>
      <c r="P457"/>
      <c r="Q457"/>
      <c r="R457"/>
      <c r="S457"/>
      <c r="T457"/>
      <c r="U457"/>
      <c r="V457"/>
      <c r="W457"/>
      <c r="X457"/>
      <c r="Y457"/>
      <c r="Z457"/>
      <c r="AA457"/>
      <c r="AB457"/>
      <c r="AC457"/>
      <c r="AD457"/>
      <c r="AE457"/>
    </row>
    <row r="458" spans="2:31" ht="15.6">
      <c r="B458"/>
      <c r="C458"/>
      <c r="D458"/>
      <c r="E458"/>
      <c r="F458"/>
      <c r="G458"/>
      <c r="H458"/>
      <c r="I458"/>
      <c r="J458"/>
      <c r="K458"/>
      <c r="L458"/>
      <c r="M458"/>
      <c r="N458"/>
      <c r="O458"/>
      <c r="P458"/>
      <c r="Q458"/>
      <c r="R458"/>
      <c r="S458"/>
      <c r="T458"/>
      <c r="U458"/>
      <c r="V458"/>
      <c r="W458"/>
      <c r="X458"/>
      <c r="Y458"/>
      <c r="Z458"/>
      <c r="AA458"/>
      <c r="AB458"/>
      <c r="AC458"/>
      <c r="AD458"/>
      <c r="AE458"/>
    </row>
    <row r="459" spans="2:31" ht="15.6">
      <c r="B459"/>
      <c r="C459"/>
      <c r="D459"/>
      <c r="E459"/>
      <c r="F459"/>
      <c r="G459"/>
      <c r="H459"/>
      <c r="I459"/>
      <c r="J459"/>
      <c r="K459"/>
      <c r="L459"/>
      <c r="M459"/>
      <c r="N459"/>
      <c r="O459"/>
      <c r="P459"/>
      <c r="Q459"/>
      <c r="R459"/>
      <c r="S459"/>
      <c r="T459"/>
      <c r="U459"/>
      <c r="V459"/>
      <c r="W459"/>
      <c r="X459"/>
      <c r="Y459"/>
      <c r="Z459"/>
      <c r="AA459"/>
      <c r="AB459"/>
      <c r="AC459"/>
      <c r="AD459"/>
      <c r="AE459"/>
    </row>
    <row r="460" spans="2:31" ht="15.6">
      <c r="B460"/>
      <c r="C460"/>
      <c r="D460"/>
      <c r="E460"/>
      <c r="F460"/>
      <c r="G460"/>
      <c r="H460"/>
      <c r="I460"/>
      <c r="J460"/>
      <c r="K460"/>
      <c r="L460"/>
      <c r="M460"/>
      <c r="N460"/>
      <c r="O460"/>
      <c r="P460"/>
      <c r="Q460"/>
      <c r="R460"/>
      <c r="S460"/>
      <c r="T460"/>
      <c r="U460"/>
      <c r="V460"/>
      <c r="W460"/>
      <c r="X460"/>
      <c r="Y460"/>
      <c r="Z460"/>
      <c r="AA460"/>
      <c r="AB460"/>
      <c r="AC460"/>
      <c r="AD460"/>
      <c r="AE460"/>
    </row>
    <row r="461" spans="2:31" ht="15.6">
      <c r="B461"/>
      <c r="C461"/>
      <c r="D461"/>
      <c r="E461"/>
      <c r="F461"/>
      <c r="G461"/>
      <c r="H461"/>
      <c r="I461"/>
      <c r="J461"/>
      <c r="K461"/>
      <c r="L461"/>
      <c r="M461"/>
      <c r="N461"/>
      <c r="O461"/>
      <c r="P461"/>
      <c r="Q461"/>
      <c r="R461"/>
      <c r="S461"/>
      <c r="T461"/>
      <c r="U461"/>
      <c r="V461"/>
      <c r="W461"/>
      <c r="X461"/>
      <c r="Y461"/>
      <c r="Z461"/>
      <c r="AA461"/>
      <c r="AB461"/>
      <c r="AC461"/>
      <c r="AD461"/>
      <c r="AE461"/>
    </row>
    <row r="462" spans="2:31" ht="15.6">
      <c r="B462"/>
      <c r="C462"/>
      <c r="D462"/>
      <c r="E462"/>
      <c r="F462"/>
      <c r="G462"/>
      <c r="H462"/>
      <c r="I462"/>
      <c r="J462"/>
      <c r="K462"/>
      <c r="L462"/>
      <c r="M462"/>
      <c r="N462"/>
      <c r="O462"/>
      <c r="P462"/>
      <c r="Q462"/>
      <c r="R462"/>
      <c r="S462"/>
      <c r="T462"/>
      <c r="U462"/>
      <c r="V462"/>
      <c r="W462"/>
      <c r="X462"/>
      <c r="Y462"/>
      <c r="Z462"/>
      <c r="AA462"/>
      <c r="AB462"/>
      <c r="AC462"/>
      <c r="AD462"/>
      <c r="AE462"/>
    </row>
    <row r="463" spans="2:31" ht="15.6">
      <c r="B463"/>
      <c r="C463"/>
      <c r="D463"/>
      <c r="E463"/>
      <c r="F463"/>
      <c r="G463"/>
      <c r="H463"/>
      <c r="I463"/>
      <c r="J463"/>
      <c r="K463"/>
      <c r="L463"/>
      <c r="M463"/>
      <c r="N463"/>
      <c r="O463"/>
      <c r="P463"/>
      <c r="Q463"/>
      <c r="R463"/>
      <c r="S463"/>
      <c r="T463"/>
      <c r="U463"/>
      <c r="V463"/>
      <c r="W463"/>
      <c r="X463"/>
      <c r="Y463"/>
      <c r="Z463"/>
      <c r="AA463"/>
      <c r="AB463"/>
      <c r="AC463"/>
      <c r="AD463"/>
      <c r="AE463"/>
    </row>
    <row r="464" spans="2:31" ht="15.6">
      <c r="B464"/>
      <c r="C464"/>
      <c r="D464"/>
      <c r="E464"/>
      <c r="F464"/>
      <c r="G464"/>
      <c r="H464"/>
      <c r="I464"/>
      <c r="J464"/>
      <c r="K464"/>
      <c r="L464"/>
      <c r="M464"/>
      <c r="N464"/>
      <c r="O464"/>
      <c r="P464"/>
      <c r="Q464"/>
      <c r="R464"/>
      <c r="S464"/>
      <c r="T464"/>
      <c r="U464"/>
      <c r="V464"/>
      <c r="W464"/>
      <c r="X464"/>
      <c r="Y464"/>
      <c r="Z464"/>
      <c r="AA464"/>
      <c r="AB464"/>
      <c r="AC464"/>
      <c r="AD464"/>
      <c r="AE464"/>
    </row>
    <row r="465" spans="2:31" ht="15.6">
      <c r="B465"/>
      <c r="C465"/>
      <c r="D465"/>
      <c r="E465"/>
      <c r="F465"/>
      <c r="G465"/>
      <c r="H465"/>
      <c r="I465"/>
      <c r="J465"/>
      <c r="K465"/>
      <c r="L465"/>
      <c r="M465"/>
      <c r="N465"/>
      <c r="O465"/>
      <c r="P465"/>
      <c r="Q465"/>
      <c r="R465"/>
      <c r="S465"/>
      <c r="T465"/>
      <c r="U465"/>
      <c r="V465"/>
      <c r="W465"/>
      <c r="X465"/>
      <c r="Y465"/>
      <c r="Z465"/>
      <c r="AA465"/>
      <c r="AB465"/>
      <c r="AC465"/>
      <c r="AD465"/>
      <c r="AE465"/>
    </row>
    <row r="466" spans="2:31" ht="15.6">
      <c r="B466"/>
      <c r="C466"/>
      <c r="D466"/>
      <c r="E466"/>
      <c r="F466"/>
      <c r="G466"/>
      <c r="H466"/>
      <c r="I466"/>
      <c r="J466"/>
      <c r="K466"/>
      <c r="L466"/>
      <c r="M466"/>
      <c r="N466"/>
      <c r="O466"/>
      <c r="P466"/>
      <c r="Q466"/>
      <c r="R466"/>
      <c r="S466"/>
      <c r="T466"/>
      <c r="U466"/>
      <c r="V466"/>
      <c r="W466"/>
      <c r="X466"/>
      <c r="Y466"/>
      <c r="Z466"/>
      <c r="AA466"/>
      <c r="AB466"/>
      <c r="AC466"/>
      <c r="AD466"/>
      <c r="AE466"/>
    </row>
    <row r="467" spans="2:31" ht="15.6">
      <c r="B467"/>
      <c r="C467"/>
      <c r="D467"/>
      <c r="E467"/>
      <c r="F467"/>
      <c r="G467"/>
      <c r="H467"/>
      <c r="I467"/>
      <c r="J467"/>
      <c r="K467"/>
      <c r="L467"/>
      <c r="M467"/>
      <c r="N467"/>
      <c r="O467"/>
      <c r="P467"/>
      <c r="Q467"/>
      <c r="R467"/>
      <c r="S467"/>
      <c r="T467"/>
      <c r="U467"/>
      <c r="V467"/>
      <c r="W467"/>
      <c r="X467"/>
      <c r="Y467"/>
      <c r="Z467"/>
      <c r="AA467"/>
      <c r="AB467"/>
      <c r="AC467"/>
      <c r="AD467"/>
      <c r="AE467"/>
    </row>
    <row r="468" spans="2:31" ht="15.6">
      <c r="B468"/>
      <c r="C468"/>
      <c r="D468"/>
      <c r="E468"/>
      <c r="F468"/>
      <c r="G468"/>
      <c r="H468"/>
      <c r="I468"/>
      <c r="J468"/>
      <c r="K468"/>
      <c r="L468"/>
      <c r="M468"/>
      <c r="N468"/>
      <c r="O468"/>
      <c r="P468"/>
      <c r="Q468"/>
      <c r="R468"/>
      <c r="S468"/>
      <c r="T468"/>
      <c r="U468"/>
      <c r="V468"/>
      <c r="W468"/>
      <c r="X468"/>
      <c r="Y468"/>
      <c r="Z468"/>
      <c r="AA468"/>
      <c r="AB468"/>
      <c r="AC468"/>
      <c r="AD468"/>
      <c r="AE468"/>
    </row>
    <row r="469" spans="2:31" ht="15.6">
      <c r="B469"/>
      <c r="C469"/>
      <c r="D469"/>
      <c r="E469"/>
      <c r="F469"/>
      <c r="G469"/>
      <c r="H469"/>
      <c r="I469"/>
      <c r="J469"/>
      <c r="K469"/>
      <c r="L469"/>
      <c r="M469"/>
      <c r="N469"/>
      <c r="O469"/>
      <c r="P469"/>
      <c r="Q469"/>
      <c r="R469"/>
      <c r="S469"/>
      <c r="T469"/>
      <c r="U469"/>
      <c r="V469"/>
      <c r="W469"/>
      <c r="X469"/>
      <c r="Y469"/>
      <c r="Z469"/>
      <c r="AA469"/>
      <c r="AB469"/>
      <c r="AC469"/>
      <c r="AD469"/>
      <c r="AE469"/>
    </row>
    <row r="470" spans="2:31" ht="15.6">
      <c r="B470"/>
      <c r="C470"/>
      <c r="D470"/>
      <c r="E470"/>
      <c r="F470"/>
      <c r="G470"/>
      <c r="H470"/>
      <c r="I470"/>
      <c r="J470"/>
      <c r="K470"/>
      <c r="L470"/>
      <c r="M470"/>
      <c r="N470"/>
      <c r="O470"/>
      <c r="P470"/>
      <c r="Q470"/>
      <c r="R470"/>
      <c r="S470"/>
      <c r="T470"/>
      <c r="U470"/>
      <c r="V470"/>
      <c r="W470"/>
      <c r="X470"/>
      <c r="Y470"/>
      <c r="Z470"/>
      <c r="AA470"/>
      <c r="AB470"/>
      <c r="AC470"/>
      <c r="AD470"/>
      <c r="AE470"/>
    </row>
    <row r="471" spans="2:31" ht="15.6">
      <c r="B471"/>
      <c r="C471"/>
      <c r="D471"/>
      <c r="E471"/>
      <c r="F471"/>
      <c r="G471"/>
      <c r="H471"/>
      <c r="I471"/>
      <c r="J471"/>
      <c r="K471"/>
      <c r="L471"/>
      <c r="M471"/>
      <c r="N471"/>
      <c r="O471"/>
      <c r="P471"/>
      <c r="Q471"/>
      <c r="R471"/>
      <c r="S471"/>
      <c r="T471"/>
      <c r="U471"/>
      <c r="V471"/>
      <c r="W471"/>
      <c r="X471"/>
      <c r="Y471"/>
      <c r="Z471"/>
      <c r="AA471"/>
      <c r="AB471"/>
      <c r="AC471"/>
      <c r="AD471"/>
      <c r="AE471"/>
    </row>
    <row r="472" spans="2:31" ht="15.6">
      <c r="B472"/>
      <c r="C472"/>
      <c r="D472"/>
      <c r="E472"/>
      <c r="F472"/>
      <c r="G472"/>
      <c r="H472"/>
      <c r="I472"/>
      <c r="J472"/>
      <c r="K472"/>
      <c r="L472"/>
      <c r="M472"/>
      <c r="N472"/>
      <c r="O472"/>
      <c r="P472"/>
      <c r="Q472"/>
      <c r="R472"/>
      <c r="S472"/>
      <c r="T472"/>
      <c r="U472"/>
      <c r="V472"/>
      <c r="W472"/>
      <c r="X472"/>
      <c r="Y472"/>
      <c r="Z472"/>
      <c r="AA472"/>
      <c r="AB472"/>
      <c r="AC472"/>
      <c r="AD472"/>
      <c r="AE472"/>
    </row>
    <row r="473" spans="2:31" ht="15.6">
      <c r="B473"/>
      <c r="C473"/>
      <c r="D473"/>
      <c r="E473"/>
      <c r="F473"/>
      <c r="G473"/>
      <c r="H473"/>
      <c r="I473"/>
      <c r="J473"/>
      <c r="K473"/>
      <c r="L473"/>
      <c r="M473"/>
      <c r="N473"/>
      <c r="O473"/>
      <c r="P473"/>
      <c r="Q473"/>
      <c r="R473"/>
      <c r="S473"/>
      <c r="T473"/>
      <c r="U473"/>
      <c r="V473"/>
      <c r="W473"/>
      <c r="X473"/>
      <c r="Y473"/>
      <c r="Z473"/>
      <c r="AA473"/>
      <c r="AB473"/>
      <c r="AC473"/>
      <c r="AD473"/>
      <c r="AE473"/>
    </row>
    <row r="474" spans="2:31" ht="15.6">
      <c r="B474"/>
      <c r="C474"/>
      <c r="D474"/>
      <c r="E474"/>
      <c r="F474"/>
      <c r="G474"/>
      <c r="H474"/>
      <c r="I474"/>
      <c r="J474"/>
      <c r="K474"/>
      <c r="L474"/>
      <c r="M474"/>
      <c r="N474"/>
      <c r="O474"/>
      <c r="P474"/>
      <c r="Q474"/>
      <c r="R474"/>
      <c r="S474"/>
      <c r="T474"/>
      <c r="U474"/>
      <c r="V474"/>
      <c r="W474"/>
      <c r="X474"/>
      <c r="Y474"/>
      <c r="Z474"/>
      <c r="AA474"/>
      <c r="AB474"/>
      <c r="AC474"/>
      <c r="AD474"/>
      <c r="AE474"/>
    </row>
    <row r="475" spans="2:31" ht="15.6">
      <c r="B475"/>
      <c r="C475"/>
      <c r="D475"/>
      <c r="E475"/>
      <c r="F475"/>
      <c r="G475"/>
      <c r="H475"/>
      <c r="I475"/>
      <c r="J475"/>
      <c r="K475"/>
      <c r="L475"/>
      <c r="M475"/>
      <c r="N475"/>
      <c r="O475"/>
      <c r="P475"/>
      <c r="Q475"/>
      <c r="R475"/>
      <c r="S475"/>
      <c r="T475"/>
      <c r="U475"/>
      <c r="V475"/>
      <c r="W475"/>
      <c r="X475"/>
      <c r="Y475"/>
      <c r="Z475"/>
      <c r="AA475"/>
      <c r="AB475"/>
      <c r="AC475"/>
      <c r="AD475"/>
      <c r="AE475"/>
    </row>
    <row r="476" spans="2:31" ht="15.6">
      <c r="B476"/>
      <c r="C476"/>
      <c r="D476"/>
      <c r="E476"/>
      <c r="F476"/>
      <c r="G476"/>
      <c r="H476"/>
      <c r="I476"/>
      <c r="J476"/>
      <c r="K476"/>
      <c r="L476"/>
      <c r="M476"/>
      <c r="N476"/>
      <c r="O476"/>
      <c r="P476"/>
      <c r="Q476"/>
      <c r="R476"/>
      <c r="S476"/>
      <c r="T476"/>
      <c r="U476"/>
      <c r="V476"/>
      <c r="W476"/>
      <c r="X476"/>
      <c r="Y476"/>
      <c r="Z476"/>
      <c r="AA476"/>
      <c r="AB476"/>
      <c r="AC476"/>
      <c r="AD476"/>
      <c r="AE476"/>
    </row>
    <row r="477" spans="2:31" ht="15.6">
      <c r="B477"/>
      <c r="C477"/>
      <c r="D477"/>
      <c r="E477"/>
      <c r="F477"/>
      <c r="G477"/>
      <c r="H477"/>
      <c r="I477"/>
      <c r="J477"/>
      <c r="K477"/>
      <c r="L477"/>
      <c r="M477"/>
      <c r="N477"/>
      <c r="O477"/>
      <c r="P477"/>
      <c r="Q477"/>
      <c r="R477"/>
      <c r="S477"/>
      <c r="T477"/>
      <c r="U477"/>
      <c r="V477"/>
      <c r="W477"/>
      <c r="X477"/>
      <c r="Y477"/>
      <c r="Z477"/>
      <c r="AA477"/>
      <c r="AB477"/>
      <c r="AC477"/>
      <c r="AD477"/>
      <c r="AE477"/>
    </row>
    <row r="478" spans="2:31" ht="15.6">
      <c r="B478"/>
      <c r="C478"/>
      <c r="D478"/>
      <c r="E478"/>
      <c r="F478"/>
      <c r="G478"/>
      <c r="H478"/>
      <c r="I478"/>
      <c r="J478"/>
      <c r="K478"/>
      <c r="L478"/>
      <c r="M478"/>
      <c r="N478"/>
      <c r="O478"/>
      <c r="P478"/>
      <c r="Q478"/>
      <c r="R478"/>
      <c r="S478"/>
      <c r="T478"/>
      <c r="U478"/>
      <c r="V478"/>
      <c r="W478"/>
      <c r="X478"/>
      <c r="Y478"/>
      <c r="Z478"/>
      <c r="AA478"/>
      <c r="AB478"/>
      <c r="AC478"/>
      <c r="AD478"/>
      <c r="AE478"/>
    </row>
    <row r="479" spans="2:31" ht="15.6">
      <c r="B479"/>
      <c r="C479"/>
      <c r="D479"/>
      <c r="E479"/>
      <c r="F479"/>
      <c r="G479"/>
      <c r="H479"/>
      <c r="I479"/>
      <c r="J479"/>
      <c r="K479"/>
      <c r="L479"/>
      <c r="M479"/>
      <c r="N479"/>
      <c r="O479"/>
      <c r="P479"/>
      <c r="Q479"/>
      <c r="R479"/>
      <c r="S479"/>
      <c r="T479"/>
      <c r="U479"/>
      <c r="V479"/>
      <c r="W479"/>
      <c r="X479"/>
      <c r="Y479"/>
      <c r="Z479"/>
      <c r="AA479"/>
      <c r="AB479"/>
      <c r="AC479"/>
      <c r="AD479"/>
      <c r="AE479"/>
    </row>
    <row r="480" spans="2:31" ht="15.6">
      <c r="B480"/>
      <c r="C480"/>
      <c r="D480"/>
      <c r="E480"/>
      <c r="F480"/>
      <c r="G480"/>
      <c r="H480"/>
      <c r="I480"/>
      <c r="J480"/>
      <c r="K480"/>
      <c r="L480"/>
      <c r="M480"/>
      <c r="N480"/>
      <c r="O480"/>
      <c r="P480"/>
      <c r="Q480"/>
      <c r="R480"/>
      <c r="S480"/>
      <c r="T480"/>
      <c r="U480"/>
      <c r="V480"/>
      <c r="W480"/>
      <c r="X480"/>
      <c r="Y480"/>
      <c r="Z480"/>
      <c r="AA480"/>
      <c r="AB480"/>
      <c r="AC480"/>
      <c r="AD480"/>
      <c r="AE480"/>
    </row>
    <row r="481" spans="2:31" ht="15.6">
      <c r="B481"/>
      <c r="C481"/>
      <c r="D481"/>
      <c r="E481"/>
      <c r="F481"/>
      <c r="G481"/>
      <c r="H481"/>
      <c r="I481"/>
      <c r="J481"/>
      <c r="K481"/>
      <c r="L481"/>
      <c r="M481"/>
      <c r="N481"/>
      <c r="O481"/>
      <c r="P481"/>
      <c r="Q481"/>
      <c r="R481"/>
      <c r="S481"/>
      <c r="T481"/>
      <c r="U481"/>
      <c r="V481"/>
      <c r="W481"/>
      <c r="X481"/>
      <c r="Y481"/>
      <c r="Z481"/>
      <c r="AA481"/>
      <c r="AB481"/>
      <c r="AC481"/>
      <c r="AD481"/>
      <c r="AE481"/>
    </row>
    <row r="482" spans="2:31" ht="15.6">
      <c r="B482"/>
      <c r="C482"/>
      <c r="D482"/>
      <c r="E482"/>
      <c r="F482"/>
      <c r="G482"/>
      <c r="H482"/>
      <c r="I482"/>
      <c r="J482"/>
      <c r="K482"/>
      <c r="L482"/>
      <c r="M482"/>
      <c r="N482"/>
      <c r="O482"/>
      <c r="P482"/>
      <c r="Q482"/>
      <c r="R482"/>
      <c r="S482"/>
      <c r="T482"/>
      <c r="U482"/>
      <c r="V482"/>
      <c r="W482"/>
      <c r="X482"/>
      <c r="Y482"/>
      <c r="Z482"/>
      <c r="AA482"/>
      <c r="AB482"/>
      <c r="AC482"/>
      <c r="AD482"/>
      <c r="AE482"/>
    </row>
    <row r="483" spans="2:31" ht="15.6">
      <c r="B483"/>
      <c r="C483"/>
      <c r="D483"/>
      <c r="E483"/>
      <c r="F483"/>
      <c r="G483"/>
      <c r="H483"/>
      <c r="I483"/>
      <c r="J483"/>
      <c r="K483"/>
      <c r="L483"/>
      <c r="M483"/>
      <c r="N483"/>
      <c r="O483"/>
      <c r="P483"/>
      <c r="Q483"/>
      <c r="R483"/>
      <c r="S483"/>
      <c r="T483"/>
      <c r="U483"/>
      <c r="V483"/>
      <c r="W483"/>
      <c r="X483"/>
      <c r="Y483"/>
      <c r="Z483"/>
      <c r="AA483"/>
      <c r="AB483"/>
      <c r="AC483"/>
      <c r="AD483"/>
      <c r="AE483"/>
    </row>
    <row r="484" spans="2:31" ht="15.6">
      <c r="B484"/>
      <c r="C484"/>
      <c r="D484"/>
      <c r="E484"/>
      <c r="F484"/>
      <c r="G484"/>
      <c r="H484"/>
      <c r="I484"/>
      <c r="J484"/>
      <c r="K484"/>
      <c r="L484"/>
      <c r="M484"/>
      <c r="N484"/>
      <c r="O484"/>
      <c r="P484"/>
      <c r="Q484"/>
      <c r="R484"/>
      <c r="S484"/>
      <c r="T484"/>
      <c r="U484"/>
      <c r="V484"/>
      <c r="W484"/>
      <c r="X484"/>
      <c r="Y484"/>
      <c r="Z484"/>
      <c r="AA484"/>
      <c r="AB484"/>
      <c r="AC484"/>
      <c r="AD484"/>
      <c r="AE484"/>
    </row>
    <row r="485" spans="2:31" ht="15.6">
      <c r="B485"/>
      <c r="C485"/>
      <c r="D485"/>
      <c r="E485"/>
      <c r="F485"/>
      <c r="G485"/>
      <c r="H485"/>
      <c r="I485"/>
      <c r="J485"/>
      <c r="K485"/>
      <c r="L485"/>
      <c r="M485"/>
      <c r="N485"/>
      <c r="O485"/>
      <c r="P485"/>
      <c r="Q485"/>
      <c r="R485"/>
      <c r="S485"/>
      <c r="T485"/>
      <c r="U485"/>
      <c r="V485"/>
      <c r="W485"/>
      <c r="X485"/>
      <c r="Y485"/>
      <c r="Z485"/>
      <c r="AA485"/>
      <c r="AB485"/>
      <c r="AC485"/>
      <c r="AD485"/>
      <c r="AE485"/>
    </row>
    <row r="486" spans="2:31" ht="15.6">
      <c r="B486"/>
      <c r="C486"/>
      <c r="D486"/>
      <c r="E486"/>
      <c r="F486"/>
      <c r="G486"/>
      <c r="H486"/>
      <c r="I486"/>
      <c r="J486"/>
      <c r="K486"/>
      <c r="L486"/>
      <c r="M486"/>
      <c r="N486"/>
      <c r="O486"/>
      <c r="P486"/>
      <c r="Q486"/>
      <c r="R486"/>
      <c r="S486"/>
      <c r="T486"/>
      <c r="U486"/>
      <c r="V486"/>
      <c r="W486"/>
      <c r="X486"/>
      <c r="Y486"/>
      <c r="Z486"/>
      <c r="AA486"/>
      <c r="AB486"/>
      <c r="AC486"/>
      <c r="AD486"/>
      <c r="AE486"/>
    </row>
    <row r="487" spans="2:31" ht="15.6">
      <c r="B487"/>
      <c r="C487"/>
      <c r="D487"/>
      <c r="E487"/>
      <c r="F487"/>
      <c r="G487"/>
      <c r="H487"/>
      <c r="I487"/>
      <c r="J487"/>
      <c r="K487"/>
      <c r="L487"/>
      <c r="M487"/>
      <c r="N487"/>
      <c r="O487"/>
      <c r="P487"/>
      <c r="Q487"/>
      <c r="R487"/>
      <c r="S487"/>
      <c r="T487"/>
      <c r="U487"/>
      <c r="V487"/>
      <c r="W487"/>
      <c r="X487"/>
      <c r="Y487"/>
      <c r="Z487"/>
      <c r="AA487"/>
      <c r="AB487"/>
      <c r="AC487"/>
      <c r="AD487"/>
      <c r="AE487"/>
    </row>
    <row r="488" spans="2:31" ht="15.6">
      <c r="B488"/>
      <c r="C488"/>
      <c r="D488"/>
      <c r="E488"/>
      <c r="F488"/>
      <c r="G488"/>
      <c r="H488"/>
      <c r="I488"/>
      <c r="J488"/>
      <c r="K488"/>
      <c r="L488"/>
      <c r="M488"/>
      <c r="N488"/>
      <c r="O488"/>
      <c r="P488"/>
      <c r="Q488"/>
      <c r="R488"/>
      <c r="S488"/>
      <c r="T488"/>
      <c r="U488"/>
      <c r="V488"/>
      <c r="W488"/>
      <c r="X488"/>
      <c r="Y488"/>
      <c r="Z488"/>
      <c r="AA488"/>
      <c r="AB488"/>
      <c r="AC488"/>
      <c r="AD488"/>
      <c r="AE488"/>
    </row>
    <row r="489" spans="2:31" ht="15.6">
      <c r="B489"/>
      <c r="C489"/>
      <c r="D489"/>
      <c r="E489"/>
      <c r="F489"/>
      <c r="G489"/>
      <c r="H489"/>
      <c r="I489"/>
      <c r="J489"/>
      <c r="K489"/>
      <c r="L489"/>
      <c r="M489"/>
      <c r="N489"/>
      <c r="O489"/>
      <c r="P489"/>
      <c r="Q489"/>
      <c r="R489"/>
      <c r="S489"/>
      <c r="T489"/>
      <c r="U489"/>
      <c r="V489"/>
      <c r="W489"/>
      <c r="X489"/>
      <c r="Y489"/>
      <c r="Z489"/>
      <c r="AA489"/>
      <c r="AB489"/>
      <c r="AC489"/>
      <c r="AD489"/>
      <c r="AE489"/>
    </row>
    <row r="490" spans="2:31" ht="15.6">
      <c r="B490"/>
      <c r="C490"/>
      <c r="D490"/>
      <c r="E490"/>
      <c r="F490"/>
      <c r="G490"/>
      <c r="H490"/>
      <c r="I490"/>
      <c r="J490"/>
      <c r="K490"/>
      <c r="L490"/>
      <c r="M490"/>
      <c r="N490"/>
      <c r="O490"/>
      <c r="P490"/>
      <c r="Q490"/>
      <c r="R490"/>
      <c r="S490"/>
      <c r="T490"/>
      <c r="U490"/>
      <c r="V490"/>
      <c r="W490"/>
      <c r="X490"/>
      <c r="Y490"/>
      <c r="Z490"/>
      <c r="AA490"/>
      <c r="AB490"/>
      <c r="AC490"/>
      <c r="AD490"/>
      <c r="AE490"/>
    </row>
    <row r="491" spans="2:31" ht="15.6">
      <c r="B491"/>
      <c r="C491"/>
      <c r="D491"/>
      <c r="E491"/>
      <c r="F491"/>
      <c r="G491"/>
      <c r="H491"/>
      <c r="I491"/>
      <c r="J491"/>
      <c r="K491"/>
      <c r="L491"/>
      <c r="M491"/>
      <c r="N491"/>
      <c r="O491"/>
      <c r="P491"/>
      <c r="Q491"/>
      <c r="R491"/>
      <c r="S491"/>
      <c r="T491"/>
      <c r="U491"/>
      <c r="V491"/>
      <c r="W491"/>
      <c r="X491"/>
      <c r="Y491"/>
      <c r="Z491"/>
      <c r="AA491"/>
      <c r="AB491"/>
      <c r="AC491"/>
      <c r="AD491"/>
      <c r="AE491"/>
    </row>
    <row r="492" spans="2:31" ht="15.6">
      <c r="B492"/>
      <c r="C492"/>
      <c r="D492"/>
      <c r="E492"/>
      <c r="F492"/>
      <c r="G492"/>
      <c r="H492"/>
      <c r="I492"/>
      <c r="J492"/>
      <c r="K492"/>
      <c r="L492"/>
      <c r="M492"/>
      <c r="N492"/>
      <c r="O492"/>
      <c r="P492"/>
      <c r="Q492"/>
      <c r="R492"/>
      <c r="S492"/>
      <c r="T492"/>
      <c r="U492"/>
      <c r="V492"/>
      <c r="W492"/>
      <c r="X492"/>
      <c r="Y492"/>
      <c r="Z492"/>
      <c r="AA492"/>
      <c r="AB492"/>
      <c r="AC492"/>
      <c r="AD492"/>
      <c r="AE492"/>
    </row>
    <row r="493" spans="2:31" ht="15.6">
      <c r="B493"/>
      <c r="C493"/>
      <c r="D493"/>
      <c r="E493"/>
      <c r="F493"/>
      <c r="G493"/>
      <c r="H493"/>
      <c r="I493"/>
      <c r="J493"/>
      <c r="K493"/>
      <c r="L493"/>
      <c r="M493"/>
      <c r="N493"/>
      <c r="O493"/>
      <c r="P493"/>
      <c r="Q493"/>
      <c r="R493"/>
      <c r="S493"/>
      <c r="T493"/>
      <c r="U493"/>
      <c r="V493"/>
      <c r="W493"/>
      <c r="X493"/>
      <c r="Y493"/>
      <c r="Z493"/>
      <c r="AA493"/>
      <c r="AB493"/>
      <c r="AC493"/>
      <c r="AD493"/>
      <c r="AE493"/>
    </row>
    <row r="494" spans="2:31" ht="15.6">
      <c r="B494"/>
      <c r="C494"/>
      <c r="D494"/>
      <c r="E494"/>
      <c r="F494"/>
      <c r="G494"/>
      <c r="H494"/>
      <c r="I494"/>
      <c r="J494"/>
      <c r="K494"/>
      <c r="L494"/>
      <c r="M494"/>
      <c r="N494"/>
      <c r="O494"/>
      <c r="P494"/>
      <c r="Q494"/>
      <c r="R494"/>
      <c r="S494"/>
      <c r="T494"/>
      <c r="U494"/>
      <c r="V494"/>
      <c r="W494"/>
      <c r="X494"/>
      <c r="Y494"/>
      <c r="Z494"/>
      <c r="AA494"/>
      <c r="AB494"/>
      <c r="AC494"/>
      <c r="AD494"/>
      <c r="AE494"/>
    </row>
    <row r="495" spans="2:31" ht="15.6">
      <c r="B495"/>
      <c r="C495"/>
      <c r="D495"/>
      <c r="E495"/>
      <c r="F495"/>
      <c r="G495"/>
      <c r="H495"/>
      <c r="I495"/>
      <c r="J495"/>
      <c r="K495"/>
      <c r="L495"/>
      <c r="M495"/>
      <c r="N495"/>
      <c r="O495"/>
      <c r="P495"/>
      <c r="Q495"/>
      <c r="R495"/>
      <c r="S495"/>
      <c r="T495"/>
      <c r="U495"/>
      <c r="V495"/>
      <c r="W495"/>
      <c r="X495"/>
      <c r="Y495"/>
      <c r="Z495"/>
      <c r="AA495"/>
      <c r="AB495"/>
      <c r="AC495"/>
      <c r="AD495"/>
      <c r="AE495"/>
    </row>
    <row r="496" spans="2:31" ht="15.6">
      <c r="B496"/>
      <c r="C496"/>
      <c r="D496"/>
      <c r="E496"/>
      <c r="F496"/>
      <c r="G496"/>
      <c r="H496"/>
      <c r="I496"/>
      <c r="J496"/>
      <c r="K496"/>
      <c r="L496"/>
      <c r="M496"/>
      <c r="N496"/>
      <c r="O496"/>
      <c r="P496"/>
      <c r="Q496"/>
      <c r="R496"/>
      <c r="S496"/>
      <c r="T496"/>
      <c r="U496"/>
      <c r="V496"/>
      <c r="W496"/>
      <c r="X496"/>
      <c r="Y496"/>
      <c r="Z496"/>
      <c r="AA496"/>
      <c r="AB496"/>
      <c r="AC496"/>
      <c r="AD496"/>
      <c r="AE496"/>
    </row>
    <row r="497" spans="2:31" ht="15.6">
      <c r="B497"/>
      <c r="C497"/>
      <c r="D497"/>
      <c r="E497"/>
      <c r="F497"/>
      <c r="G497"/>
      <c r="H497"/>
      <c r="I497"/>
      <c r="J497"/>
      <c r="K497"/>
      <c r="L497"/>
      <c r="M497"/>
      <c r="N497"/>
      <c r="O497"/>
      <c r="P497"/>
      <c r="Q497"/>
      <c r="R497"/>
      <c r="S497"/>
      <c r="T497"/>
      <c r="U497"/>
      <c r="V497"/>
      <c r="W497"/>
      <c r="X497"/>
      <c r="Y497"/>
      <c r="Z497"/>
      <c r="AA497"/>
      <c r="AB497"/>
      <c r="AC497"/>
      <c r="AD497"/>
      <c r="AE497"/>
    </row>
    <row r="498" spans="2:31" ht="15.6">
      <c r="B498"/>
      <c r="C498"/>
      <c r="D498"/>
      <c r="E498"/>
      <c r="F498"/>
      <c r="G498"/>
      <c r="H498"/>
      <c r="I498"/>
      <c r="J498"/>
      <c r="K498"/>
      <c r="L498"/>
      <c r="M498"/>
      <c r="N498"/>
      <c r="O498"/>
      <c r="P498"/>
      <c r="Q498"/>
      <c r="R498"/>
      <c r="S498"/>
      <c r="T498"/>
      <c r="U498"/>
      <c r="V498"/>
      <c r="W498"/>
      <c r="X498"/>
      <c r="Y498"/>
      <c r="Z498"/>
      <c r="AA498"/>
      <c r="AB498"/>
      <c r="AC498"/>
      <c r="AD498"/>
      <c r="AE498"/>
    </row>
    <row r="499" spans="2:31" ht="15.6">
      <c r="B499"/>
      <c r="C499"/>
      <c r="D499"/>
      <c r="E499"/>
      <c r="F499"/>
      <c r="G499"/>
      <c r="H499"/>
      <c r="I499"/>
      <c r="J499"/>
      <c r="K499"/>
      <c r="L499"/>
      <c r="M499"/>
      <c r="N499"/>
      <c r="O499"/>
      <c r="P499"/>
      <c r="Q499"/>
      <c r="R499"/>
      <c r="S499"/>
      <c r="T499"/>
      <c r="U499"/>
      <c r="V499"/>
      <c r="W499"/>
      <c r="X499"/>
      <c r="Y499"/>
      <c r="Z499"/>
      <c r="AA499"/>
      <c r="AB499"/>
      <c r="AC499"/>
      <c r="AD499"/>
      <c r="AE499"/>
    </row>
    <row r="500" spans="2:31" ht="15.6">
      <c r="B500"/>
      <c r="C500"/>
      <c r="D500"/>
      <c r="E500"/>
      <c r="F500"/>
      <c r="G500"/>
      <c r="H500"/>
      <c r="I500"/>
      <c r="J500"/>
      <c r="K500"/>
      <c r="L500"/>
      <c r="M500"/>
      <c r="N500"/>
      <c r="O500"/>
      <c r="P500"/>
      <c r="Q500"/>
      <c r="R500"/>
      <c r="S500"/>
      <c r="T500"/>
      <c r="U500"/>
      <c r="V500"/>
      <c r="W500"/>
      <c r="X500"/>
      <c r="Y500"/>
      <c r="Z500"/>
      <c r="AA500"/>
      <c r="AB500"/>
      <c r="AC500"/>
      <c r="AD500"/>
      <c r="AE500"/>
    </row>
    <row r="501" spans="2:31" ht="15.6">
      <c r="B501"/>
      <c r="C501"/>
      <c r="D501"/>
      <c r="E501"/>
      <c r="F501"/>
      <c r="G501"/>
      <c r="H501"/>
      <c r="I501"/>
      <c r="J501"/>
      <c r="K501"/>
      <c r="L501"/>
      <c r="M501"/>
      <c r="N501"/>
      <c r="O501"/>
      <c r="P501"/>
      <c r="Q501"/>
      <c r="R501"/>
      <c r="S501"/>
      <c r="T501"/>
      <c r="U501"/>
      <c r="V501"/>
      <c r="W501"/>
      <c r="X501"/>
      <c r="Y501"/>
      <c r="Z501"/>
      <c r="AA501"/>
      <c r="AB501"/>
      <c r="AC501"/>
      <c r="AD501"/>
      <c r="AE501"/>
    </row>
    <row r="502" spans="2:31" ht="15.6">
      <c r="B502"/>
      <c r="C502"/>
      <c r="D502"/>
      <c r="E502"/>
      <c r="F502"/>
      <c r="G502"/>
      <c r="H502"/>
      <c r="I502"/>
      <c r="J502"/>
      <c r="K502"/>
      <c r="L502"/>
      <c r="M502"/>
      <c r="N502"/>
      <c r="O502"/>
      <c r="P502"/>
      <c r="Q502"/>
      <c r="R502"/>
      <c r="S502"/>
      <c r="T502"/>
      <c r="U502"/>
      <c r="V502"/>
      <c r="W502"/>
      <c r="X502"/>
      <c r="Y502"/>
      <c r="Z502"/>
      <c r="AA502"/>
      <c r="AB502"/>
      <c r="AC502"/>
      <c r="AD502"/>
      <c r="AE502"/>
    </row>
    <row r="503" spans="2:31" ht="15.6">
      <c r="B503"/>
      <c r="C503"/>
      <c r="D503"/>
      <c r="E503"/>
      <c r="F503"/>
      <c r="G503"/>
      <c r="H503"/>
      <c r="I503"/>
      <c r="J503"/>
      <c r="K503"/>
      <c r="L503"/>
      <c r="M503"/>
      <c r="N503"/>
      <c r="O503"/>
      <c r="P503"/>
      <c r="Q503"/>
      <c r="R503"/>
      <c r="S503"/>
      <c r="T503"/>
      <c r="U503"/>
      <c r="V503"/>
      <c r="W503"/>
      <c r="X503"/>
      <c r="Y503"/>
      <c r="Z503"/>
      <c r="AA503"/>
      <c r="AB503"/>
      <c r="AC503"/>
      <c r="AD503"/>
      <c r="AE503"/>
    </row>
    <row r="504" spans="2:31" ht="15.6">
      <c r="B504"/>
      <c r="C504"/>
      <c r="D504"/>
      <c r="E504"/>
      <c r="F504"/>
      <c r="G504"/>
      <c r="H504"/>
      <c r="I504"/>
      <c r="J504"/>
      <c r="K504"/>
      <c r="L504"/>
      <c r="M504"/>
      <c r="N504"/>
      <c r="O504"/>
      <c r="P504"/>
      <c r="Q504"/>
      <c r="R504"/>
      <c r="S504"/>
      <c r="T504"/>
      <c r="U504"/>
      <c r="V504"/>
      <c r="W504"/>
      <c r="X504"/>
      <c r="Y504"/>
      <c r="Z504"/>
      <c r="AA504"/>
      <c r="AB504"/>
      <c r="AC504"/>
      <c r="AD504"/>
      <c r="AE504"/>
    </row>
    <row r="505" spans="2:31" ht="15.6">
      <c r="B505"/>
      <c r="C505"/>
      <c r="D505"/>
      <c r="E505"/>
      <c r="F505"/>
      <c r="G505"/>
      <c r="H505"/>
      <c r="I505"/>
      <c r="J505"/>
      <c r="K505"/>
      <c r="L505"/>
      <c r="M505"/>
      <c r="N505"/>
      <c r="O505"/>
      <c r="P505"/>
      <c r="Q505"/>
      <c r="R505"/>
      <c r="S505"/>
      <c r="T505"/>
      <c r="U505"/>
      <c r="V505"/>
      <c r="W505"/>
      <c r="X505"/>
      <c r="Y505"/>
      <c r="Z505"/>
      <c r="AA505"/>
      <c r="AB505"/>
      <c r="AC505"/>
      <c r="AD505"/>
      <c r="AE505"/>
    </row>
    <row r="506" spans="2:31" ht="15.6">
      <c r="B506"/>
      <c r="C506"/>
      <c r="D506"/>
      <c r="E506"/>
      <c r="F506"/>
      <c r="G506"/>
      <c r="H506"/>
      <c r="I506"/>
      <c r="J506"/>
      <c r="K506"/>
      <c r="L506"/>
      <c r="M506"/>
      <c r="N506"/>
      <c r="O506"/>
      <c r="P506"/>
      <c r="Q506"/>
      <c r="R506"/>
      <c r="S506"/>
      <c r="T506"/>
      <c r="U506"/>
      <c r="V506"/>
      <c r="W506"/>
      <c r="X506"/>
      <c r="Y506"/>
      <c r="Z506"/>
      <c r="AA506"/>
      <c r="AB506"/>
      <c r="AC506"/>
      <c r="AD506"/>
      <c r="AE506"/>
    </row>
    <row r="507" spans="2:31" ht="15.6">
      <c r="B507"/>
      <c r="C507"/>
      <c r="D507"/>
      <c r="E507"/>
      <c r="F507"/>
      <c r="G507"/>
      <c r="H507"/>
      <c r="I507"/>
      <c r="J507"/>
      <c r="K507"/>
      <c r="L507"/>
      <c r="M507"/>
      <c r="N507"/>
      <c r="O507"/>
      <c r="P507"/>
      <c r="Q507"/>
      <c r="R507"/>
      <c r="S507"/>
      <c r="T507"/>
      <c r="U507"/>
      <c r="V507"/>
      <c r="W507"/>
      <c r="X507"/>
      <c r="Y507"/>
      <c r="Z507"/>
      <c r="AA507"/>
      <c r="AB507"/>
      <c r="AC507"/>
      <c r="AD507"/>
      <c r="AE507"/>
    </row>
    <row r="508" spans="2:31" ht="15.6">
      <c r="B508"/>
      <c r="C508"/>
      <c r="D508"/>
      <c r="E508"/>
      <c r="F508"/>
      <c r="G508"/>
      <c r="H508"/>
      <c r="I508"/>
      <c r="J508"/>
      <c r="K508"/>
      <c r="L508"/>
      <c r="M508"/>
      <c r="N508"/>
      <c r="O508"/>
      <c r="P508"/>
      <c r="Q508"/>
      <c r="R508"/>
      <c r="S508"/>
      <c r="T508"/>
      <c r="U508"/>
      <c r="V508"/>
      <c r="W508"/>
      <c r="X508"/>
      <c r="Y508"/>
      <c r="Z508"/>
      <c r="AA508"/>
      <c r="AB508"/>
      <c r="AC508"/>
      <c r="AD508"/>
      <c r="AE508"/>
    </row>
    <row r="509" spans="2:31" ht="15.6">
      <c r="B509"/>
      <c r="C509"/>
      <c r="D509"/>
      <c r="E509"/>
      <c r="F509"/>
      <c r="G509"/>
      <c r="H509"/>
      <c r="I509"/>
      <c r="J509"/>
      <c r="K509"/>
      <c r="L509"/>
      <c r="M509"/>
      <c r="N509"/>
      <c r="O509"/>
      <c r="P509"/>
      <c r="Q509"/>
      <c r="R509"/>
      <c r="S509"/>
      <c r="T509"/>
      <c r="U509"/>
      <c r="V509"/>
      <c r="W509"/>
      <c r="X509"/>
      <c r="Y509"/>
      <c r="Z509"/>
      <c r="AA509"/>
      <c r="AB509"/>
      <c r="AC509"/>
      <c r="AD509"/>
      <c r="AE509"/>
    </row>
    <row r="510" spans="2:31" ht="15.6">
      <c r="B510"/>
      <c r="C510"/>
      <c r="D510"/>
      <c r="E510"/>
      <c r="F510"/>
      <c r="G510"/>
      <c r="H510"/>
      <c r="I510"/>
      <c r="J510"/>
      <c r="K510"/>
      <c r="L510"/>
      <c r="M510"/>
      <c r="N510"/>
      <c r="O510"/>
      <c r="P510"/>
      <c r="Q510"/>
      <c r="R510"/>
      <c r="S510"/>
      <c r="T510"/>
      <c r="U510"/>
      <c r="V510"/>
      <c r="W510"/>
      <c r="X510"/>
      <c r="Y510"/>
      <c r="Z510"/>
      <c r="AA510"/>
      <c r="AB510"/>
      <c r="AC510"/>
      <c r="AD510"/>
      <c r="AE510"/>
    </row>
    <row r="511" spans="2:31" ht="15.6">
      <c r="B511"/>
      <c r="C511"/>
      <c r="D511"/>
      <c r="E511"/>
      <c r="F511"/>
      <c r="G511"/>
      <c r="H511"/>
      <c r="I511"/>
      <c r="J511"/>
      <c r="K511"/>
      <c r="L511"/>
      <c r="M511"/>
      <c r="N511"/>
      <c r="O511"/>
      <c r="P511"/>
      <c r="Q511"/>
      <c r="R511"/>
      <c r="S511"/>
      <c r="T511"/>
      <c r="U511"/>
      <c r="V511"/>
      <c r="W511"/>
      <c r="X511"/>
      <c r="Y511"/>
      <c r="Z511"/>
      <c r="AA511"/>
      <c r="AB511"/>
      <c r="AC511"/>
      <c r="AD511"/>
      <c r="AE511"/>
    </row>
    <row r="512" spans="2:31" ht="15.6">
      <c r="B512"/>
      <c r="C512"/>
      <c r="D512"/>
      <c r="E512"/>
      <c r="F512"/>
      <c r="G512"/>
      <c r="H512"/>
      <c r="I512"/>
      <c r="J512"/>
      <c r="K512"/>
      <c r="L512"/>
      <c r="M512"/>
      <c r="N512"/>
      <c r="O512"/>
      <c r="P512"/>
      <c r="Q512"/>
      <c r="R512"/>
      <c r="S512"/>
      <c r="T512"/>
      <c r="U512"/>
      <c r="V512"/>
      <c r="W512"/>
      <c r="X512"/>
      <c r="Y512"/>
      <c r="Z512"/>
      <c r="AA512"/>
      <c r="AB512"/>
      <c r="AC512"/>
      <c r="AD512"/>
      <c r="AE512"/>
    </row>
    <row r="513" spans="2:31" ht="15.6">
      <c r="B513"/>
      <c r="C513"/>
      <c r="D513"/>
      <c r="E513"/>
      <c r="F513"/>
      <c r="G513"/>
      <c r="H513"/>
      <c r="I513"/>
      <c r="J513"/>
      <c r="K513"/>
      <c r="L513"/>
      <c r="M513"/>
      <c r="N513"/>
      <c r="O513"/>
      <c r="P513"/>
      <c r="Q513"/>
      <c r="R513"/>
      <c r="S513"/>
      <c r="T513"/>
      <c r="U513"/>
      <c r="V513"/>
      <c r="W513"/>
      <c r="X513"/>
      <c r="Y513"/>
      <c r="Z513"/>
      <c r="AA513"/>
      <c r="AB513"/>
      <c r="AC513"/>
      <c r="AD513"/>
      <c r="AE513"/>
    </row>
    <row r="514" spans="2:31" ht="15.6">
      <c r="B514"/>
      <c r="C514"/>
      <c r="D514"/>
      <c r="E514"/>
      <c r="F514"/>
      <c r="G514"/>
      <c r="H514"/>
      <c r="I514"/>
      <c r="J514"/>
      <c r="K514"/>
      <c r="L514"/>
      <c r="M514"/>
      <c r="N514"/>
      <c r="O514"/>
      <c r="P514"/>
      <c r="Q514"/>
      <c r="R514"/>
      <c r="S514"/>
      <c r="T514"/>
      <c r="U514"/>
      <c r="V514"/>
      <c r="W514"/>
      <c r="X514"/>
      <c r="Y514"/>
      <c r="Z514"/>
      <c r="AA514"/>
      <c r="AB514"/>
      <c r="AC514"/>
      <c r="AD514"/>
      <c r="AE514"/>
    </row>
    <row r="515" spans="2:31" ht="15.6">
      <c r="B515"/>
      <c r="C515"/>
      <c r="D515"/>
      <c r="E515"/>
      <c r="F515"/>
      <c r="G515"/>
      <c r="H515"/>
      <c r="I515"/>
      <c r="J515"/>
      <c r="K515"/>
      <c r="L515"/>
      <c r="M515"/>
      <c r="N515"/>
      <c r="O515"/>
      <c r="P515"/>
      <c r="Q515"/>
      <c r="R515"/>
      <c r="S515"/>
      <c r="T515"/>
      <c r="U515"/>
      <c r="V515"/>
      <c r="W515"/>
      <c r="X515"/>
      <c r="Y515"/>
      <c r="Z515"/>
      <c r="AA515"/>
      <c r="AB515"/>
      <c r="AC515"/>
      <c r="AD515"/>
      <c r="AE515"/>
    </row>
    <row r="516" spans="2:31" ht="15.6">
      <c r="B516"/>
      <c r="C516"/>
      <c r="D516"/>
      <c r="E516"/>
      <c r="F516"/>
      <c r="G516"/>
      <c r="H516"/>
      <c r="I516"/>
      <c r="J516"/>
      <c r="K516"/>
      <c r="L516"/>
      <c r="M516"/>
      <c r="N516"/>
      <c r="O516"/>
      <c r="P516"/>
      <c r="Q516"/>
      <c r="R516"/>
      <c r="S516"/>
      <c r="T516"/>
      <c r="U516"/>
      <c r="V516"/>
      <c r="W516"/>
      <c r="X516"/>
      <c r="Y516"/>
      <c r="Z516"/>
      <c r="AA516"/>
      <c r="AB516"/>
      <c r="AC516"/>
      <c r="AD516"/>
      <c r="AE516"/>
    </row>
    <row r="517" spans="2:31" ht="15.6">
      <c r="B517"/>
      <c r="C517"/>
      <c r="D517"/>
      <c r="E517"/>
      <c r="F517"/>
      <c r="G517"/>
      <c r="H517"/>
      <c r="I517"/>
      <c r="J517"/>
      <c r="K517"/>
      <c r="L517"/>
      <c r="M517"/>
      <c r="N517"/>
      <c r="O517"/>
      <c r="P517"/>
      <c r="Q517"/>
      <c r="R517"/>
      <c r="S517"/>
      <c r="T517"/>
      <c r="U517"/>
      <c r="V517"/>
      <c r="W517"/>
      <c r="X517"/>
      <c r="Y517"/>
      <c r="Z517"/>
      <c r="AA517"/>
      <c r="AB517"/>
      <c r="AC517"/>
      <c r="AD517"/>
      <c r="AE517"/>
    </row>
    <row r="518" spans="2:31" ht="15.6">
      <c r="B518"/>
      <c r="C518"/>
      <c r="D518"/>
      <c r="E518"/>
      <c r="F518"/>
      <c r="G518"/>
      <c r="H518"/>
      <c r="I518"/>
      <c r="J518"/>
      <c r="K518"/>
      <c r="L518"/>
      <c r="M518"/>
      <c r="N518"/>
      <c r="O518"/>
      <c r="P518"/>
      <c r="Q518"/>
      <c r="R518"/>
      <c r="S518"/>
      <c r="T518"/>
      <c r="U518"/>
      <c r="V518"/>
      <c r="W518"/>
      <c r="X518"/>
      <c r="Y518"/>
      <c r="Z518"/>
      <c r="AA518"/>
      <c r="AB518"/>
      <c r="AC518"/>
      <c r="AD518"/>
      <c r="AE518"/>
    </row>
    <row r="519" spans="2:31" ht="15.6">
      <c r="B519"/>
      <c r="C519"/>
      <c r="D519"/>
      <c r="E519"/>
      <c r="F519"/>
      <c r="G519"/>
      <c r="H519"/>
      <c r="I519"/>
      <c r="J519"/>
      <c r="K519"/>
      <c r="L519"/>
      <c r="M519"/>
      <c r="N519"/>
      <c r="O519"/>
      <c r="P519"/>
      <c r="Q519"/>
      <c r="R519"/>
      <c r="S519"/>
      <c r="T519"/>
      <c r="U519"/>
      <c r="V519"/>
      <c r="W519"/>
      <c r="X519"/>
      <c r="Y519"/>
      <c r="Z519"/>
      <c r="AA519"/>
      <c r="AB519"/>
      <c r="AC519"/>
      <c r="AD519"/>
      <c r="AE519"/>
    </row>
    <row r="520" spans="2:31" ht="15.6">
      <c r="B520"/>
      <c r="C520"/>
      <c r="D520"/>
      <c r="E520"/>
      <c r="F520"/>
      <c r="G520"/>
      <c r="H520"/>
      <c r="I520"/>
      <c r="J520"/>
      <c r="K520"/>
      <c r="L520"/>
      <c r="M520"/>
      <c r="N520"/>
      <c r="O520"/>
      <c r="P520"/>
      <c r="Q520"/>
      <c r="R520"/>
      <c r="S520"/>
      <c r="T520"/>
      <c r="U520"/>
      <c r="V520"/>
      <c r="W520"/>
      <c r="X520"/>
      <c r="Y520"/>
      <c r="Z520"/>
      <c r="AA520"/>
      <c r="AB520"/>
      <c r="AC520"/>
      <c r="AD520"/>
      <c r="AE520"/>
    </row>
    <row r="521" spans="2:31" ht="15.6">
      <c r="B521"/>
      <c r="C521"/>
      <c r="D521"/>
      <c r="E521"/>
      <c r="F521"/>
      <c r="G521"/>
      <c r="H521"/>
      <c r="I521"/>
      <c r="J521"/>
      <c r="K521"/>
      <c r="L521"/>
      <c r="M521"/>
      <c r="N521"/>
      <c r="O521"/>
      <c r="P521"/>
      <c r="Q521"/>
      <c r="R521"/>
      <c r="S521"/>
      <c r="T521"/>
      <c r="U521"/>
      <c r="V521"/>
      <c r="W521"/>
      <c r="X521"/>
      <c r="Y521"/>
      <c r="Z521"/>
      <c r="AA521"/>
      <c r="AB521"/>
      <c r="AC521"/>
      <c r="AD521"/>
      <c r="AE521"/>
    </row>
    <row r="522" spans="2:31" ht="15.6">
      <c r="B522"/>
      <c r="C522"/>
      <c r="D522"/>
      <c r="E522"/>
      <c r="F522"/>
      <c r="G522"/>
      <c r="H522"/>
      <c r="I522"/>
      <c r="J522"/>
      <c r="K522"/>
      <c r="L522"/>
      <c r="M522"/>
      <c r="N522"/>
      <c r="O522"/>
      <c r="P522"/>
      <c r="Q522"/>
      <c r="R522"/>
      <c r="S522"/>
      <c r="T522"/>
      <c r="U522"/>
      <c r="V522"/>
      <c r="W522"/>
      <c r="X522"/>
      <c r="Y522"/>
      <c r="Z522"/>
      <c r="AA522"/>
      <c r="AB522"/>
      <c r="AC522"/>
      <c r="AD522"/>
      <c r="AE522"/>
    </row>
    <row r="523" spans="2:31" ht="15.6">
      <c r="B523"/>
      <c r="C523"/>
      <c r="D523"/>
      <c r="E523"/>
      <c r="F523"/>
      <c r="G523"/>
      <c r="H523"/>
      <c r="I523"/>
      <c r="J523"/>
      <c r="K523"/>
      <c r="L523"/>
      <c r="M523"/>
      <c r="N523"/>
      <c r="O523"/>
      <c r="P523"/>
      <c r="Q523"/>
      <c r="R523"/>
      <c r="S523"/>
      <c r="T523"/>
      <c r="U523"/>
      <c r="V523"/>
      <c r="W523"/>
      <c r="X523"/>
      <c r="Y523"/>
      <c r="Z523"/>
      <c r="AA523"/>
      <c r="AB523"/>
      <c r="AC523"/>
      <c r="AD523"/>
      <c r="AE523"/>
    </row>
    <row r="524" spans="2:31" ht="15.6">
      <c r="B524"/>
      <c r="C524"/>
      <c r="D524"/>
      <c r="E524"/>
      <c r="F524"/>
      <c r="G524"/>
      <c r="H524"/>
      <c r="I524"/>
      <c r="J524"/>
      <c r="K524"/>
      <c r="L524"/>
      <c r="M524"/>
      <c r="N524"/>
      <c r="O524"/>
      <c r="P524"/>
      <c r="Q524"/>
      <c r="R524"/>
      <c r="S524"/>
      <c r="T524"/>
      <c r="U524"/>
      <c r="V524"/>
      <c r="W524"/>
      <c r="X524"/>
      <c r="Y524"/>
      <c r="Z524"/>
      <c r="AA524"/>
      <c r="AB524"/>
      <c r="AC524"/>
      <c r="AD524"/>
      <c r="AE524"/>
    </row>
    <row r="525" spans="2:31" ht="15.6">
      <c r="B525"/>
      <c r="C525"/>
      <c r="D525"/>
      <c r="E525"/>
      <c r="F525"/>
      <c r="G525"/>
      <c r="H525"/>
      <c r="I525"/>
      <c r="J525"/>
      <c r="K525"/>
      <c r="L525"/>
      <c r="M525"/>
      <c r="N525"/>
      <c r="O525"/>
      <c r="P525"/>
      <c r="Q525"/>
      <c r="R525"/>
      <c r="S525"/>
      <c r="T525"/>
      <c r="U525"/>
      <c r="V525"/>
      <c r="W525"/>
      <c r="X525"/>
      <c r="Y525"/>
      <c r="Z525"/>
      <c r="AA525"/>
      <c r="AB525"/>
      <c r="AC525"/>
      <c r="AD525"/>
      <c r="AE525"/>
    </row>
    <row r="526" spans="2:31" ht="15.6">
      <c r="B526"/>
      <c r="C526"/>
      <c r="D526"/>
      <c r="E526"/>
      <c r="F526"/>
      <c r="G526"/>
      <c r="H526"/>
      <c r="I526"/>
      <c r="J526"/>
      <c r="K526"/>
      <c r="L526"/>
      <c r="M526"/>
      <c r="N526"/>
      <c r="O526"/>
      <c r="P526"/>
      <c r="Q526"/>
      <c r="R526"/>
      <c r="S526"/>
      <c r="T526"/>
      <c r="U526"/>
      <c r="V526"/>
      <c r="W526"/>
      <c r="X526"/>
      <c r="Y526"/>
      <c r="Z526"/>
      <c r="AA526"/>
      <c r="AB526"/>
      <c r="AC526"/>
      <c r="AD526"/>
      <c r="AE526"/>
    </row>
    <row r="527" spans="2:31" ht="15.6">
      <c r="B527"/>
      <c r="C527"/>
      <c r="D527"/>
      <c r="E527"/>
      <c r="F527"/>
      <c r="G527"/>
      <c r="H527"/>
      <c r="I527"/>
      <c r="J527"/>
      <c r="K527"/>
      <c r="L527"/>
      <c r="M527"/>
      <c r="N527"/>
      <c r="O527"/>
      <c r="P527"/>
      <c r="Q527"/>
      <c r="R527"/>
      <c r="S527"/>
      <c r="T527"/>
      <c r="U527"/>
      <c r="V527"/>
      <c r="W527"/>
      <c r="X527"/>
      <c r="Y527"/>
      <c r="Z527"/>
      <c r="AA527"/>
      <c r="AB527"/>
      <c r="AC527"/>
      <c r="AD527"/>
      <c r="AE527"/>
    </row>
    <row r="528" spans="2:31" ht="15.6">
      <c r="B528"/>
      <c r="C528"/>
      <c r="D528"/>
      <c r="E528"/>
      <c r="F528"/>
      <c r="G528"/>
      <c r="H528"/>
      <c r="I528"/>
      <c r="J528"/>
      <c r="K528"/>
      <c r="L528"/>
      <c r="M528"/>
      <c r="N528"/>
      <c r="O528"/>
      <c r="P528"/>
      <c r="Q528"/>
      <c r="R528"/>
      <c r="S528"/>
      <c r="T528"/>
      <c r="U528"/>
      <c r="V528"/>
      <c r="W528"/>
      <c r="X528"/>
      <c r="Y528"/>
      <c r="Z528"/>
      <c r="AA528"/>
      <c r="AB528"/>
      <c r="AC528"/>
      <c r="AD528"/>
      <c r="AE528"/>
    </row>
    <row r="529" spans="2:31" ht="15.6">
      <c r="B529"/>
      <c r="C529"/>
      <c r="D529"/>
      <c r="E529"/>
      <c r="F529"/>
      <c r="G529"/>
      <c r="H529"/>
      <c r="I529"/>
      <c r="J529"/>
      <c r="K529"/>
      <c r="L529"/>
      <c r="M529"/>
      <c r="N529"/>
      <c r="O529"/>
      <c r="P529"/>
      <c r="Q529"/>
      <c r="R529"/>
      <c r="S529"/>
      <c r="T529"/>
      <c r="U529"/>
      <c r="V529"/>
      <c r="W529"/>
      <c r="X529"/>
      <c r="Y529"/>
      <c r="Z529"/>
      <c r="AA529"/>
      <c r="AB529"/>
      <c r="AC529"/>
      <c r="AD529"/>
      <c r="AE529"/>
    </row>
    <row r="530" spans="2:31" ht="15.6">
      <c r="B530"/>
      <c r="C530"/>
      <c r="D530"/>
      <c r="E530"/>
      <c r="F530"/>
      <c r="G530"/>
      <c r="H530"/>
      <c r="I530"/>
      <c r="J530"/>
      <c r="K530"/>
      <c r="L530"/>
      <c r="M530"/>
      <c r="N530"/>
      <c r="O530"/>
      <c r="P530"/>
      <c r="Q530"/>
      <c r="R530"/>
      <c r="S530"/>
      <c r="T530"/>
      <c r="U530"/>
      <c r="V530"/>
      <c r="W530"/>
      <c r="X530"/>
      <c r="Y530"/>
      <c r="Z530"/>
      <c r="AA530"/>
      <c r="AB530"/>
      <c r="AC530"/>
      <c r="AD530"/>
      <c r="AE530"/>
    </row>
    <row r="531" spans="2:31" ht="15.6">
      <c r="B531"/>
      <c r="C531"/>
      <c r="D531"/>
      <c r="E531"/>
      <c r="F531"/>
      <c r="G531"/>
      <c r="H531"/>
      <c r="I531"/>
      <c r="J531"/>
      <c r="K531"/>
      <c r="L531"/>
      <c r="M531"/>
      <c r="N531"/>
      <c r="O531"/>
      <c r="P531"/>
      <c r="Q531"/>
      <c r="R531"/>
      <c r="S531"/>
      <c r="T531"/>
      <c r="U531"/>
      <c r="V531"/>
      <c r="W531"/>
      <c r="X531"/>
      <c r="Y531"/>
      <c r="Z531"/>
      <c r="AA531"/>
      <c r="AB531"/>
      <c r="AC531"/>
      <c r="AD531"/>
      <c r="AE531"/>
    </row>
    <row r="532" spans="2:31" ht="15.6">
      <c r="B532"/>
      <c r="C532"/>
      <c r="D532"/>
      <c r="E532"/>
      <c r="F532"/>
      <c r="G532"/>
      <c r="H532"/>
      <c r="I532"/>
      <c r="J532"/>
      <c r="K532"/>
      <c r="L532"/>
      <c r="M532"/>
      <c r="N532"/>
      <c r="O532"/>
      <c r="P532"/>
      <c r="Q532"/>
      <c r="R532"/>
      <c r="S532"/>
      <c r="T532"/>
      <c r="U532"/>
      <c r="V532"/>
      <c r="W532"/>
      <c r="X532"/>
      <c r="Y532"/>
      <c r="Z532"/>
      <c r="AA532"/>
      <c r="AB532"/>
      <c r="AC532"/>
      <c r="AD532"/>
      <c r="AE532"/>
    </row>
    <row r="533" spans="2:31" ht="15.6">
      <c r="B533"/>
      <c r="C533"/>
      <c r="D533"/>
      <c r="E533"/>
      <c r="F533"/>
      <c r="G533"/>
      <c r="H533"/>
      <c r="I533"/>
      <c r="J533"/>
      <c r="K533"/>
      <c r="L533"/>
      <c r="M533"/>
      <c r="N533"/>
      <c r="O533"/>
      <c r="P533"/>
      <c r="Q533"/>
      <c r="R533"/>
      <c r="S533"/>
      <c r="T533"/>
      <c r="U533"/>
      <c r="V533"/>
      <c r="W533"/>
      <c r="X533"/>
      <c r="Y533"/>
      <c r="Z533"/>
      <c r="AA533"/>
      <c r="AB533"/>
      <c r="AC533"/>
      <c r="AD533"/>
      <c r="AE533"/>
    </row>
    <row r="534" spans="2:31" ht="15.6">
      <c r="B534"/>
      <c r="C534"/>
      <c r="D534"/>
      <c r="E534"/>
      <c r="F534"/>
      <c r="G534"/>
      <c r="H534"/>
      <c r="I534"/>
      <c r="J534"/>
      <c r="K534"/>
      <c r="L534"/>
      <c r="M534"/>
      <c r="N534"/>
      <c r="O534"/>
      <c r="P534"/>
      <c r="Q534"/>
      <c r="R534"/>
      <c r="S534"/>
      <c r="T534"/>
      <c r="U534"/>
      <c r="V534"/>
      <c r="W534"/>
      <c r="X534"/>
      <c r="Y534"/>
      <c r="Z534"/>
      <c r="AA534"/>
      <c r="AB534"/>
      <c r="AC534"/>
      <c r="AD534"/>
      <c r="AE534"/>
    </row>
    <row r="535" spans="2:31" ht="15.6">
      <c r="B535"/>
      <c r="C535"/>
      <c r="D535"/>
      <c r="E535"/>
      <c r="F535"/>
      <c r="G535"/>
      <c r="H535"/>
      <c r="I535"/>
      <c r="J535"/>
      <c r="K535"/>
      <c r="L535"/>
      <c r="M535"/>
      <c r="N535"/>
      <c r="O535"/>
      <c r="P535"/>
      <c r="Q535"/>
      <c r="R535"/>
      <c r="S535"/>
      <c r="T535"/>
      <c r="U535"/>
      <c r="V535"/>
      <c r="W535"/>
      <c r="X535"/>
      <c r="Y535"/>
      <c r="Z535"/>
      <c r="AA535"/>
      <c r="AB535"/>
      <c r="AC535"/>
      <c r="AD535"/>
      <c r="AE535"/>
    </row>
    <row r="536" spans="2:31" ht="15.6">
      <c r="B536"/>
      <c r="C536"/>
      <c r="D536"/>
      <c r="E536"/>
      <c r="F536"/>
      <c r="G536"/>
      <c r="H536"/>
      <c r="I536"/>
      <c r="J536"/>
      <c r="K536"/>
      <c r="L536"/>
      <c r="M536"/>
      <c r="N536"/>
      <c r="O536"/>
      <c r="P536"/>
      <c r="Q536"/>
      <c r="R536"/>
      <c r="S536"/>
      <c r="T536"/>
      <c r="U536"/>
      <c r="V536"/>
      <c r="W536"/>
      <c r="X536"/>
      <c r="Y536"/>
      <c r="Z536"/>
      <c r="AA536"/>
      <c r="AB536"/>
      <c r="AC536"/>
      <c r="AD536"/>
      <c r="AE536"/>
    </row>
    <row r="537" spans="2:31" ht="15.6">
      <c r="B537"/>
      <c r="C537"/>
      <c r="D537"/>
      <c r="E537"/>
      <c r="F537"/>
      <c r="G537"/>
      <c r="H537"/>
      <c r="I537"/>
      <c r="J537"/>
      <c r="K537"/>
      <c r="L537"/>
      <c r="M537"/>
      <c r="N537"/>
      <c r="O537"/>
      <c r="P537"/>
      <c r="Q537"/>
      <c r="R537"/>
      <c r="S537"/>
      <c r="T537"/>
      <c r="U537"/>
      <c r="V537"/>
      <c r="W537"/>
      <c r="X537"/>
      <c r="Y537"/>
      <c r="Z537"/>
      <c r="AA537"/>
      <c r="AB537"/>
      <c r="AC537"/>
      <c r="AD537"/>
      <c r="AE537"/>
    </row>
    <row r="538" spans="2:31" ht="15.6">
      <c r="B538"/>
      <c r="C538"/>
      <c r="D538"/>
      <c r="E538"/>
      <c r="F538"/>
      <c r="G538"/>
      <c r="H538"/>
      <c r="I538"/>
      <c r="J538"/>
      <c r="K538"/>
      <c r="L538"/>
      <c r="M538"/>
      <c r="N538"/>
      <c r="O538"/>
      <c r="P538"/>
      <c r="Q538"/>
      <c r="R538"/>
      <c r="S538"/>
      <c r="T538"/>
      <c r="U538"/>
      <c r="V538"/>
      <c r="W538"/>
      <c r="X538"/>
      <c r="Y538"/>
      <c r="Z538"/>
      <c r="AA538"/>
      <c r="AB538"/>
      <c r="AC538"/>
      <c r="AD538"/>
      <c r="AE538"/>
    </row>
    <row r="539" spans="2:31" ht="15.6">
      <c r="B539"/>
      <c r="C539"/>
      <c r="D539"/>
      <c r="E539"/>
      <c r="F539"/>
      <c r="G539"/>
      <c r="H539"/>
      <c r="I539"/>
      <c r="J539"/>
      <c r="K539"/>
      <c r="L539"/>
      <c r="M539"/>
      <c r="N539"/>
      <c r="O539"/>
      <c r="P539"/>
      <c r="Q539"/>
      <c r="R539"/>
      <c r="S539"/>
      <c r="T539"/>
      <c r="U539"/>
      <c r="V539"/>
      <c r="W539"/>
      <c r="X539"/>
      <c r="Y539"/>
      <c r="Z539"/>
      <c r="AA539"/>
      <c r="AB539"/>
      <c r="AC539"/>
      <c r="AD539"/>
      <c r="AE539"/>
    </row>
    <row r="540" spans="2:31" ht="15.6">
      <c r="B540"/>
      <c r="C540"/>
      <c r="D540"/>
      <c r="E540"/>
      <c r="F540"/>
      <c r="G540"/>
      <c r="H540"/>
      <c r="I540"/>
      <c r="J540"/>
      <c r="K540"/>
      <c r="L540"/>
      <c r="M540"/>
      <c r="N540"/>
      <c r="O540"/>
      <c r="P540"/>
      <c r="Q540"/>
      <c r="R540"/>
      <c r="S540"/>
      <c r="T540"/>
      <c r="U540"/>
      <c r="V540"/>
      <c r="W540"/>
      <c r="X540"/>
      <c r="Y540"/>
      <c r="Z540"/>
      <c r="AA540"/>
      <c r="AB540"/>
      <c r="AC540"/>
      <c r="AD540"/>
      <c r="AE540"/>
    </row>
    <row r="541" spans="2:31" ht="15.6">
      <c r="B541"/>
      <c r="C541"/>
      <c r="D541"/>
      <c r="E541"/>
      <c r="F541"/>
      <c r="G541"/>
      <c r="H541"/>
      <c r="I541"/>
      <c r="J541"/>
      <c r="K541"/>
      <c r="L541"/>
      <c r="M541"/>
      <c r="N541"/>
      <c r="O541"/>
      <c r="P541"/>
      <c r="Q541"/>
      <c r="R541"/>
      <c r="S541"/>
      <c r="T541"/>
      <c r="U541"/>
      <c r="V541"/>
      <c r="W541"/>
      <c r="X541"/>
      <c r="Y541"/>
      <c r="Z541"/>
      <c r="AA541"/>
      <c r="AB541"/>
      <c r="AC541"/>
      <c r="AD541"/>
      <c r="AE541"/>
    </row>
    <row r="542" spans="2:31" ht="15.6">
      <c r="B542"/>
      <c r="C542"/>
      <c r="D542"/>
      <c r="E542"/>
      <c r="F542"/>
      <c r="G542"/>
      <c r="H542"/>
      <c r="I542"/>
      <c r="J542"/>
      <c r="K542"/>
      <c r="L542"/>
      <c r="M542"/>
      <c r="N542"/>
      <c r="O542"/>
      <c r="P542"/>
      <c r="Q542"/>
      <c r="R542"/>
      <c r="S542"/>
      <c r="T542"/>
      <c r="U542"/>
      <c r="V542"/>
      <c r="W542"/>
      <c r="X542"/>
      <c r="Y542"/>
      <c r="Z542"/>
      <c r="AA542"/>
      <c r="AB542"/>
      <c r="AC542"/>
      <c r="AD542"/>
      <c r="AE542"/>
    </row>
    <row r="543" spans="2:31" ht="15.6">
      <c r="B543"/>
      <c r="C543"/>
      <c r="D543"/>
      <c r="E543"/>
      <c r="F543"/>
      <c r="G543"/>
      <c r="H543"/>
      <c r="I543"/>
      <c r="J543"/>
      <c r="K543"/>
      <c r="L543"/>
      <c r="M543"/>
      <c r="N543"/>
      <c r="O543"/>
      <c r="P543"/>
      <c r="Q543"/>
      <c r="R543"/>
      <c r="S543"/>
      <c r="T543"/>
      <c r="U543"/>
      <c r="V543"/>
      <c r="W543"/>
      <c r="X543"/>
      <c r="Y543"/>
      <c r="Z543"/>
      <c r="AA543"/>
      <c r="AB543"/>
      <c r="AC543"/>
      <c r="AD543"/>
      <c r="AE543"/>
    </row>
    <row r="544" spans="2:31" ht="15.6">
      <c r="B544"/>
      <c r="C544"/>
      <c r="D544"/>
      <c r="E544"/>
      <c r="F544"/>
      <c r="G544"/>
      <c r="H544"/>
      <c r="I544"/>
      <c r="J544"/>
      <c r="K544"/>
      <c r="L544"/>
      <c r="M544"/>
      <c r="N544"/>
      <c r="O544"/>
      <c r="P544"/>
      <c r="Q544"/>
      <c r="R544"/>
      <c r="S544"/>
      <c r="T544"/>
      <c r="U544"/>
      <c r="V544"/>
      <c r="W544"/>
      <c r="X544"/>
      <c r="Y544"/>
      <c r="Z544"/>
      <c r="AA544"/>
      <c r="AB544"/>
      <c r="AC544"/>
      <c r="AD544"/>
      <c r="AE544"/>
    </row>
    <row r="545" spans="2:31" ht="15.6">
      <c r="B545"/>
      <c r="C545"/>
      <c r="D545"/>
      <c r="E545"/>
      <c r="F545"/>
      <c r="G545"/>
      <c r="H545"/>
      <c r="I545"/>
      <c r="J545"/>
      <c r="K545"/>
      <c r="L545"/>
      <c r="M545"/>
      <c r="N545"/>
      <c r="O545"/>
      <c r="P545"/>
      <c r="Q545"/>
      <c r="R545"/>
      <c r="S545"/>
      <c r="T545"/>
      <c r="U545"/>
      <c r="V545"/>
      <c r="W545"/>
      <c r="X545"/>
      <c r="Y545"/>
      <c r="Z545"/>
      <c r="AA545"/>
      <c r="AB545"/>
      <c r="AC545"/>
      <c r="AD545"/>
      <c r="AE545"/>
    </row>
    <row r="546" spans="2:31" ht="15.6">
      <c r="B546"/>
      <c r="C546"/>
      <c r="D546"/>
      <c r="E546"/>
      <c r="F546"/>
      <c r="G546"/>
      <c r="H546"/>
      <c r="I546"/>
      <c r="J546"/>
      <c r="K546"/>
      <c r="L546"/>
      <c r="M546"/>
      <c r="N546"/>
      <c r="O546"/>
      <c r="P546"/>
      <c r="Q546"/>
      <c r="R546"/>
      <c r="S546"/>
      <c r="T546"/>
      <c r="U546"/>
      <c r="V546"/>
      <c r="W546"/>
      <c r="X546"/>
      <c r="Y546"/>
      <c r="Z546"/>
      <c r="AA546"/>
      <c r="AB546"/>
      <c r="AC546"/>
      <c r="AD546"/>
      <c r="AE546"/>
    </row>
    <row r="547" spans="2:31" ht="15.6">
      <c r="B547"/>
      <c r="C547"/>
      <c r="D547"/>
      <c r="E547"/>
      <c r="F547"/>
      <c r="G547"/>
      <c r="H547"/>
      <c r="I547"/>
      <c r="J547"/>
      <c r="K547"/>
      <c r="L547"/>
      <c r="M547"/>
      <c r="N547"/>
      <c r="O547"/>
      <c r="P547"/>
      <c r="Q547"/>
      <c r="R547"/>
      <c r="S547"/>
      <c r="T547"/>
      <c r="U547"/>
      <c r="V547"/>
      <c r="W547"/>
      <c r="X547"/>
      <c r="Y547"/>
      <c r="Z547"/>
      <c r="AA547"/>
      <c r="AB547"/>
      <c r="AC547"/>
      <c r="AD547"/>
      <c r="AE547"/>
    </row>
    <row r="548" spans="2:31" ht="15.6">
      <c r="B548"/>
      <c r="C548"/>
      <c r="D548"/>
      <c r="E548"/>
      <c r="F548"/>
      <c r="G548"/>
      <c r="H548"/>
      <c r="I548"/>
      <c r="J548"/>
      <c r="K548"/>
      <c r="L548"/>
      <c r="M548"/>
      <c r="N548"/>
      <c r="O548"/>
      <c r="P548"/>
      <c r="Q548"/>
      <c r="R548"/>
      <c r="S548"/>
      <c r="T548"/>
      <c r="U548"/>
      <c r="V548"/>
      <c r="W548"/>
      <c r="X548"/>
      <c r="Y548"/>
      <c r="Z548"/>
      <c r="AA548"/>
      <c r="AB548"/>
      <c r="AC548"/>
      <c r="AD548"/>
      <c r="AE548"/>
    </row>
    <row r="549" spans="2:31" ht="15.6">
      <c r="B549"/>
      <c r="C549"/>
      <c r="D549"/>
      <c r="E549"/>
      <c r="F549"/>
      <c r="G549"/>
      <c r="H549"/>
      <c r="I549"/>
      <c r="J549"/>
      <c r="K549"/>
      <c r="L549"/>
      <c r="M549"/>
      <c r="N549"/>
      <c r="O549"/>
      <c r="P549"/>
      <c r="Q549"/>
      <c r="R549"/>
      <c r="S549"/>
      <c r="T549"/>
      <c r="U549"/>
      <c r="V549"/>
      <c r="W549"/>
      <c r="X549"/>
      <c r="Y549"/>
      <c r="Z549"/>
      <c r="AA549"/>
      <c r="AB549"/>
      <c r="AC549"/>
      <c r="AD549"/>
      <c r="AE549"/>
    </row>
    <row r="550" spans="2:31" ht="15.6">
      <c r="B550"/>
      <c r="C550"/>
      <c r="D550"/>
      <c r="E550"/>
      <c r="F550"/>
      <c r="G550"/>
      <c r="H550"/>
      <c r="I550"/>
      <c r="J550"/>
      <c r="K550"/>
      <c r="L550"/>
      <c r="M550"/>
      <c r="N550"/>
      <c r="O550"/>
      <c r="P550"/>
      <c r="Q550"/>
      <c r="R550"/>
      <c r="S550"/>
      <c r="T550"/>
      <c r="U550"/>
      <c r="V550"/>
      <c r="W550"/>
      <c r="X550"/>
      <c r="Y550"/>
      <c r="Z550"/>
      <c r="AA550"/>
      <c r="AB550"/>
      <c r="AC550"/>
      <c r="AD550"/>
      <c r="AE550"/>
    </row>
    <row r="551" spans="2:31" ht="15.6">
      <c r="B551"/>
      <c r="C551"/>
      <c r="D551"/>
      <c r="E551"/>
      <c r="F551"/>
      <c r="G551"/>
      <c r="H551"/>
      <c r="I551"/>
      <c r="J551"/>
      <c r="K551"/>
      <c r="L551"/>
      <c r="M551"/>
      <c r="N551"/>
      <c r="O551"/>
      <c r="P551"/>
      <c r="Q551"/>
      <c r="R551"/>
      <c r="S551"/>
      <c r="T551"/>
      <c r="U551"/>
      <c r="V551"/>
      <c r="W551"/>
      <c r="X551"/>
      <c r="Y551"/>
      <c r="Z551"/>
      <c r="AA551"/>
      <c r="AB551"/>
      <c r="AC551"/>
      <c r="AD551"/>
      <c r="AE551"/>
    </row>
    <row r="552" spans="2:31" ht="15.6">
      <c r="B552"/>
      <c r="C552"/>
      <c r="D552"/>
      <c r="E552"/>
      <c r="F552"/>
      <c r="G552"/>
      <c r="H552"/>
      <c r="I552"/>
      <c r="J552"/>
      <c r="K552"/>
      <c r="L552"/>
      <c r="M552"/>
      <c r="N552"/>
      <c r="O552"/>
      <c r="P552"/>
      <c r="Q552"/>
      <c r="R552"/>
      <c r="S552"/>
      <c r="T552"/>
      <c r="U552"/>
      <c r="V552"/>
      <c r="W552"/>
      <c r="X552"/>
      <c r="Y552"/>
      <c r="Z552"/>
      <c r="AA552"/>
      <c r="AB552"/>
      <c r="AC552"/>
      <c r="AD552"/>
      <c r="AE552"/>
    </row>
    <row r="553" spans="2:31" ht="15.6">
      <c r="B553"/>
      <c r="C553"/>
      <c r="D553"/>
      <c r="E553"/>
      <c r="F553"/>
      <c r="G553"/>
      <c r="H553"/>
      <c r="I553"/>
      <c r="J553"/>
      <c r="K553"/>
      <c r="L553"/>
      <c r="M553"/>
      <c r="N553"/>
      <c r="O553"/>
      <c r="P553"/>
      <c r="Q553"/>
      <c r="R553"/>
      <c r="S553"/>
      <c r="T553"/>
      <c r="U553"/>
      <c r="V553"/>
      <c r="W553"/>
      <c r="X553"/>
      <c r="Y553"/>
      <c r="Z553"/>
      <c r="AA553"/>
      <c r="AB553"/>
      <c r="AC553"/>
      <c r="AD553"/>
      <c r="AE553"/>
    </row>
    <row r="554" spans="2:31" ht="15.6">
      <c r="B554"/>
      <c r="C554"/>
      <c r="D554"/>
      <c r="E554"/>
      <c r="F554"/>
      <c r="G554"/>
      <c r="H554"/>
      <c r="I554"/>
      <c r="J554"/>
      <c r="K554"/>
      <c r="L554"/>
      <c r="M554"/>
      <c r="N554"/>
      <c r="O554"/>
      <c r="P554"/>
      <c r="Q554"/>
      <c r="R554"/>
      <c r="S554"/>
      <c r="T554"/>
      <c r="U554"/>
      <c r="V554"/>
      <c r="W554"/>
      <c r="X554"/>
      <c r="Y554"/>
      <c r="Z554"/>
      <c r="AA554"/>
      <c r="AB554"/>
      <c r="AC554"/>
      <c r="AD554"/>
      <c r="AE554"/>
    </row>
    <row r="555" spans="2:31" ht="15.6">
      <c r="B555"/>
      <c r="C555"/>
      <c r="D555"/>
      <c r="E555"/>
      <c r="F555"/>
      <c r="G555"/>
      <c r="H555"/>
      <c r="I555"/>
      <c r="J555"/>
      <c r="K555"/>
      <c r="L555"/>
      <c r="M555"/>
      <c r="N555"/>
      <c r="O555"/>
      <c r="P555"/>
      <c r="Q555"/>
      <c r="R555"/>
      <c r="S555"/>
      <c r="T555"/>
      <c r="U555"/>
      <c r="V555"/>
      <c r="W555"/>
      <c r="X555"/>
      <c r="Y555"/>
      <c r="Z555"/>
      <c r="AA555"/>
      <c r="AB555"/>
      <c r="AC555"/>
      <c r="AD555"/>
      <c r="AE555"/>
    </row>
    <row r="556" spans="2:31" ht="15.6">
      <c r="B556"/>
      <c r="C556"/>
      <c r="D556"/>
      <c r="E556"/>
      <c r="F556"/>
      <c r="G556"/>
      <c r="H556"/>
      <c r="I556"/>
      <c r="J556"/>
      <c r="K556"/>
      <c r="L556"/>
      <c r="M556"/>
      <c r="N556"/>
      <c r="O556"/>
      <c r="P556"/>
      <c r="Q556"/>
      <c r="R556"/>
      <c r="S556"/>
      <c r="T556"/>
      <c r="U556"/>
      <c r="V556"/>
      <c r="W556"/>
      <c r="X556"/>
      <c r="Y556"/>
      <c r="Z556"/>
      <c r="AA556"/>
      <c r="AB556"/>
      <c r="AC556"/>
      <c r="AD556"/>
      <c r="AE556"/>
    </row>
    <row r="557" spans="2:31" ht="15.6">
      <c r="B557"/>
      <c r="C557"/>
      <c r="D557"/>
      <c r="E557"/>
      <c r="F557"/>
      <c r="G557"/>
      <c r="H557"/>
      <c r="I557"/>
      <c r="J557"/>
      <c r="K557"/>
      <c r="L557"/>
      <c r="M557"/>
      <c r="N557"/>
      <c r="O557"/>
      <c r="P557"/>
      <c r="Q557"/>
      <c r="R557"/>
      <c r="S557"/>
      <c r="T557"/>
      <c r="U557"/>
      <c r="V557"/>
      <c r="W557"/>
      <c r="X557"/>
      <c r="Y557"/>
      <c r="Z557"/>
      <c r="AA557"/>
      <c r="AB557"/>
      <c r="AC557"/>
      <c r="AD557"/>
      <c r="AE557"/>
    </row>
    <row r="558" spans="2:31" ht="15.6">
      <c r="B558"/>
      <c r="C558"/>
      <c r="D558"/>
      <c r="E558"/>
      <c r="F558"/>
      <c r="G558"/>
      <c r="H558"/>
      <c r="I558"/>
      <c r="J558"/>
      <c r="K558"/>
      <c r="L558"/>
      <c r="M558"/>
      <c r="N558"/>
      <c r="O558"/>
      <c r="P558"/>
      <c r="Q558"/>
      <c r="R558"/>
      <c r="S558"/>
      <c r="T558"/>
      <c r="U558"/>
      <c r="V558"/>
      <c r="W558"/>
      <c r="X558"/>
      <c r="Y558"/>
      <c r="Z558"/>
      <c r="AA558"/>
      <c r="AB558"/>
      <c r="AC558"/>
      <c r="AD558"/>
      <c r="AE558"/>
    </row>
    <row r="559" spans="2:31" ht="15.6">
      <c r="B559"/>
      <c r="C559"/>
      <c r="D559"/>
      <c r="E559"/>
      <c r="F559"/>
      <c r="G559"/>
      <c r="H559"/>
      <c r="I559"/>
      <c r="J559"/>
      <c r="K559"/>
      <c r="L559"/>
      <c r="M559"/>
      <c r="N559"/>
      <c r="O559"/>
      <c r="P559"/>
      <c r="Q559"/>
      <c r="R559"/>
      <c r="S559"/>
      <c r="T559"/>
      <c r="U559"/>
      <c r="V559"/>
      <c r="W559"/>
      <c r="X559"/>
      <c r="Y559"/>
      <c r="Z559"/>
      <c r="AA559"/>
      <c r="AB559"/>
      <c r="AC559"/>
      <c r="AD559"/>
      <c r="AE559"/>
    </row>
    <row r="560" spans="2:31" ht="15.6">
      <c r="B560"/>
      <c r="C560"/>
      <c r="D560"/>
      <c r="E560"/>
      <c r="F560"/>
      <c r="G560"/>
      <c r="H560"/>
      <c r="I560"/>
      <c r="J560"/>
      <c r="K560"/>
      <c r="L560"/>
      <c r="M560"/>
      <c r="N560"/>
      <c r="O560"/>
      <c r="P560"/>
      <c r="Q560"/>
      <c r="R560"/>
      <c r="S560"/>
      <c r="T560"/>
      <c r="U560"/>
      <c r="V560"/>
      <c r="W560"/>
      <c r="X560"/>
      <c r="Y560"/>
      <c r="Z560"/>
      <c r="AA560"/>
      <c r="AB560"/>
      <c r="AC560"/>
      <c r="AD560"/>
      <c r="AE560"/>
    </row>
    <row r="561" spans="2:31" ht="15.6">
      <c r="B561"/>
      <c r="C561"/>
      <c r="D561"/>
      <c r="E561"/>
      <c r="F561"/>
      <c r="G561"/>
      <c r="H561"/>
      <c r="I561"/>
      <c r="J561"/>
      <c r="K561"/>
      <c r="L561"/>
      <c r="M561"/>
      <c r="N561"/>
      <c r="O561"/>
      <c r="P561"/>
      <c r="Q561"/>
      <c r="R561"/>
      <c r="S561"/>
      <c r="T561"/>
      <c r="U561"/>
      <c r="V561"/>
      <c r="W561"/>
      <c r="X561"/>
      <c r="Y561"/>
      <c r="Z561"/>
      <c r="AA561"/>
      <c r="AB561"/>
      <c r="AC561"/>
      <c r="AD561"/>
      <c r="AE561"/>
    </row>
    <row r="562" spans="2:31" ht="15.6">
      <c r="B562"/>
      <c r="C562"/>
      <c r="D562"/>
      <c r="E562"/>
      <c r="F562"/>
      <c r="G562"/>
      <c r="H562"/>
      <c r="I562"/>
      <c r="J562"/>
      <c r="K562"/>
      <c r="L562"/>
      <c r="M562"/>
      <c r="N562"/>
      <c r="O562"/>
      <c r="P562"/>
      <c r="Q562"/>
      <c r="R562"/>
      <c r="S562"/>
      <c r="T562"/>
      <c r="U562"/>
      <c r="V562"/>
      <c r="W562"/>
      <c r="X562"/>
      <c r="Y562"/>
      <c r="Z562"/>
      <c r="AA562"/>
      <c r="AB562"/>
      <c r="AC562"/>
      <c r="AD562"/>
      <c r="AE562"/>
    </row>
    <row r="563" spans="2:31" ht="15.6">
      <c r="B563"/>
      <c r="C563"/>
      <c r="D563"/>
      <c r="E563"/>
      <c r="F563"/>
      <c r="G563"/>
      <c r="H563"/>
      <c r="I563"/>
      <c r="J563"/>
      <c r="K563"/>
      <c r="L563"/>
      <c r="M563"/>
      <c r="N563"/>
      <c r="O563"/>
      <c r="P563"/>
      <c r="Q563"/>
      <c r="R563"/>
      <c r="S563"/>
      <c r="T563"/>
      <c r="U563"/>
      <c r="V563"/>
      <c r="W563"/>
      <c r="X563"/>
      <c r="Y563"/>
      <c r="Z563"/>
      <c r="AA563"/>
      <c r="AB563"/>
      <c r="AC563"/>
      <c r="AD563"/>
      <c r="AE563"/>
    </row>
    <row r="564" spans="2:31" ht="15.6">
      <c r="B564"/>
      <c r="C564"/>
      <c r="D564"/>
      <c r="E564"/>
      <c r="F564"/>
      <c r="G564"/>
      <c r="H564"/>
      <c r="I564"/>
      <c r="J564"/>
      <c r="K564"/>
      <c r="L564"/>
      <c r="M564"/>
      <c r="N564"/>
      <c r="O564"/>
      <c r="P564"/>
      <c r="Q564"/>
      <c r="R564"/>
      <c r="S564"/>
      <c r="T564"/>
      <c r="U564"/>
      <c r="V564"/>
      <c r="W564"/>
      <c r="X564"/>
      <c r="Y564"/>
      <c r="Z564"/>
      <c r="AA564"/>
      <c r="AB564"/>
      <c r="AC564"/>
      <c r="AD564"/>
      <c r="AE564"/>
    </row>
    <row r="565" spans="2:31" ht="15.6">
      <c r="B565"/>
      <c r="C565"/>
      <c r="D565"/>
      <c r="E565"/>
      <c r="F565"/>
      <c r="G565"/>
      <c r="H565"/>
      <c r="I565"/>
      <c r="J565"/>
      <c r="K565"/>
      <c r="L565"/>
      <c r="M565"/>
      <c r="N565"/>
      <c r="O565"/>
      <c r="P565"/>
      <c r="Q565"/>
      <c r="R565"/>
      <c r="S565"/>
      <c r="T565"/>
      <c r="U565"/>
      <c r="V565"/>
      <c r="W565"/>
      <c r="X565"/>
      <c r="Y565"/>
      <c r="Z565"/>
      <c r="AA565"/>
      <c r="AB565"/>
      <c r="AC565"/>
      <c r="AD565"/>
      <c r="AE565"/>
    </row>
    <row r="566" spans="2:31" ht="15.6">
      <c r="B566"/>
      <c r="C566"/>
      <c r="D566"/>
      <c r="E566"/>
      <c r="F566"/>
      <c r="G566"/>
      <c r="H566"/>
      <c r="I566"/>
      <c r="J566"/>
      <c r="K566"/>
      <c r="L566"/>
      <c r="M566"/>
      <c r="N566"/>
      <c r="O566"/>
      <c r="P566"/>
      <c r="Q566"/>
      <c r="R566"/>
      <c r="S566"/>
      <c r="T566"/>
      <c r="U566"/>
      <c r="V566"/>
      <c r="W566"/>
      <c r="X566"/>
      <c r="Y566"/>
      <c r="Z566"/>
      <c r="AA566"/>
      <c r="AB566"/>
      <c r="AC566"/>
      <c r="AD566"/>
      <c r="AE566"/>
    </row>
    <row r="567" spans="2:31" ht="15.6">
      <c r="B567"/>
      <c r="C567"/>
      <c r="D567"/>
      <c r="E567"/>
      <c r="F567"/>
      <c r="G567"/>
      <c r="H567"/>
      <c r="I567"/>
      <c r="J567"/>
      <c r="K567"/>
      <c r="L567"/>
      <c r="M567"/>
      <c r="N567"/>
      <c r="O567"/>
      <c r="P567"/>
      <c r="Q567"/>
      <c r="R567"/>
      <c r="S567"/>
      <c r="T567"/>
      <c r="U567"/>
      <c r="V567"/>
      <c r="W567"/>
      <c r="X567"/>
      <c r="Y567"/>
      <c r="Z567"/>
      <c r="AA567"/>
      <c r="AB567"/>
      <c r="AC567"/>
      <c r="AD567"/>
      <c r="AE567"/>
    </row>
    <row r="568" spans="2:31" ht="15.6">
      <c r="B568"/>
      <c r="C568"/>
      <c r="D568"/>
      <c r="E568"/>
      <c r="F568"/>
      <c r="G568"/>
      <c r="H568"/>
      <c r="I568"/>
      <c r="J568"/>
      <c r="K568"/>
      <c r="L568"/>
      <c r="M568"/>
      <c r="N568"/>
      <c r="O568"/>
      <c r="P568"/>
      <c r="Q568"/>
      <c r="R568"/>
      <c r="S568"/>
      <c r="T568"/>
      <c r="U568"/>
      <c r="V568"/>
      <c r="W568"/>
      <c r="X568"/>
      <c r="Y568"/>
      <c r="Z568"/>
      <c r="AA568"/>
      <c r="AB568"/>
      <c r="AC568"/>
      <c r="AD568"/>
      <c r="AE568"/>
    </row>
    <row r="569" spans="2:31" ht="15.6">
      <c r="B569"/>
      <c r="C569"/>
      <c r="D569"/>
      <c r="E569"/>
      <c r="F569"/>
      <c r="G569"/>
      <c r="H569"/>
      <c r="I569"/>
      <c r="J569"/>
      <c r="K569"/>
      <c r="L569"/>
      <c r="M569"/>
      <c r="N569"/>
      <c r="O569"/>
      <c r="P569"/>
      <c r="Q569"/>
      <c r="R569"/>
      <c r="S569"/>
      <c r="T569"/>
      <c r="U569"/>
      <c r="V569"/>
      <c r="W569"/>
      <c r="X569"/>
      <c r="Y569"/>
      <c r="Z569"/>
      <c r="AA569"/>
      <c r="AB569"/>
      <c r="AC569"/>
      <c r="AD569"/>
      <c r="AE569"/>
    </row>
    <row r="570" spans="2:31" ht="15.6">
      <c r="B570"/>
      <c r="C570"/>
      <c r="D570"/>
      <c r="E570"/>
      <c r="F570"/>
      <c r="G570"/>
      <c r="H570"/>
      <c r="I570"/>
      <c r="J570"/>
      <c r="K570"/>
      <c r="L570"/>
      <c r="M570"/>
      <c r="N570"/>
      <c r="O570"/>
      <c r="P570"/>
      <c r="Q570"/>
      <c r="R570"/>
      <c r="S570"/>
      <c r="T570"/>
      <c r="U570"/>
      <c r="V570"/>
      <c r="W570"/>
      <c r="X570"/>
      <c r="Y570"/>
      <c r="Z570"/>
      <c r="AA570"/>
      <c r="AB570"/>
      <c r="AC570"/>
      <c r="AD570"/>
      <c r="AE570"/>
    </row>
    <row r="571" spans="2:31" ht="15.6">
      <c r="B571"/>
      <c r="C571"/>
      <c r="D571"/>
      <c r="E571"/>
      <c r="F571"/>
      <c r="G571"/>
      <c r="H571"/>
      <c r="I571"/>
      <c r="J571"/>
      <c r="K571"/>
      <c r="L571"/>
      <c r="M571"/>
      <c r="N571"/>
      <c r="O571"/>
      <c r="P571"/>
      <c r="Q571"/>
      <c r="R571"/>
      <c r="S571"/>
      <c r="T571"/>
      <c r="U571"/>
      <c r="V571"/>
      <c r="W571"/>
      <c r="X571"/>
      <c r="Y571"/>
      <c r="Z571"/>
      <c r="AA571"/>
      <c r="AB571"/>
      <c r="AC571"/>
      <c r="AD571"/>
      <c r="AE571"/>
    </row>
    <row r="572" spans="2:31" ht="15.6">
      <c r="B572"/>
      <c r="C572"/>
      <c r="D572"/>
      <c r="E572"/>
      <c r="F572"/>
      <c r="G572"/>
      <c r="H572"/>
      <c r="I572"/>
      <c r="J572"/>
      <c r="K572"/>
      <c r="L572"/>
      <c r="M572"/>
      <c r="N572"/>
      <c r="O572"/>
      <c r="P572"/>
      <c r="Q572"/>
      <c r="R572"/>
      <c r="S572"/>
      <c r="T572"/>
      <c r="U572"/>
      <c r="V572"/>
      <c r="W572"/>
      <c r="X572"/>
      <c r="Y572"/>
      <c r="Z572"/>
      <c r="AA572"/>
      <c r="AB572"/>
      <c r="AC572"/>
      <c r="AD572"/>
      <c r="AE572"/>
    </row>
    <row r="573" spans="2:31" ht="15.6">
      <c r="B573"/>
      <c r="C573"/>
      <c r="D573"/>
      <c r="E573"/>
      <c r="F573"/>
      <c r="G573"/>
      <c r="H573"/>
      <c r="I573"/>
      <c r="J573"/>
      <c r="K573"/>
      <c r="L573"/>
      <c r="M573"/>
      <c r="N573"/>
      <c r="O573"/>
      <c r="P573"/>
      <c r="Q573"/>
      <c r="R573"/>
      <c r="S573"/>
      <c r="T573"/>
      <c r="U573"/>
      <c r="V573"/>
      <c r="W573"/>
      <c r="X573"/>
      <c r="Y573"/>
      <c r="Z573"/>
      <c r="AA573"/>
      <c r="AB573"/>
      <c r="AC573"/>
      <c r="AD573"/>
      <c r="AE573"/>
    </row>
    <row r="574" spans="2:31" ht="15.6">
      <c r="B574"/>
      <c r="C574"/>
      <c r="D574"/>
      <c r="E574"/>
      <c r="F574"/>
      <c r="G574"/>
      <c r="H574"/>
      <c r="I574"/>
      <c r="J574"/>
      <c r="K574"/>
      <c r="L574"/>
      <c r="M574"/>
      <c r="N574"/>
      <c r="O574"/>
      <c r="P574"/>
      <c r="Q574"/>
      <c r="R574"/>
      <c r="S574"/>
      <c r="T574"/>
      <c r="U574"/>
      <c r="V574"/>
      <c r="W574"/>
      <c r="X574"/>
      <c r="Y574"/>
      <c r="Z574"/>
      <c r="AA574"/>
      <c r="AB574"/>
      <c r="AC574"/>
      <c r="AD574"/>
      <c r="AE574"/>
    </row>
    <row r="575" spans="2:31" ht="15.6">
      <c r="B575"/>
      <c r="C575"/>
      <c r="D575"/>
      <c r="E575"/>
      <c r="F575"/>
      <c r="G575"/>
      <c r="H575"/>
      <c r="I575"/>
      <c r="J575"/>
      <c r="K575"/>
      <c r="L575"/>
      <c r="M575"/>
      <c r="N575"/>
      <c r="O575"/>
      <c r="P575"/>
      <c r="Q575"/>
      <c r="R575"/>
      <c r="S575"/>
      <c r="T575"/>
      <c r="U575"/>
      <c r="V575"/>
      <c r="W575"/>
      <c r="X575"/>
      <c r="Y575"/>
      <c r="Z575"/>
      <c r="AA575"/>
      <c r="AB575"/>
      <c r="AC575"/>
      <c r="AD575"/>
      <c r="AE575"/>
    </row>
    <row r="576" spans="2:31" ht="15.6">
      <c r="B576"/>
      <c r="C576"/>
      <c r="D576"/>
      <c r="E576"/>
      <c r="F576"/>
      <c r="G576"/>
      <c r="H576"/>
      <c r="I576"/>
      <c r="J576"/>
      <c r="K576"/>
      <c r="L576"/>
      <c r="M576"/>
      <c r="N576"/>
      <c r="O576"/>
      <c r="P576"/>
      <c r="Q576"/>
      <c r="R576"/>
      <c r="S576"/>
      <c r="T576"/>
      <c r="U576"/>
      <c r="V576"/>
      <c r="W576"/>
      <c r="X576"/>
      <c r="Y576"/>
      <c r="Z576"/>
      <c r="AA576"/>
      <c r="AB576"/>
      <c r="AC576"/>
      <c r="AD576"/>
      <c r="AE576"/>
    </row>
    <row r="577" spans="2:31" ht="15.6">
      <c r="B577"/>
      <c r="C577"/>
      <c r="D577"/>
      <c r="E577"/>
      <c r="F577"/>
      <c r="G577"/>
      <c r="H577"/>
      <c r="I577"/>
      <c r="J577"/>
      <c r="K577"/>
      <c r="L577"/>
      <c r="M577"/>
      <c r="N577"/>
      <c r="O577"/>
      <c r="P577"/>
      <c r="Q577"/>
      <c r="R577"/>
      <c r="S577"/>
      <c r="T577"/>
      <c r="U577"/>
      <c r="V577"/>
      <c r="W577"/>
      <c r="X577"/>
      <c r="Y577"/>
      <c r="Z577"/>
      <c r="AA577"/>
      <c r="AB577"/>
      <c r="AC577"/>
      <c r="AD577"/>
      <c r="AE577"/>
    </row>
    <row r="578" spans="2:31" ht="15.6">
      <c r="B578"/>
      <c r="C578"/>
      <c r="D578"/>
      <c r="E578"/>
      <c r="F578"/>
      <c r="G578"/>
      <c r="H578"/>
      <c r="I578"/>
      <c r="J578"/>
      <c r="K578"/>
      <c r="L578"/>
      <c r="M578"/>
      <c r="N578"/>
      <c r="O578"/>
      <c r="P578"/>
      <c r="Q578"/>
      <c r="R578"/>
      <c r="S578"/>
      <c r="T578"/>
      <c r="U578"/>
      <c r="V578"/>
      <c r="W578"/>
      <c r="X578"/>
      <c r="Y578"/>
      <c r="Z578"/>
      <c r="AA578"/>
      <c r="AB578"/>
      <c r="AC578"/>
      <c r="AD578"/>
      <c r="AE578"/>
    </row>
    <row r="579" spans="2:31" ht="15.6">
      <c r="B579"/>
      <c r="C579"/>
      <c r="D579"/>
      <c r="E579"/>
      <c r="F579"/>
      <c r="G579"/>
      <c r="H579"/>
      <c r="I579"/>
      <c r="J579"/>
      <c r="K579"/>
      <c r="L579"/>
      <c r="M579"/>
      <c r="N579"/>
      <c r="O579"/>
      <c r="P579"/>
      <c r="Q579"/>
      <c r="R579"/>
      <c r="S579"/>
      <c r="T579"/>
      <c r="U579"/>
      <c r="V579"/>
      <c r="W579"/>
      <c r="X579"/>
      <c r="Y579"/>
      <c r="Z579"/>
      <c r="AA579"/>
      <c r="AB579"/>
      <c r="AC579"/>
      <c r="AD579"/>
      <c r="AE579"/>
    </row>
    <row r="580" spans="2:31" ht="15.6">
      <c r="B580"/>
      <c r="C580"/>
      <c r="D580"/>
      <c r="E580"/>
      <c r="F580"/>
      <c r="G580"/>
      <c r="H580"/>
      <c r="I580"/>
      <c r="J580"/>
      <c r="K580"/>
      <c r="L580"/>
      <c r="M580"/>
      <c r="N580"/>
      <c r="O580"/>
      <c r="P580"/>
      <c r="Q580"/>
      <c r="R580"/>
      <c r="S580"/>
      <c r="T580"/>
      <c r="U580"/>
      <c r="V580"/>
      <c r="W580"/>
      <c r="X580"/>
      <c r="Y580"/>
      <c r="Z580"/>
      <c r="AA580"/>
      <c r="AB580"/>
      <c r="AC580"/>
      <c r="AD580"/>
      <c r="AE580"/>
    </row>
    <row r="581" spans="2:31" ht="15.6">
      <c r="B581"/>
      <c r="C581"/>
      <c r="D581"/>
      <c r="E581"/>
      <c r="F581"/>
      <c r="G581"/>
      <c r="H581"/>
      <c r="I581"/>
      <c r="J581"/>
      <c r="K581"/>
      <c r="L581"/>
      <c r="M581"/>
      <c r="N581"/>
      <c r="O581"/>
      <c r="P581"/>
      <c r="Q581"/>
      <c r="R581"/>
      <c r="S581"/>
      <c r="T581"/>
      <c r="U581"/>
      <c r="V581"/>
      <c r="W581"/>
      <c r="X581"/>
      <c r="Y581"/>
      <c r="Z581"/>
      <c r="AA581"/>
      <c r="AB581"/>
      <c r="AC581"/>
      <c r="AD581"/>
      <c r="AE581"/>
    </row>
    <row r="582" spans="2:31" ht="15.6">
      <c r="B582"/>
      <c r="C582"/>
      <c r="D582"/>
      <c r="E582"/>
      <c r="F582"/>
      <c r="G582"/>
      <c r="H582"/>
      <c r="I582"/>
      <c r="J582"/>
      <c r="K582"/>
      <c r="L582"/>
      <c r="M582"/>
      <c r="N582"/>
      <c r="O582"/>
      <c r="P582"/>
      <c r="Q582"/>
      <c r="R582"/>
      <c r="S582"/>
      <c r="T582"/>
      <c r="U582"/>
      <c r="V582"/>
      <c r="W582"/>
      <c r="X582"/>
      <c r="Y582"/>
      <c r="Z582"/>
      <c r="AA582"/>
      <c r="AB582"/>
      <c r="AC582"/>
      <c r="AD582"/>
      <c r="AE582"/>
    </row>
    <row r="583" spans="2:31" ht="15.6">
      <c r="B583"/>
      <c r="C583"/>
      <c r="D583"/>
      <c r="E583"/>
      <c r="F583"/>
      <c r="G583"/>
      <c r="H583"/>
      <c r="I583"/>
      <c r="J583"/>
      <c r="K583"/>
      <c r="L583"/>
      <c r="M583"/>
      <c r="N583"/>
      <c r="O583"/>
      <c r="P583"/>
      <c r="Q583"/>
      <c r="R583"/>
      <c r="S583"/>
      <c r="T583"/>
      <c r="U583"/>
      <c r="V583"/>
      <c r="W583"/>
      <c r="X583"/>
      <c r="Y583"/>
      <c r="Z583"/>
      <c r="AA583"/>
      <c r="AB583"/>
      <c r="AC583"/>
      <c r="AD583"/>
      <c r="AE583"/>
    </row>
    <row r="584" spans="2:31" ht="15.6">
      <c r="B584"/>
      <c r="C584"/>
      <c r="D584"/>
      <c r="E584"/>
      <c r="F584"/>
      <c r="G584"/>
      <c r="H584"/>
      <c r="I584"/>
      <c r="J584"/>
      <c r="K584"/>
      <c r="L584"/>
      <c r="M584"/>
      <c r="N584"/>
      <c r="O584"/>
      <c r="P584"/>
      <c r="Q584"/>
      <c r="R584"/>
      <c r="S584"/>
      <c r="T584"/>
      <c r="U584"/>
      <c r="V584"/>
      <c r="W584"/>
      <c r="X584"/>
      <c r="Y584"/>
      <c r="Z584"/>
      <c r="AA584"/>
      <c r="AB584"/>
      <c r="AC584"/>
      <c r="AD584"/>
      <c r="AE584"/>
    </row>
    <row r="585" spans="2:31" ht="15.6">
      <c r="B585"/>
      <c r="C585"/>
      <c r="D585"/>
      <c r="E585"/>
      <c r="F585"/>
      <c r="G585"/>
      <c r="H585"/>
      <c r="I585"/>
      <c r="J585"/>
      <c r="K585"/>
      <c r="L585"/>
      <c r="M585"/>
      <c r="N585"/>
      <c r="O585"/>
      <c r="P585"/>
      <c r="Q585"/>
      <c r="R585"/>
      <c r="S585"/>
      <c r="T585"/>
      <c r="U585"/>
      <c r="V585"/>
      <c r="W585"/>
      <c r="X585"/>
      <c r="Y585"/>
      <c r="Z585"/>
      <c r="AA585"/>
      <c r="AB585"/>
      <c r="AC585"/>
      <c r="AD585"/>
      <c r="AE585"/>
    </row>
    <row r="586" spans="2:31" ht="15.6">
      <c r="B586"/>
      <c r="C586"/>
      <c r="D586"/>
      <c r="E586"/>
      <c r="F586"/>
      <c r="G586"/>
      <c r="H586"/>
      <c r="I586"/>
      <c r="J586"/>
      <c r="K586"/>
      <c r="L586"/>
      <c r="M586"/>
      <c r="N586"/>
      <c r="O586"/>
      <c r="P586"/>
      <c r="Q586"/>
      <c r="R586"/>
      <c r="S586"/>
      <c r="T586"/>
      <c r="U586"/>
      <c r="V586"/>
      <c r="W586"/>
      <c r="X586"/>
      <c r="Y586"/>
      <c r="Z586"/>
      <c r="AA586"/>
      <c r="AB586"/>
      <c r="AC586"/>
      <c r="AD586"/>
      <c r="AE586"/>
    </row>
    <row r="587" spans="2:31" ht="15.6">
      <c r="B587"/>
      <c r="C587"/>
      <c r="D587"/>
      <c r="E587"/>
      <c r="F587"/>
      <c r="G587"/>
      <c r="H587"/>
      <c r="I587"/>
      <c r="J587"/>
      <c r="K587"/>
      <c r="L587"/>
      <c r="M587"/>
      <c r="N587"/>
      <c r="O587"/>
      <c r="P587"/>
      <c r="Q587"/>
      <c r="R587"/>
      <c r="S587"/>
      <c r="T587"/>
      <c r="U587"/>
      <c r="V587"/>
      <c r="W587"/>
      <c r="X587"/>
      <c r="Y587"/>
      <c r="Z587"/>
      <c r="AA587"/>
      <c r="AB587"/>
      <c r="AC587"/>
      <c r="AD587"/>
      <c r="AE587"/>
    </row>
    <row r="588" spans="2:31" ht="15.6">
      <c r="B588"/>
      <c r="C588"/>
      <c r="D588"/>
      <c r="E588"/>
      <c r="F588"/>
      <c r="G588"/>
      <c r="H588"/>
      <c r="I588"/>
      <c r="J588"/>
      <c r="K588"/>
      <c r="L588"/>
      <c r="M588"/>
      <c r="N588"/>
      <c r="O588"/>
      <c r="P588"/>
      <c r="Q588"/>
      <c r="R588"/>
      <c r="S588"/>
      <c r="T588"/>
      <c r="U588"/>
      <c r="V588"/>
      <c r="W588"/>
      <c r="X588"/>
      <c r="Y588"/>
      <c r="Z588"/>
      <c r="AA588"/>
      <c r="AB588"/>
      <c r="AC588"/>
      <c r="AD588"/>
      <c r="AE588"/>
    </row>
    <row r="589" spans="2:31" ht="15.6">
      <c r="B589"/>
      <c r="C589"/>
      <c r="D589"/>
      <c r="E589"/>
      <c r="F589"/>
      <c r="G589"/>
      <c r="H589"/>
      <c r="I589"/>
      <c r="J589"/>
      <c r="K589"/>
      <c r="L589"/>
      <c r="M589"/>
      <c r="N589"/>
      <c r="O589"/>
      <c r="P589"/>
      <c r="Q589"/>
      <c r="R589"/>
      <c r="S589"/>
      <c r="T589"/>
      <c r="U589"/>
      <c r="V589"/>
      <c r="W589"/>
      <c r="X589"/>
      <c r="Y589"/>
      <c r="Z589"/>
      <c r="AA589"/>
      <c r="AB589"/>
      <c r="AC589"/>
      <c r="AD589"/>
      <c r="AE589"/>
    </row>
    <row r="590" spans="2:31" ht="15.6">
      <c r="B590"/>
      <c r="C590"/>
      <c r="D590"/>
      <c r="E590"/>
      <c r="F590"/>
      <c r="G590"/>
      <c r="H590"/>
      <c r="I590"/>
      <c r="J590"/>
      <c r="K590"/>
      <c r="L590"/>
      <c r="M590"/>
      <c r="N590"/>
      <c r="O590"/>
      <c r="P590"/>
      <c r="Q590"/>
      <c r="R590"/>
      <c r="S590"/>
      <c r="T590"/>
      <c r="U590"/>
      <c r="V590"/>
      <c r="W590"/>
      <c r="X590"/>
      <c r="Y590"/>
      <c r="Z590"/>
      <c r="AA590"/>
      <c r="AB590"/>
      <c r="AC590"/>
      <c r="AD590"/>
      <c r="AE590"/>
    </row>
    <row r="591" spans="2:31" ht="15.6">
      <c r="B591"/>
      <c r="C591"/>
      <c r="D591"/>
      <c r="E591"/>
      <c r="F591"/>
      <c r="G591"/>
      <c r="H591"/>
      <c r="I591"/>
      <c r="J591"/>
      <c r="K591"/>
      <c r="L591"/>
      <c r="M591"/>
      <c r="N591"/>
      <c r="O591"/>
      <c r="P591"/>
      <c r="Q591"/>
      <c r="R591"/>
      <c r="S591"/>
      <c r="T591"/>
      <c r="U591"/>
      <c r="V591"/>
      <c r="W591"/>
      <c r="X591"/>
      <c r="Y591"/>
      <c r="Z591"/>
      <c r="AA591"/>
      <c r="AB591"/>
      <c r="AC591"/>
      <c r="AD591"/>
      <c r="AE591"/>
    </row>
    <row r="592" spans="2:31" ht="15.6">
      <c r="B592"/>
      <c r="C592"/>
      <c r="D592"/>
      <c r="E592"/>
      <c r="F592"/>
      <c r="G592"/>
      <c r="H592"/>
      <c r="I592"/>
      <c r="J592"/>
      <c r="K592"/>
      <c r="L592"/>
      <c r="M592"/>
      <c r="N592"/>
      <c r="O592"/>
      <c r="P592"/>
      <c r="Q592"/>
      <c r="R592"/>
      <c r="S592"/>
      <c r="T592"/>
      <c r="U592"/>
      <c r="V592"/>
      <c r="W592"/>
      <c r="X592"/>
      <c r="Y592"/>
      <c r="Z592"/>
      <c r="AA592"/>
      <c r="AB592"/>
      <c r="AC592"/>
      <c r="AD592"/>
      <c r="AE592"/>
    </row>
    <row r="593" spans="2:31" ht="15.6">
      <c r="B593"/>
      <c r="C593"/>
      <c r="D593"/>
      <c r="E593"/>
      <c r="F593"/>
      <c r="G593"/>
      <c r="H593"/>
      <c r="I593"/>
      <c r="J593"/>
      <c r="K593"/>
      <c r="L593"/>
      <c r="M593"/>
      <c r="N593"/>
      <c r="O593"/>
      <c r="P593"/>
      <c r="Q593"/>
      <c r="R593"/>
      <c r="S593"/>
      <c r="T593"/>
      <c r="U593"/>
      <c r="V593"/>
      <c r="W593"/>
      <c r="X593"/>
      <c r="Y593"/>
      <c r="Z593"/>
      <c r="AA593"/>
      <c r="AB593"/>
      <c r="AC593"/>
      <c r="AD593"/>
      <c r="AE593"/>
    </row>
    <row r="594" spans="2:31" ht="15.6">
      <c r="B594"/>
      <c r="C594"/>
      <c r="D594"/>
      <c r="E594"/>
      <c r="F594"/>
      <c r="G594"/>
      <c r="H594"/>
      <c r="I594"/>
      <c r="J594"/>
      <c r="K594"/>
      <c r="L594"/>
      <c r="M594"/>
      <c r="N594"/>
      <c r="O594"/>
      <c r="P594"/>
      <c r="Q594"/>
      <c r="R594"/>
      <c r="S594"/>
      <c r="T594"/>
      <c r="U594"/>
      <c r="V594"/>
      <c r="W594"/>
      <c r="X594"/>
      <c r="Y594"/>
      <c r="Z594"/>
      <c r="AA594"/>
      <c r="AB594"/>
      <c r="AC594"/>
      <c r="AD594"/>
      <c r="AE594"/>
    </row>
    <row r="595" spans="2:31" ht="15.6">
      <c r="B595"/>
      <c r="C595"/>
      <c r="D595"/>
      <c r="E595"/>
      <c r="F595"/>
      <c r="G595"/>
      <c r="H595"/>
      <c r="I595"/>
      <c r="J595"/>
      <c r="K595"/>
      <c r="L595"/>
      <c r="M595"/>
      <c r="N595"/>
      <c r="O595"/>
      <c r="P595"/>
      <c r="Q595"/>
      <c r="R595"/>
      <c r="S595"/>
      <c r="T595"/>
      <c r="U595"/>
      <c r="V595"/>
      <c r="W595"/>
      <c r="X595"/>
      <c r="Y595"/>
      <c r="Z595"/>
      <c r="AA595"/>
      <c r="AB595"/>
      <c r="AC595"/>
      <c r="AD595"/>
      <c r="AE595"/>
    </row>
    <row r="596" spans="2:31" ht="15.6">
      <c r="B596"/>
      <c r="C596"/>
      <c r="D596"/>
      <c r="E596"/>
      <c r="F596"/>
      <c r="G596"/>
      <c r="H596"/>
      <c r="I596"/>
      <c r="J596"/>
      <c r="K596"/>
      <c r="L596"/>
      <c r="M596"/>
      <c r="N596"/>
      <c r="O596"/>
      <c r="P596"/>
      <c r="Q596"/>
      <c r="R596"/>
      <c r="S596"/>
      <c r="T596"/>
      <c r="U596"/>
      <c r="V596"/>
      <c r="W596"/>
      <c r="X596"/>
      <c r="Y596"/>
      <c r="Z596"/>
      <c r="AA596"/>
      <c r="AB596"/>
      <c r="AC596"/>
      <c r="AD596"/>
      <c r="AE596"/>
    </row>
    <row r="597" spans="2:31" ht="15.6">
      <c r="B597"/>
      <c r="C597"/>
      <c r="D597"/>
      <c r="E597"/>
      <c r="F597"/>
      <c r="G597"/>
      <c r="H597"/>
      <c r="I597"/>
      <c r="J597"/>
      <c r="K597"/>
      <c r="L597"/>
      <c r="M597"/>
      <c r="N597"/>
      <c r="O597"/>
      <c r="P597"/>
      <c r="Q597"/>
      <c r="R597"/>
      <c r="S597"/>
      <c r="T597"/>
      <c r="U597"/>
      <c r="V597"/>
      <c r="W597"/>
      <c r="X597"/>
      <c r="Y597"/>
      <c r="Z597"/>
      <c r="AA597"/>
      <c r="AB597"/>
      <c r="AC597"/>
      <c r="AD597"/>
      <c r="AE597"/>
    </row>
    <row r="598" spans="2:31" ht="15.6">
      <c r="B598"/>
      <c r="C598"/>
      <c r="D598"/>
      <c r="E598"/>
      <c r="F598"/>
      <c r="G598"/>
      <c r="H598"/>
      <c r="I598"/>
      <c r="J598"/>
      <c r="K598"/>
      <c r="L598"/>
      <c r="M598"/>
      <c r="N598"/>
      <c r="O598"/>
      <c r="P598"/>
      <c r="Q598"/>
      <c r="R598"/>
      <c r="S598"/>
      <c r="T598"/>
      <c r="U598"/>
      <c r="V598"/>
      <c r="W598"/>
      <c r="X598"/>
      <c r="Y598"/>
      <c r="Z598"/>
      <c r="AA598"/>
      <c r="AB598"/>
      <c r="AC598"/>
      <c r="AD598"/>
      <c r="AE598"/>
    </row>
    <row r="599" spans="2:31" ht="15.6">
      <c r="B599"/>
      <c r="C599"/>
      <c r="D599"/>
      <c r="E599"/>
      <c r="F599"/>
      <c r="G599"/>
      <c r="H599"/>
      <c r="I599"/>
      <c r="J599"/>
      <c r="K599"/>
      <c r="L599"/>
      <c r="M599"/>
      <c r="N599"/>
      <c r="O599"/>
      <c r="P599"/>
      <c r="Q599"/>
      <c r="R599"/>
      <c r="S599"/>
      <c r="T599"/>
      <c r="U599"/>
      <c r="V599"/>
      <c r="W599"/>
      <c r="X599"/>
      <c r="Y599"/>
      <c r="Z599"/>
      <c r="AA599"/>
      <c r="AB599"/>
      <c r="AC599"/>
      <c r="AD599"/>
      <c r="AE599"/>
    </row>
    <row r="600" spans="2:31" ht="15.6">
      <c r="B600"/>
      <c r="C600"/>
      <c r="D600"/>
      <c r="E600"/>
      <c r="F600"/>
      <c r="G600"/>
      <c r="H600"/>
      <c r="I600"/>
      <c r="J600"/>
      <c r="K600"/>
      <c r="L600"/>
      <c r="M600"/>
      <c r="N600"/>
      <c r="O600"/>
      <c r="P600"/>
      <c r="Q600"/>
      <c r="R600"/>
      <c r="S600"/>
      <c r="T600"/>
      <c r="U600"/>
      <c r="V600"/>
      <c r="W600"/>
      <c r="X600"/>
      <c r="Y600"/>
      <c r="Z600"/>
      <c r="AA600"/>
      <c r="AB600"/>
      <c r="AC600"/>
      <c r="AD600"/>
      <c r="AE600"/>
    </row>
    <row r="601" spans="2:31" ht="15.6">
      <c r="B601"/>
      <c r="C601"/>
      <c r="D601"/>
      <c r="E601"/>
      <c r="F601"/>
      <c r="G601"/>
      <c r="H601"/>
      <c r="I601"/>
      <c r="J601"/>
      <c r="K601"/>
      <c r="L601"/>
      <c r="M601"/>
      <c r="N601"/>
      <c r="O601"/>
      <c r="P601"/>
      <c r="Q601"/>
      <c r="R601"/>
      <c r="S601"/>
      <c r="T601"/>
      <c r="U601"/>
      <c r="V601"/>
      <c r="W601"/>
      <c r="X601"/>
      <c r="Y601"/>
      <c r="Z601"/>
      <c r="AA601"/>
      <c r="AB601"/>
      <c r="AC601"/>
      <c r="AD601"/>
      <c r="AE601"/>
    </row>
    <row r="602" spans="2:31" ht="15.6">
      <c r="B602"/>
      <c r="C602"/>
      <c r="D602"/>
      <c r="E602"/>
      <c r="F602"/>
      <c r="G602"/>
      <c r="H602"/>
      <c r="I602"/>
      <c r="J602"/>
      <c r="K602"/>
      <c r="L602"/>
      <c r="M602"/>
      <c r="N602"/>
      <c r="O602"/>
      <c r="P602"/>
      <c r="Q602"/>
      <c r="R602"/>
      <c r="S602"/>
      <c r="T602"/>
      <c r="U602"/>
      <c r="V602"/>
      <c r="W602"/>
      <c r="X602"/>
      <c r="Y602"/>
      <c r="Z602"/>
      <c r="AA602"/>
      <c r="AB602"/>
      <c r="AC602"/>
      <c r="AD602"/>
      <c r="AE602"/>
    </row>
    <row r="603" spans="2:31" ht="15.6">
      <c r="B603"/>
      <c r="C603"/>
      <c r="D603"/>
      <c r="E603"/>
      <c r="F603"/>
      <c r="G603"/>
      <c r="H603"/>
      <c r="I603"/>
      <c r="J603"/>
      <c r="K603"/>
      <c r="L603"/>
      <c r="M603"/>
      <c r="N603"/>
      <c r="O603"/>
      <c r="P603"/>
      <c r="Q603"/>
      <c r="R603"/>
      <c r="S603"/>
      <c r="T603"/>
      <c r="U603"/>
      <c r="V603"/>
      <c r="W603"/>
      <c r="X603"/>
      <c r="Y603"/>
      <c r="Z603"/>
      <c r="AA603"/>
      <c r="AB603"/>
      <c r="AC603"/>
      <c r="AD603"/>
      <c r="AE603"/>
    </row>
    <row r="604" spans="2:31" ht="15.6">
      <c r="B604"/>
      <c r="C604"/>
      <c r="D604"/>
      <c r="E604"/>
      <c r="F604"/>
      <c r="G604"/>
      <c r="H604"/>
      <c r="I604"/>
      <c r="J604"/>
      <c r="K604"/>
      <c r="L604"/>
      <c r="M604"/>
      <c r="N604"/>
      <c r="O604"/>
      <c r="P604"/>
      <c r="Q604"/>
      <c r="R604"/>
      <c r="S604"/>
      <c r="T604"/>
      <c r="U604"/>
      <c r="V604"/>
      <c r="W604"/>
      <c r="X604"/>
      <c r="Y604"/>
      <c r="Z604"/>
      <c r="AA604"/>
      <c r="AB604"/>
      <c r="AC604"/>
      <c r="AD604"/>
      <c r="AE604"/>
    </row>
    <row r="605" spans="2:31" ht="15.6">
      <c r="B605"/>
      <c r="C605"/>
      <c r="D605"/>
      <c r="E605"/>
      <c r="F605"/>
      <c r="G605"/>
      <c r="H605"/>
      <c r="I605"/>
      <c r="J605"/>
      <c r="K605"/>
      <c r="L605"/>
      <c r="M605"/>
      <c r="N605"/>
      <c r="O605"/>
      <c r="P605"/>
      <c r="Q605"/>
      <c r="R605"/>
      <c r="S605"/>
      <c r="T605"/>
      <c r="U605"/>
      <c r="V605"/>
      <c r="W605"/>
      <c r="X605"/>
      <c r="Y605"/>
      <c r="Z605"/>
      <c r="AA605"/>
      <c r="AB605"/>
      <c r="AC605"/>
      <c r="AD605"/>
      <c r="AE605"/>
    </row>
    <row r="606" spans="2:31" ht="15.6">
      <c r="B606"/>
      <c r="C606"/>
      <c r="D606"/>
      <c r="E606"/>
      <c r="F606"/>
      <c r="G606"/>
      <c r="H606"/>
      <c r="I606"/>
      <c r="J606"/>
      <c r="K606"/>
      <c r="L606"/>
      <c r="M606"/>
      <c r="N606"/>
      <c r="O606"/>
      <c r="P606"/>
      <c r="Q606"/>
      <c r="R606"/>
      <c r="S606"/>
      <c r="T606"/>
      <c r="U606"/>
      <c r="V606"/>
      <c r="W606"/>
      <c r="X606"/>
      <c r="Y606"/>
      <c r="Z606"/>
      <c r="AA606"/>
      <c r="AB606"/>
      <c r="AC606"/>
      <c r="AD606"/>
      <c r="AE606"/>
    </row>
    <row r="607" spans="2:31" ht="15.6">
      <c r="B607"/>
      <c r="C607"/>
      <c r="D607"/>
      <c r="E607"/>
      <c r="F607"/>
      <c r="G607"/>
      <c r="H607"/>
      <c r="I607"/>
      <c r="J607"/>
      <c r="K607"/>
      <c r="L607"/>
      <c r="M607"/>
      <c r="N607"/>
      <c r="O607"/>
      <c r="P607"/>
      <c r="Q607"/>
      <c r="R607"/>
      <c r="S607"/>
      <c r="T607"/>
      <c r="U607"/>
      <c r="V607"/>
      <c r="W607"/>
      <c r="X607"/>
      <c r="Y607"/>
      <c r="Z607"/>
      <c r="AA607"/>
      <c r="AB607"/>
      <c r="AC607"/>
      <c r="AD607"/>
      <c r="AE607"/>
    </row>
    <row r="608" spans="2:31" ht="15.6">
      <c r="B608"/>
      <c r="C608"/>
      <c r="D608"/>
      <c r="E608"/>
      <c r="F608"/>
      <c r="G608"/>
      <c r="H608"/>
      <c r="I608"/>
      <c r="J608"/>
      <c r="K608"/>
      <c r="L608"/>
      <c r="M608"/>
      <c r="N608"/>
      <c r="O608"/>
      <c r="P608"/>
      <c r="Q608"/>
      <c r="R608"/>
      <c r="S608"/>
      <c r="T608"/>
      <c r="U608"/>
      <c r="V608"/>
      <c r="W608"/>
      <c r="X608"/>
      <c r="Y608"/>
      <c r="Z608"/>
      <c r="AA608"/>
      <c r="AB608"/>
      <c r="AC608"/>
      <c r="AD608"/>
      <c r="AE608"/>
    </row>
    <row r="609" spans="2:31" ht="15.6">
      <c r="B609"/>
      <c r="C609"/>
      <c r="D609"/>
      <c r="E609"/>
      <c r="F609"/>
      <c r="G609"/>
      <c r="H609"/>
      <c r="I609"/>
      <c r="J609"/>
      <c r="K609"/>
      <c r="L609"/>
      <c r="M609"/>
      <c r="N609"/>
      <c r="O609"/>
      <c r="P609"/>
      <c r="Q609"/>
      <c r="R609"/>
      <c r="S609"/>
      <c r="T609"/>
      <c r="U609"/>
      <c r="V609"/>
      <c r="W609"/>
      <c r="X609"/>
      <c r="Y609"/>
      <c r="Z609"/>
      <c r="AA609"/>
      <c r="AB609"/>
      <c r="AC609"/>
      <c r="AD609"/>
      <c r="AE609"/>
    </row>
    <row r="610" spans="2:31" ht="15.6">
      <c r="B610"/>
      <c r="C610"/>
      <c r="D610"/>
      <c r="E610"/>
      <c r="F610"/>
      <c r="G610"/>
      <c r="H610"/>
      <c r="I610"/>
      <c r="J610"/>
      <c r="K610"/>
      <c r="L610"/>
      <c r="M610"/>
      <c r="N610"/>
      <c r="O610"/>
      <c r="P610"/>
      <c r="Q610"/>
      <c r="R610"/>
      <c r="S610"/>
      <c r="T610"/>
      <c r="U610"/>
      <c r="V610"/>
      <c r="W610"/>
      <c r="X610"/>
      <c r="Y610"/>
      <c r="Z610"/>
      <c r="AA610"/>
      <c r="AB610"/>
      <c r="AC610"/>
      <c r="AD610"/>
      <c r="AE610"/>
    </row>
    <row r="611" spans="2:31" ht="15.6">
      <c r="B611"/>
      <c r="C611"/>
      <c r="D611"/>
      <c r="E611"/>
      <c r="F611"/>
      <c r="G611"/>
      <c r="H611"/>
      <c r="I611"/>
      <c r="J611"/>
      <c r="K611"/>
      <c r="L611"/>
      <c r="M611"/>
      <c r="N611"/>
      <c r="O611"/>
      <c r="P611"/>
      <c r="Q611"/>
      <c r="R611"/>
      <c r="S611"/>
      <c r="T611"/>
      <c r="U611"/>
      <c r="V611"/>
      <c r="W611"/>
      <c r="X611"/>
      <c r="Y611"/>
      <c r="Z611"/>
      <c r="AA611"/>
      <c r="AB611"/>
      <c r="AC611"/>
      <c r="AD611"/>
      <c r="AE611"/>
    </row>
    <row r="612" spans="2:31" ht="15.6">
      <c r="B612"/>
      <c r="C612"/>
      <c r="D612"/>
      <c r="E612"/>
      <c r="F612"/>
      <c r="G612"/>
      <c r="H612"/>
      <c r="I612"/>
      <c r="J612"/>
      <c r="K612"/>
      <c r="L612"/>
      <c r="M612"/>
      <c r="N612"/>
      <c r="O612"/>
      <c r="P612"/>
      <c r="Q612"/>
      <c r="R612"/>
      <c r="S612"/>
      <c r="T612"/>
      <c r="U612"/>
      <c r="V612"/>
      <c r="W612"/>
      <c r="X612"/>
      <c r="Y612"/>
      <c r="Z612"/>
      <c r="AA612"/>
      <c r="AB612"/>
      <c r="AC612"/>
      <c r="AD612"/>
      <c r="AE612"/>
    </row>
    <row r="613" spans="2:31" ht="15.6">
      <c r="B613"/>
      <c r="C613"/>
      <c r="D613"/>
      <c r="E613"/>
      <c r="F613"/>
      <c r="G613"/>
      <c r="H613"/>
      <c r="I613"/>
      <c r="J613"/>
      <c r="K613"/>
      <c r="L613"/>
      <c r="M613"/>
      <c r="N613"/>
      <c r="O613"/>
      <c r="P613"/>
      <c r="Q613"/>
      <c r="R613"/>
      <c r="S613"/>
      <c r="T613"/>
      <c r="U613"/>
      <c r="V613"/>
      <c r="W613"/>
      <c r="X613"/>
      <c r="Y613"/>
      <c r="Z613"/>
      <c r="AA613"/>
      <c r="AB613"/>
      <c r="AC613"/>
      <c r="AD613"/>
      <c r="AE613"/>
    </row>
    <row r="614" spans="2:31" ht="15.6">
      <c r="B614"/>
      <c r="C614"/>
      <c r="D614"/>
      <c r="E614"/>
      <c r="F614"/>
      <c r="G614"/>
      <c r="H614"/>
      <c r="I614"/>
      <c r="J614"/>
      <c r="K614"/>
      <c r="L614"/>
      <c r="M614"/>
      <c r="N614"/>
      <c r="O614"/>
      <c r="P614"/>
      <c r="Q614"/>
      <c r="R614"/>
      <c r="S614"/>
      <c r="T614"/>
      <c r="U614"/>
      <c r="V614"/>
      <c r="W614"/>
      <c r="X614"/>
      <c r="Y614"/>
      <c r="Z614"/>
      <c r="AA614"/>
      <c r="AB614"/>
      <c r="AC614"/>
      <c r="AD614"/>
      <c r="AE614"/>
    </row>
    <row r="615" spans="2:31" ht="15.6">
      <c r="B615"/>
      <c r="C615"/>
      <c r="D615"/>
      <c r="E615"/>
      <c r="F615"/>
      <c r="G615"/>
      <c r="H615"/>
      <c r="I615"/>
      <c r="J615"/>
      <c r="K615"/>
      <c r="L615"/>
      <c r="M615"/>
      <c r="N615"/>
      <c r="O615"/>
      <c r="P615"/>
      <c r="Q615"/>
      <c r="R615"/>
      <c r="S615"/>
      <c r="T615"/>
      <c r="U615"/>
      <c r="V615"/>
      <c r="W615"/>
      <c r="X615"/>
      <c r="Y615"/>
      <c r="Z615"/>
      <c r="AA615"/>
      <c r="AB615"/>
      <c r="AC615"/>
      <c r="AD615"/>
      <c r="AE615"/>
    </row>
    <row r="616" spans="2:31" ht="15.6">
      <c r="B616"/>
      <c r="C616"/>
      <c r="D616"/>
      <c r="E616"/>
      <c r="F616"/>
      <c r="G616"/>
      <c r="H616"/>
      <c r="I616"/>
      <c r="J616"/>
      <c r="K616"/>
      <c r="L616"/>
      <c r="M616"/>
      <c r="N616"/>
      <c r="O616"/>
      <c r="P616"/>
      <c r="Q616"/>
      <c r="R616"/>
      <c r="S616"/>
      <c r="T616"/>
      <c r="U616"/>
      <c r="V616"/>
      <c r="W616"/>
      <c r="X616"/>
      <c r="Y616"/>
      <c r="Z616"/>
      <c r="AA616"/>
      <c r="AB616"/>
      <c r="AC616"/>
      <c r="AD616"/>
      <c r="AE616"/>
    </row>
    <row r="617" spans="2:31" ht="15.6">
      <c r="B617"/>
      <c r="C617"/>
      <c r="D617"/>
      <c r="E617"/>
      <c r="F617"/>
      <c r="G617"/>
      <c r="H617"/>
      <c r="I617"/>
      <c r="J617"/>
      <c r="K617"/>
      <c r="L617"/>
      <c r="M617"/>
      <c r="N617"/>
      <c r="O617"/>
      <c r="P617"/>
      <c r="Q617"/>
      <c r="R617"/>
      <c r="S617"/>
      <c r="T617"/>
      <c r="U617"/>
      <c r="V617"/>
      <c r="W617"/>
      <c r="X617"/>
      <c r="Y617"/>
      <c r="Z617"/>
      <c r="AA617"/>
      <c r="AB617"/>
      <c r="AC617"/>
      <c r="AD617"/>
      <c r="AE617"/>
    </row>
    <row r="618" spans="2:31" ht="15.6">
      <c r="B618"/>
      <c r="C618"/>
      <c r="D618"/>
      <c r="E618"/>
      <c r="F618"/>
      <c r="G618"/>
      <c r="H618"/>
      <c r="I618"/>
      <c r="J618"/>
      <c r="K618"/>
      <c r="L618"/>
      <c r="M618"/>
      <c r="N618"/>
      <c r="O618"/>
      <c r="P618"/>
      <c r="Q618"/>
      <c r="R618"/>
      <c r="S618"/>
      <c r="T618"/>
      <c r="U618"/>
      <c r="V618"/>
      <c r="W618"/>
      <c r="X618"/>
      <c r="Y618"/>
      <c r="Z618"/>
      <c r="AA618"/>
      <c r="AB618"/>
      <c r="AC618"/>
      <c r="AD618"/>
      <c r="AE618"/>
    </row>
    <row r="619" spans="2:31" ht="15.6">
      <c r="B619"/>
      <c r="C619"/>
      <c r="D619"/>
      <c r="E619"/>
      <c r="F619"/>
      <c r="G619"/>
      <c r="H619"/>
      <c r="I619"/>
      <c r="J619"/>
      <c r="K619"/>
      <c r="L619"/>
      <c r="M619"/>
      <c r="N619"/>
      <c r="O619"/>
      <c r="P619"/>
      <c r="Q619"/>
      <c r="R619"/>
      <c r="S619"/>
      <c r="T619"/>
      <c r="U619"/>
      <c r="V619"/>
      <c r="W619"/>
      <c r="X619"/>
      <c r="Y619"/>
      <c r="Z619"/>
      <c r="AA619"/>
      <c r="AB619"/>
      <c r="AC619"/>
      <c r="AD619"/>
      <c r="AE619"/>
    </row>
    <row r="620" spans="2:31" ht="15.6">
      <c r="B620"/>
      <c r="C620"/>
      <c r="D620"/>
      <c r="E620"/>
      <c r="F620"/>
      <c r="G620"/>
      <c r="H620"/>
      <c r="I620"/>
      <c r="J620"/>
      <c r="K620"/>
      <c r="L620"/>
      <c r="M620"/>
      <c r="N620"/>
      <c r="O620"/>
      <c r="P620"/>
      <c r="Q620"/>
      <c r="R620"/>
      <c r="S620"/>
      <c r="T620"/>
      <c r="U620"/>
      <c r="V620"/>
      <c r="W620"/>
      <c r="X620"/>
      <c r="Y620"/>
      <c r="Z620"/>
      <c r="AA620"/>
      <c r="AB620"/>
      <c r="AC620"/>
      <c r="AD620"/>
      <c r="AE620"/>
    </row>
    <row r="621" spans="2:31" ht="15.6">
      <c r="B621"/>
      <c r="C621"/>
      <c r="D621"/>
      <c r="E621"/>
      <c r="F621"/>
      <c r="G621"/>
      <c r="H621"/>
      <c r="I621"/>
      <c r="J621"/>
      <c r="K621"/>
      <c r="L621"/>
      <c r="M621"/>
      <c r="N621"/>
      <c r="O621"/>
      <c r="P621"/>
      <c r="Q621"/>
      <c r="R621"/>
      <c r="S621"/>
      <c r="T621"/>
      <c r="U621"/>
      <c r="V621"/>
      <c r="W621"/>
      <c r="X621"/>
      <c r="Y621"/>
      <c r="Z621"/>
      <c r="AA621"/>
      <c r="AB621"/>
      <c r="AC621"/>
      <c r="AD621"/>
      <c r="AE621"/>
    </row>
    <row r="622" spans="2:31" ht="15.6">
      <c r="B622"/>
      <c r="C622"/>
      <c r="D622"/>
      <c r="E622"/>
      <c r="F622"/>
      <c r="G622"/>
      <c r="H622"/>
      <c r="I622"/>
      <c r="J622"/>
      <c r="K622"/>
      <c r="L622"/>
      <c r="M622"/>
      <c r="N622"/>
      <c r="O622"/>
      <c r="P622"/>
      <c r="Q622"/>
      <c r="R622"/>
      <c r="S622"/>
      <c r="T622"/>
      <c r="U622"/>
      <c r="V622"/>
      <c r="W622"/>
      <c r="X622"/>
      <c r="Y622"/>
      <c r="Z622"/>
      <c r="AA622"/>
      <c r="AB622"/>
      <c r="AC622"/>
      <c r="AD622"/>
      <c r="AE622"/>
    </row>
    <row r="623" spans="2:31" ht="15.6">
      <c r="B623"/>
      <c r="C623"/>
      <c r="D623"/>
      <c r="E623"/>
      <c r="F623"/>
      <c r="G623"/>
      <c r="H623"/>
      <c r="I623"/>
      <c r="J623"/>
      <c r="K623"/>
      <c r="L623"/>
      <c r="M623"/>
      <c r="N623"/>
      <c r="O623"/>
      <c r="P623"/>
      <c r="Q623"/>
      <c r="R623"/>
      <c r="S623"/>
      <c r="T623"/>
      <c r="U623"/>
      <c r="V623"/>
      <c r="W623"/>
      <c r="X623"/>
      <c r="Y623"/>
      <c r="Z623"/>
      <c r="AA623"/>
      <c r="AB623"/>
      <c r="AC623"/>
      <c r="AD623"/>
      <c r="AE623"/>
    </row>
    <row r="624" spans="2:31" ht="15.6">
      <c r="B624"/>
      <c r="C624"/>
      <c r="D624"/>
      <c r="E624"/>
      <c r="F624"/>
      <c r="G624"/>
      <c r="H624"/>
      <c r="I624"/>
      <c r="J624"/>
      <c r="K624"/>
      <c r="L624"/>
      <c r="M624"/>
      <c r="N624"/>
      <c r="O624"/>
      <c r="P624"/>
      <c r="Q624"/>
      <c r="R624"/>
      <c r="S624"/>
      <c r="T624"/>
      <c r="U624"/>
      <c r="V624"/>
      <c r="W624"/>
      <c r="X624"/>
      <c r="Y624"/>
      <c r="Z624"/>
      <c r="AA624"/>
      <c r="AB624"/>
      <c r="AC624"/>
      <c r="AD624"/>
      <c r="AE624"/>
    </row>
    <row r="625" spans="2:31" ht="15.6">
      <c r="B625"/>
      <c r="C625"/>
      <c r="D625"/>
      <c r="E625"/>
      <c r="F625"/>
      <c r="G625"/>
      <c r="H625"/>
      <c r="I625"/>
      <c r="J625"/>
      <c r="K625"/>
      <c r="L625"/>
      <c r="M625"/>
      <c r="N625"/>
      <c r="O625"/>
      <c r="P625"/>
      <c r="Q625"/>
      <c r="R625"/>
      <c r="S625"/>
      <c r="T625"/>
      <c r="U625"/>
      <c r="V625"/>
      <c r="W625"/>
      <c r="X625"/>
      <c r="Y625"/>
      <c r="Z625"/>
      <c r="AA625"/>
      <c r="AB625"/>
      <c r="AC625"/>
      <c r="AD625"/>
      <c r="AE625"/>
    </row>
    <row r="626" spans="2:31" ht="15.6">
      <c r="B626"/>
      <c r="C626"/>
      <c r="D626"/>
      <c r="E626"/>
      <c r="F626"/>
      <c r="G626"/>
      <c r="H626"/>
      <c r="I626"/>
      <c r="J626"/>
      <c r="K626"/>
      <c r="L626"/>
      <c r="M626"/>
      <c r="N626"/>
      <c r="O626"/>
      <c r="P626"/>
      <c r="Q626"/>
      <c r="R626"/>
      <c r="S626"/>
      <c r="T626"/>
      <c r="U626"/>
      <c r="V626"/>
      <c r="W626"/>
      <c r="X626"/>
      <c r="Y626"/>
      <c r="Z626"/>
      <c r="AA626"/>
      <c r="AB626"/>
      <c r="AC626"/>
      <c r="AD626"/>
      <c r="AE626"/>
    </row>
    <row r="627" spans="2:31" ht="15.6">
      <c r="B627"/>
      <c r="C627"/>
      <c r="D627"/>
      <c r="E627"/>
      <c r="F627"/>
      <c r="G627"/>
      <c r="H627"/>
      <c r="I627"/>
      <c r="J627"/>
      <c r="K627"/>
      <c r="L627"/>
      <c r="M627"/>
      <c r="N627"/>
      <c r="O627"/>
      <c r="P627"/>
      <c r="Q627"/>
      <c r="R627"/>
      <c r="S627"/>
      <c r="T627"/>
      <c r="U627"/>
      <c r="V627"/>
      <c r="W627"/>
      <c r="X627"/>
      <c r="Y627"/>
      <c r="Z627"/>
      <c r="AA627"/>
      <c r="AB627"/>
      <c r="AC627"/>
      <c r="AD627"/>
      <c r="AE627"/>
    </row>
    <row r="628" spans="2:31" ht="15.6">
      <c r="B628"/>
      <c r="C628"/>
      <c r="D628"/>
      <c r="E628"/>
      <c r="F628"/>
      <c r="G628"/>
      <c r="H628"/>
      <c r="I628"/>
      <c r="J628"/>
      <c r="K628"/>
      <c r="L628"/>
      <c r="M628"/>
      <c r="N628"/>
      <c r="O628"/>
      <c r="P628"/>
      <c r="Q628"/>
      <c r="R628"/>
      <c r="S628"/>
      <c r="T628"/>
      <c r="U628"/>
      <c r="V628"/>
      <c r="W628"/>
      <c r="X628"/>
      <c r="Y628"/>
      <c r="Z628"/>
      <c r="AA628"/>
      <c r="AB628"/>
      <c r="AC628"/>
      <c r="AD628"/>
      <c r="AE628"/>
    </row>
    <row r="629" spans="2:31" ht="15.6">
      <c r="B629"/>
      <c r="C629"/>
      <c r="D629"/>
      <c r="E629"/>
      <c r="F629"/>
      <c r="G629"/>
      <c r="H629"/>
      <c r="I629"/>
      <c r="J629"/>
      <c r="K629"/>
      <c r="L629"/>
      <c r="M629"/>
      <c r="N629"/>
      <c r="O629"/>
      <c r="P629"/>
      <c r="Q629"/>
      <c r="R629"/>
      <c r="S629"/>
      <c r="T629"/>
      <c r="U629"/>
      <c r="V629"/>
      <c r="W629"/>
      <c r="X629"/>
      <c r="Y629"/>
      <c r="Z629"/>
      <c r="AA629"/>
      <c r="AB629"/>
      <c r="AC629"/>
      <c r="AD629"/>
      <c r="AE629"/>
    </row>
    <row r="630" spans="2:31" ht="15.6">
      <c r="B630"/>
      <c r="C630"/>
      <c r="D630"/>
      <c r="E630"/>
      <c r="F630"/>
      <c r="G630"/>
      <c r="H630"/>
      <c r="I630"/>
      <c r="J630"/>
      <c r="K630"/>
      <c r="L630"/>
      <c r="M630"/>
      <c r="N630"/>
      <c r="O630"/>
      <c r="P630"/>
      <c r="Q630"/>
      <c r="R630"/>
      <c r="S630"/>
      <c r="T630"/>
      <c r="U630"/>
      <c r="V630"/>
      <c r="W630"/>
      <c r="X630"/>
      <c r="Y630"/>
      <c r="Z630"/>
      <c r="AA630"/>
      <c r="AB630"/>
      <c r="AC630"/>
      <c r="AD630"/>
      <c r="AE630"/>
    </row>
    <row r="631" spans="2:31" ht="15.6">
      <c r="B631"/>
      <c r="C631"/>
      <c r="D631"/>
      <c r="E631"/>
      <c r="F631"/>
      <c r="G631"/>
      <c r="H631"/>
      <c r="I631"/>
      <c r="J631"/>
      <c r="K631"/>
      <c r="L631"/>
      <c r="M631"/>
      <c r="N631"/>
      <c r="O631"/>
      <c r="P631"/>
      <c r="Q631"/>
      <c r="R631"/>
      <c r="S631"/>
      <c r="T631"/>
      <c r="U631"/>
      <c r="V631"/>
      <c r="W631"/>
      <c r="X631"/>
      <c r="Y631"/>
      <c r="Z631"/>
      <c r="AA631"/>
      <c r="AB631"/>
      <c r="AC631"/>
      <c r="AD631"/>
      <c r="AE631"/>
    </row>
    <row r="632" spans="2:31" ht="15.6">
      <c r="B632"/>
      <c r="C632"/>
      <c r="D632"/>
      <c r="E632"/>
      <c r="F632"/>
      <c r="G632"/>
      <c r="H632"/>
      <c r="I632"/>
      <c r="J632"/>
      <c r="K632"/>
      <c r="L632"/>
      <c r="M632"/>
      <c r="N632"/>
      <c r="O632"/>
      <c r="P632"/>
      <c r="Q632"/>
      <c r="R632"/>
      <c r="S632"/>
      <c r="T632"/>
      <c r="U632"/>
      <c r="V632"/>
      <c r="W632"/>
      <c r="X632"/>
      <c r="Y632"/>
      <c r="Z632"/>
      <c r="AA632"/>
      <c r="AB632"/>
      <c r="AC632"/>
      <c r="AD632"/>
      <c r="AE632"/>
    </row>
    <row r="633" spans="2:31" ht="15.6">
      <c r="B633"/>
      <c r="C633"/>
      <c r="D633"/>
      <c r="E633"/>
      <c r="F633"/>
      <c r="G633"/>
      <c r="H633"/>
      <c r="I633"/>
      <c r="J633"/>
      <c r="K633"/>
      <c r="L633"/>
      <c r="M633"/>
      <c r="N633"/>
      <c r="O633"/>
      <c r="P633"/>
      <c r="Q633"/>
      <c r="R633"/>
      <c r="S633"/>
      <c r="T633"/>
      <c r="U633"/>
      <c r="V633"/>
      <c r="W633"/>
      <c r="X633"/>
      <c r="Y633"/>
      <c r="Z633"/>
      <c r="AA633"/>
      <c r="AB633"/>
      <c r="AC633"/>
      <c r="AD633"/>
      <c r="AE633"/>
    </row>
    <row r="634" spans="2:31" ht="15.6">
      <c r="B634"/>
      <c r="C634"/>
      <c r="D634"/>
      <c r="E634"/>
      <c r="F634"/>
      <c r="G634"/>
      <c r="H634"/>
      <c r="I634"/>
      <c r="J634"/>
      <c r="K634"/>
      <c r="L634"/>
      <c r="M634"/>
      <c r="N634"/>
      <c r="O634"/>
      <c r="P634"/>
      <c r="Q634"/>
      <c r="R634"/>
      <c r="S634"/>
      <c r="T634"/>
      <c r="U634"/>
      <c r="V634"/>
      <c r="W634"/>
      <c r="X634"/>
      <c r="Y634"/>
      <c r="Z634"/>
      <c r="AA634"/>
      <c r="AB634"/>
      <c r="AC634"/>
      <c r="AD634"/>
      <c r="AE634"/>
    </row>
    <row r="635" spans="2:31" ht="15.6">
      <c r="B635"/>
      <c r="C635"/>
      <c r="D635"/>
      <c r="E635"/>
      <c r="F635"/>
      <c r="G635"/>
      <c r="H635"/>
      <c r="I635"/>
      <c r="J635"/>
      <c r="K635"/>
      <c r="L635"/>
      <c r="M635"/>
      <c r="N635"/>
      <c r="O635"/>
      <c r="P635"/>
      <c r="Q635"/>
      <c r="R635"/>
      <c r="S635"/>
      <c r="T635"/>
      <c r="U635"/>
      <c r="V635"/>
      <c r="W635"/>
      <c r="X635"/>
      <c r="Y635"/>
      <c r="Z635"/>
      <c r="AA635"/>
      <c r="AB635"/>
      <c r="AC635"/>
      <c r="AD635"/>
      <c r="AE635"/>
    </row>
    <row r="636" spans="2:31" ht="15.6">
      <c r="B636"/>
      <c r="C636"/>
      <c r="D636"/>
      <c r="E636"/>
      <c r="F636"/>
      <c r="G636"/>
      <c r="H636"/>
      <c r="I636"/>
      <c r="J636"/>
      <c r="K636"/>
      <c r="L636"/>
      <c r="M636"/>
      <c r="N636"/>
      <c r="O636"/>
      <c r="P636"/>
      <c r="Q636"/>
      <c r="R636"/>
      <c r="S636"/>
      <c r="T636"/>
      <c r="U636"/>
      <c r="V636"/>
      <c r="W636"/>
      <c r="X636"/>
      <c r="Y636"/>
      <c r="Z636"/>
      <c r="AA636"/>
      <c r="AB636"/>
      <c r="AC636"/>
      <c r="AD636"/>
      <c r="AE636"/>
    </row>
    <row r="637" spans="2:31" ht="15.6">
      <c r="B637"/>
      <c r="C637"/>
      <c r="D637"/>
      <c r="E637"/>
      <c r="F637"/>
      <c r="G637"/>
      <c r="H637"/>
      <c r="I637"/>
      <c r="J637"/>
      <c r="K637"/>
      <c r="L637"/>
      <c r="M637"/>
      <c r="N637"/>
      <c r="O637"/>
      <c r="P637"/>
      <c r="Q637"/>
      <c r="R637"/>
      <c r="S637"/>
      <c r="T637"/>
      <c r="U637"/>
      <c r="V637"/>
      <c r="W637"/>
      <c r="X637"/>
      <c r="Y637"/>
      <c r="Z637"/>
      <c r="AA637"/>
      <c r="AB637"/>
      <c r="AC637"/>
      <c r="AD637"/>
      <c r="AE637"/>
    </row>
    <row r="638" spans="2:31" ht="15.6">
      <c r="B638"/>
      <c r="C638"/>
      <c r="D638"/>
      <c r="E638"/>
      <c r="F638"/>
      <c r="G638"/>
      <c r="H638"/>
      <c r="I638"/>
      <c r="J638"/>
      <c r="K638"/>
      <c r="L638"/>
      <c r="M638"/>
      <c r="N638"/>
      <c r="O638"/>
      <c r="P638"/>
      <c r="Q638"/>
      <c r="R638"/>
      <c r="S638"/>
      <c r="T638"/>
      <c r="U638"/>
      <c r="V638"/>
      <c r="W638"/>
      <c r="X638"/>
      <c r="Y638"/>
      <c r="Z638"/>
      <c r="AA638"/>
      <c r="AB638"/>
      <c r="AC638"/>
      <c r="AD638"/>
      <c r="AE638"/>
    </row>
    <row r="639" spans="2:31" ht="15.6">
      <c r="B639"/>
      <c r="C639"/>
      <c r="D639"/>
      <c r="E639"/>
      <c r="F639"/>
      <c r="G639"/>
      <c r="H639"/>
      <c r="I639"/>
      <c r="J639"/>
      <c r="K639"/>
      <c r="L639"/>
      <c r="M639"/>
      <c r="N639"/>
      <c r="O639"/>
      <c r="P639"/>
      <c r="Q639"/>
      <c r="R639"/>
      <c r="S639"/>
      <c r="T639"/>
      <c r="U639"/>
      <c r="V639"/>
      <c r="W639"/>
      <c r="X639"/>
      <c r="Y639"/>
      <c r="Z639"/>
      <c r="AA639"/>
      <c r="AB639"/>
      <c r="AC639"/>
      <c r="AD639"/>
      <c r="AE639"/>
    </row>
    <row r="640" spans="2:31" ht="15.6">
      <c r="B640"/>
      <c r="C640"/>
      <c r="D640"/>
      <c r="E640"/>
      <c r="F640"/>
      <c r="G640"/>
      <c r="H640"/>
      <c r="I640"/>
      <c r="J640"/>
      <c r="K640"/>
      <c r="L640"/>
      <c r="M640"/>
      <c r="N640"/>
      <c r="O640"/>
      <c r="P640"/>
      <c r="Q640"/>
      <c r="R640"/>
      <c r="S640"/>
      <c r="T640"/>
      <c r="U640"/>
      <c r="V640"/>
      <c r="W640"/>
      <c r="X640"/>
      <c r="Y640"/>
      <c r="Z640"/>
      <c r="AA640"/>
      <c r="AB640"/>
      <c r="AC640"/>
      <c r="AD640"/>
      <c r="AE640"/>
    </row>
    <row r="641" spans="2:31" ht="15.6">
      <c r="B641"/>
      <c r="C641"/>
      <c r="D641"/>
      <c r="E641"/>
      <c r="F641"/>
      <c r="G641"/>
      <c r="H641"/>
      <c r="I641"/>
      <c r="J641"/>
      <c r="K641"/>
      <c r="L641"/>
      <c r="M641"/>
      <c r="N641"/>
      <c r="O641"/>
      <c r="P641"/>
      <c r="Q641"/>
      <c r="R641"/>
      <c r="S641"/>
      <c r="T641"/>
      <c r="U641"/>
      <c r="V641"/>
      <c r="W641"/>
      <c r="X641"/>
      <c r="Y641"/>
      <c r="Z641"/>
      <c r="AA641"/>
      <c r="AB641"/>
      <c r="AC641"/>
      <c r="AD641"/>
      <c r="AE641"/>
    </row>
    <row r="642" spans="2:31" ht="15.6">
      <c r="B642"/>
      <c r="C642"/>
      <c r="D642"/>
      <c r="E642"/>
      <c r="F642"/>
      <c r="G642"/>
      <c r="H642"/>
      <c r="I642"/>
      <c r="J642"/>
      <c r="K642"/>
      <c r="L642"/>
      <c r="M642"/>
      <c r="N642"/>
      <c r="O642"/>
      <c r="P642"/>
      <c r="Q642"/>
      <c r="R642"/>
      <c r="S642"/>
      <c r="T642"/>
      <c r="U642"/>
      <c r="V642"/>
      <c r="W642"/>
      <c r="X642"/>
      <c r="Y642"/>
      <c r="Z642"/>
      <c r="AA642"/>
      <c r="AB642"/>
      <c r="AC642"/>
      <c r="AD642"/>
      <c r="AE642"/>
    </row>
    <row r="643" spans="2:31" ht="15.6">
      <c r="B643"/>
      <c r="C643"/>
      <c r="D643"/>
      <c r="E643"/>
      <c r="F643"/>
      <c r="G643"/>
      <c r="H643"/>
      <c r="I643"/>
      <c r="J643"/>
      <c r="K643"/>
      <c r="L643"/>
      <c r="M643"/>
      <c r="N643"/>
      <c r="O643"/>
      <c r="P643"/>
      <c r="Q643"/>
      <c r="R643"/>
      <c r="S643"/>
      <c r="T643"/>
      <c r="U643"/>
      <c r="V643"/>
      <c r="W643"/>
      <c r="X643"/>
      <c r="Y643"/>
      <c r="Z643"/>
      <c r="AA643"/>
      <c r="AB643"/>
      <c r="AC643"/>
      <c r="AD643"/>
      <c r="AE643"/>
    </row>
    <row r="644" spans="2:31" ht="15.6">
      <c r="B644"/>
      <c r="C644"/>
      <c r="D644"/>
      <c r="E644"/>
      <c r="F644"/>
      <c r="G644"/>
      <c r="H644"/>
      <c r="I644"/>
      <c r="J644"/>
      <c r="K644"/>
      <c r="L644"/>
      <c r="M644"/>
      <c r="N644"/>
      <c r="O644"/>
      <c r="P644"/>
      <c r="Q644"/>
      <c r="R644"/>
      <c r="S644"/>
      <c r="T644"/>
      <c r="U644"/>
      <c r="V644"/>
      <c r="W644"/>
      <c r="X644"/>
      <c r="Y644"/>
      <c r="Z644"/>
      <c r="AA644"/>
      <c r="AB644"/>
      <c r="AC644"/>
      <c r="AD644"/>
      <c r="AE644"/>
    </row>
    <row r="645" spans="2:31" ht="15.6">
      <c r="B645"/>
      <c r="C645"/>
      <c r="D645"/>
      <c r="E645"/>
      <c r="F645"/>
      <c r="G645"/>
      <c r="H645"/>
      <c r="I645"/>
      <c r="J645"/>
      <c r="K645"/>
      <c r="L645"/>
      <c r="M645"/>
      <c r="N645"/>
      <c r="O645"/>
      <c r="P645"/>
      <c r="Q645"/>
      <c r="R645"/>
      <c r="S645"/>
      <c r="T645"/>
      <c r="U645"/>
      <c r="V645"/>
      <c r="W645"/>
      <c r="X645"/>
      <c r="Y645"/>
      <c r="Z645"/>
      <c r="AA645"/>
      <c r="AB645"/>
      <c r="AC645"/>
      <c r="AD645"/>
      <c r="AE645"/>
    </row>
    <row r="646" spans="2:31" ht="15.6">
      <c r="B646"/>
      <c r="C646"/>
      <c r="D646"/>
      <c r="E646"/>
      <c r="F646"/>
      <c r="G646"/>
      <c r="H646"/>
      <c r="I646"/>
      <c r="J646"/>
      <c r="K646"/>
      <c r="L646"/>
      <c r="M646"/>
      <c r="N646"/>
      <c r="O646"/>
      <c r="P646"/>
      <c r="Q646"/>
      <c r="R646"/>
      <c r="S646"/>
      <c r="T646"/>
      <c r="U646"/>
      <c r="V646"/>
      <c r="W646"/>
      <c r="X646"/>
      <c r="Y646"/>
      <c r="Z646"/>
      <c r="AA646"/>
      <c r="AB646"/>
      <c r="AC646"/>
      <c r="AD646"/>
      <c r="AE646"/>
    </row>
    <row r="647" spans="2:31" ht="15.6">
      <c r="B647"/>
      <c r="C647"/>
      <c r="D647"/>
      <c r="E647"/>
      <c r="F647"/>
      <c r="G647"/>
      <c r="H647"/>
      <c r="I647"/>
      <c r="J647"/>
      <c r="K647"/>
      <c r="L647"/>
      <c r="M647"/>
      <c r="N647"/>
      <c r="O647"/>
      <c r="P647"/>
      <c r="Q647"/>
      <c r="R647"/>
      <c r="S647"/>
      <c r="T647"/>
      <c r="U647"/>
      <c r="V647"/>
      <c r="W647"/>
      <c r="X647"/>
      <c r="Y647"/>
      <c r="Z647"/>
      <c r="AA647"/>
      <c r="AB647"/>
      <c r="AC647"/>
      <c r="AD647"/>
      <c r="AE647"/>
    </row>
    <row r="648" spans="2:31" ht="15.6">
      <c r="B648"/>
      <c r="C648"/>
      <c r="D648"/>
      <c r="E648"/>
      <c r="F648"/>
      <c r="G648"/>
      <c r="H648"/>
      <c r="I648"/>
      <c r="J648"/>
      <c r="K648"/>
      <c r="L648"/>
      <c r="M648"/>
      <c r="N648"/>
      <c r="O648"/>
      <c r="P648"/>
      <c r="Q648"/>
      <c r="R648"/>
      <c r="S648"/>
      <c r="T648"/>
      <c r="U648"/>
      <c r="V648"/>
      <c r="W648"/>
      <c r="X648"/>
      <c r="Y648"/>
      <c r="Z648"/>
      <c r="AA648"/>
      <c r="AB648"/>
      <c r="AC648"/>
      <c r="AD648"/>
      <c r="AE648"/>
    </row>
    <row r="649" spans="2:31" ht="15.6">
      <c r="B649"/>
      <c r="C649"/>
      <c r="D649"/>
      <c r="E649"/>
      <c r="F649"/>
      <c r="G649"/>
      <c r="H649"/>
      <c r="I649"/>
      <c r="J649"/>
      <c r="K649"/>
      <c r="L649"/>
      <c r="M649"/>
      <c r="N649"/>
      <c r="O649"/>
      <c r="P649"/>
      <c r="Q649"/>
      <c r="R649"/>
      <c r="S649"/>
      <c r="T649"/>
      <c r="U649"/>
      <c r="V649"/>
      <c r="W649"/>
      <c r="X649"/>
      <c r="Y649"/>
      <c r="Z649"/>
      <c r="AA649"/>
      <c r="AB649"/>
      <c r="AC649"/>
      <c r="AD649"/>
      <c r="AE649"/>
    </row>
    <row r="650" spans="2:31" ht="15.6">
      <c r="B650"/>
      <c r="C650"/>
      <c r="D650"/>
      <c r="E650"/>
      <c r="F650"/>
      <c r="G650"/>
      <c r="H650"/>
      <c r="I650"/>
      <c r="J650"/>
      <c r="K650"/>
      <c r="L650"/>
      <c r="M650"/>
      <c r="N650"/>
      <c r="O650"/>
      <c r="P650"/>
      <c r="Q650"/>
      <c r="R650"/>
      <c r="S650"/>
      <c r="T650"/>
      <c r="U650"/>
      <c r="V650"/>
      <c r="W650"/>
      <c r="X650"/>
      <c r="Y650"/>
      <c r="Z650"/>
      <c r="AA650"/>
      <c r="AB650"/>
      <c r="AC650"/>
      <c r="AD650"/>
      <c r="AE650"/>
    </row>
    <row r="651" spans="2:31" ht="15.6">
      <c r="B651"/>
      <c r="C651"/>
      <c r="D651"/>
      <c r="E651"/>
      <c r="F651"/>
      <c r="G651"/>
      <c r="H651"/>
      <c r="I651"/>
      <c r="J651"/>
      <c r="K651"/>
      <c r="L651"/>
      <c r="M651"/>
      <c r="N651"/>
      <c r="O651"/>
      <c r="P651"/>
      <c r="Q651"/>
      <c r="R651"/>
      <c r="S651"/>
      <c r="T651"/>
      <c r="U651"/>
      <c r="V651"/>
      <c r="W651"/>
      <c r="X651"/>
      <c r="Y651"/>
      <c r="Z651"/>
      <c r="AA651"/>
      <c r="AB651"/>
      <c r="AC651"/>
      <c r="AD651"/>
      <c r="AE651"/>
    </row>
    <row r="652" spans="2:31" ht="15.6">
      <c r="B652"/>
      <c r="C652"/>
      <c r="D652"/>
      <c r="E652"/>
      <c r="F652"/>
      <c r="G652"/>
      <c r="H652"/>
      <c r="I652"/>
      <c r="J652"/>
      <c r="K652"/>
      <c r="L652"/>
      <c r="M652"/>
      <c r="N652"/>
      <c r="O652"/>
      <c r="P652"/>
      <c r="Q652"/>
      <c r="R652"/>
      <c r="S652"/>
      <c r="T652"/>
      <c r="U652"/>
      <c r="V652"/>
      <c r="W652"/>
      <c r="X652"/>
      <c r="Y652"/>
      <c r="Z652"/>
      <c r="AA652"/>
      <c r="AB652"/>
      <c r="AC652"/>
      <c r="AD652"/>
      <c r="AE652"/>
    </row>
    <row r="653" spans="2:31" ht="15.6">
      <c r="B653"/>
      <c r="C653"/>
      <c r="D653"/>
      <c r="E653"/>
      <c r="F653"/>
      <c r="G653"/>
      <c r="H653"/>
      <c r="I653"/>
      <c r="J653"/>
      <c r="K653"/>
      <c r="L653"/>
      <c r="M653"/>
      <c r="N653"/>
      <c r="O653"/>
      <c r="P653"/>
      <c r="Q653"/>
      <c r="R653"/>
      <c r="S653"/>
      <c r="T653"/>
      <c r="U653"/>
      <c r="V653"/>
      <c r="W653"/>
      <c r="X653"/>
      <c r="Y653"/>
      <c r="Z653"/>
      <c r="AA653"/>
      <c r="AB653"/>
      <c r="AC653"/>
      <c r="AD653"/>
      <c r="AE653"/>
    </row>
    <row r="654" spans="2:31" ht="15.6">
      <c r="B654"/>
      <c r="C654"/>
      <c r="D654"/>
      <c r="E654"/>
      <c r="F654"/>
      <c r="G654"/>
      <c r="H654"/>
      <c r="I654"/>
      <c r="J654"/>
      <c r="K654"/>
      <c r="L654"/>
      <c r="M654"/>
      <c r="N654"/>
      <c r="O654"/>
      <c r="P654"/>
      <c r="Q654"/>
      <c r="R654"/>
      <c r="S654"/>
      <c r="T654"/>
      <c r="U654"/>
      <c r="V654"/>
      <c r="W654"/>
      <c r="X654"/>
      <c r="Y654"/>
      <c r="Z654"/>
      <c r="AA654"/>
      <c r="AB654"/>
      <c r="AC654"/>
      <c r="AD654"/>
      <c r="AE654"/>
    </row>
    <row r="655" spans="2:31" ht="15.6">
      <c r="B655"/>
      <c r="C655"/>
      <c r="D655"/>
      <c r="E655"/>
      <c r="F655"/>
      <c r="G655"/>
      <c r="H655"/>
      <c r="I655"/>
      <c r="J655"/>
      <c r="K655"/>
      <c r="L655"/>
      <c r="M655"/>
      <c r="N655"/>
      <c r="O655"/>
      <c r="P655"/>
      <c r="Q655"/>
      <c r="R655"/>
      <c r="S655"/>
      <c r="T655"/>
      <c r="U655"/>
      <c r="V655"/>
      <c r="W655"/>
      <c r="X655"/>
      <c r="Y655"/>
      <c r="Z655"/>
      <c r="AA655"/>
      <c r="AB655"/>
      <c r="AC655"/>
      <c r="AD655"/>
      <c r="AE655"/>
    </row>
    <row r="656" spans="2:31" ht="15.6">
      <c r="B656"/>
      <c r="C656"/>
      <c r="D656"/>
      <c r="E656"/>
      <c r="F656"/>
      <c r="G656"/>
      <c r="H656"/>
      <c r="I656"/>
      <c r="J656"/>
      <c r="K656"/>
      <c r="L656"/>
      <c r="M656"/>
      <c r="N656"/>
      <c r="O656"/>
      <c r="P656"/>
      <c r="Q656"/>
      <c r="R656"/>
      <c r="S656"/>
      <c r="T656"/>
      <c r="U656"/>
      <c r="V656"/>
      <c r="W656"/>
      <c r="X656"/>
      <c r="Y656"/>
      <c r="Z656"/>
      <c r="AA656"/>
      <c r="AB656"/>
      <c r="AC656"/>
      <c r="AD656"/>
      <c r="AE656"/>
    </row>
    <row r="657" spans="2:31" ht="15.6">
      <c r="B657"/>
      <c r="C657"/>
      <c r="D657"/>
      <c r="E657"/>
      <c r="F657"/>
      <c r="G657"/>
      <c r="H657"/>
      <c r="I657"/>
      <c r="J657"/>
      <c r="K657"/>
      <c r="L657"/>
      <c r="M657"/>
      <c r="N657"/>
      <c r="O657"/>
      <c r="P657"/>
      <c r="Q657"/>
      <c r="R657"/>
      <c r="S657"/>
      <c r="T657"/>
      <c r="U657"/>
      <c r="V657"/>
      <c r="W657"/>
      <c r="X657"/>
      <c r="Y657"/>
      <c r="Z657"/>
      <c r="AA657"/>
      <c r="AB657"/>
      <c r="AC657"/>
      <c r="AD657"/>
      <c r="AE657"/>
    </row>
    <row r="658" spans="2:31" ht="15.6">
      <c r="B658"/>
      <c r="C658"/>
      <c r="D658"/>
      <c r="E658"/>
      <c r="F658"/>
      <c r="G658"/>
      <c r="H658"/>
      <c r="I658"/>
      <c r="J658"/>
      <c r="K658"/>
      <c r="L658"/>
      <c r="M658"/>
      <c r="N658"/>
      <c r="O658"/>
      <c r="P658"/>
      <c r="Q658"/>
      <c r="R658"/>
      <c r="S658"/>
      <c r="T658"/>
      <c r="U658"/>
      <c r="V658"/>
      <c r="W658"/>
      <c r="X658"/>
      <c r="Y658"/>
      <c r="Z658"/>
      <c r="AA658"/>
      <c r="AB658"/>
      <c r="AC658"/>
      <c r="AD658"/>
      <c r="AE658"/>
    </row>
    <row r="659" spans="2:31" ht="15.6">
      <c r="B659"/>
      <c r="C659"/>
      <c r="D659"/>
      <c r="E659"/>
      <c r="F659"/>
      <c r="G659"/>
      <c r="H659"/>
      <c r="I659"/>
      <c r="J659"/>
      <c r="K659"/>
      <c r="L659"/>
      <c r="M659"/>
      <c r="N659"/>
      <c r="O659"/>
      <c r="P659"/>
      <c r="Q659"/>
      <c r="R659"/>
      <c r="S659"/>
      <c r="T659"/>
      <c r="U659"/>
      <c r="V659"/>
      <c r="W659"/>
      <c r="X659"/>
      <c r="Y659"/>
      <c r="Z659"/>
      <c r="AA659"/>
      <c r="AB659"/>
      <c r="AC659"/>
      <c r="AD659"/>
      <c r="AE659"/>
    </row>
    <row r="660" spans="2:31" ht="15.6">
      <c r="B660"/>
      <c r="C660"/>
      <c r="D660"/>
      <c r="E660"/>
      <c r="F660"/>
      <c r="G660"/>
      <c r="H660"/>
      <c r="I660"/>
      <c r="J660"/>
      <c r="K660"/>
      <c r="L660"/>
      <c r="M660"/>
      <c r="N660"/>
      <c r="O660"/>
      <c r="P660"/>
      <c r="Q660"/>
      <c r="R660"/>
      <c r="S660"/>
      <c r="T660"/>
      <c r="U660"/>
      <c r="V660"/>
      <c r="W660"/>
      <c r="X660"/>
      <c r="Y660"/>
      <c r="Z660"/>
      <c r="AA660"/>
      <c r="AB660"/>
      <c r="AC660"/>
      <c r="AD660"/>
      <c r="AE660"/>
    </row>
    <row r="661" spans="2:31" ht="15.6">
      <c r="B661"/>
      <c r="C661"/>
      <c r="D661"/>
      <c r="E661"/>
      <c r="F661"/>
      <c r="G661"/>
      <c r="H661"/>
      <c r="I661"/>
      <c r="J661"/>
      <c r="K661"/>
      <c r="L661"/>
      <c r="M661"/>
      <c r="N661"/>
      <c r="O661"/>
      <c r="P661"/>
      <c r="Q661"/>
      <c r="R661"/>
      <c r="S661"/>
      <c r="T661"/>
      <c r="U661"/>
      <c r="V661"/>
      <c r="W661"/>
      <c r="X661"/>
      <c r="Y661"/>
      <c r="Z661"/>
      <c r="AA661"/>
      <c r="AB661"/>
      <c r="AC661"/>
      <c r="AD661"/>
      <c r="AE661"/>
    </row>
    <row r="662" spans="2:31" ht="15.6">
      <c r="B662"/>
      <c r="C662"/>
      <c r="D662"/>
      <c r="E662"/>
      <c r="F662"/>
      <c r="G662"/>
      <c r="H662"/>
      <c r="I662"/>
      <c r="J662"/>
      <c r="K662"/>
      <c r="L662"/>
      <c r="M662"/>
      <c r="N662"/>
      <c r="O662"/>
      <c r="P662"/>
      <c r="Q662"/>
      <c r="R662"/>
      <c r="S662"/>
      <c r="T662"/>
      <c r="U662"/>
      <c r="V662"/>
      <c r="W662"/>
      <c r="X662"/>
      <c r="Y662"/>
      <c r="Z662"/>
      <c r="AA662"/>
      <c r="AB662"/>
      <c r="AC662"/>
      <c r="AD662"/>
      <c r="AE662"/>
    </row>
    <row r="663" spans="2:31" ht="15.6">
      <c r="B663"/>
      <c r="C663"/>
      <c r="D663"/>
      <c r="E663"/>
      <c r="F663"/>
      <c r="G663"/>
      <c r="H663"/>
      <c r="I663"/>
      <c r="J663"/>
      <c r="K663"/>
      <c r="L663"/>
      <c r="M663"/>
      <c r="N663"/>
      <c r="O663"/>
      <c r="P663"/>
      <c r="Q663"/>
      <c r="R663"/>
      <c r="S663"/>
      <c r="T663"/>
      <c r="U663"/>
      <c r="V663"/>
      <c r="W663"/>
      <c r="X663"/>
      <c r="Y663"/>
      <c r="Z663"/>
      <c r="AA663"/>
      <c r="AB663"/>
      <c r="AC663"/>
      <c r="AD663"/>
      <c r="AE663"/>
    </row>
    <row r="664" spans="2:31" ht="15.6">
      <c r="B664"/>
      <c r="C664"/>
      <c r="D664"/>
      <c r="E664"/>
      <c r="F664"/>
      <c r="G664"/>
      <c r="H664"/>
      <c r="I664"/>
      <c r="J664"/>
      <c r="K664"/>
      <c r="L664"/>
      <c r="M664"/>
      <c r="N664"/>
      <c r="O664"/>
      <c r="P664"/>
      <c r="Q664"/>
      <c r="R664"/>
      <c r="S664"/>
      <c r="T664"/>
      <c r="U664"/>
      <c r="V664"/>
      <c r="W664"/>
      <c r="X664"/>
      <c r="Y664"/>
      <c r="Z664"/>
      <c r="AA664"/>
      <c r="AB664"/>
      <c r="AC664"/>
      <c r="AD664"/>
      <c r="AE664"/>
    </row>
    <row r="665" spans="2:31" ht="15.6">
      <c r="B665"/>
      <c r="C665"/>
      <c r="D665"/>
      <c r="E665"/>
      <c r="F665"/>
      <c r="G665"/>
      <c r="H665"/>
      <c r="I665"/>
      <c r="J665"/>
      <c r="K665"/>
      <c r="L665"/>
      <c r="M665"/>
      <c r="N665"/>
      <c r="O665"/>
      <c r="P665"/>
      <c r="Q665"/>
      <c r="R665"/>
      <c r="S665"/>
      <c r="T665"/>
      <c r="U665"/>
      <c r="V665"/>
      <c r="W665"/>
      <c r="X665"/>
      <c r="Y665"/>
      <c r="Z665"/>
      <c r="AA665"/>
      <c r="AB665"/>
      <c r="AC665"/>
      <c r="AD665"/>
      <c r="AE665"/>
    </row>
    <row r="666" spans="2:31" ht="15.6">
      <c r="B666"/>
      <c r="C666"/>
      <c r="D666"/>
      <c r="E666"/>
      <c r="F666"/>
      <c r="G666"/>
      <c r="H666"/>
      <c r="I666"/>
      <c r="J666"/>
      <c r="K666"/>
      <c r="L666"/>
      <c r="M666"/>
      <c r="N666"/>
      <c r="O666"/>
      <c r="P666"/>
      <c r="Q666"/>
      <c r="R666"/>
      <c r="S666"/>
      <c r="T666"/>
      <c r="U666"/>
      <c r="V666"/>
      <c r="W666"/>
      <c r="X666"/>
      <c r="Y666"/>
      <c r="Z666"/>
      <c r="AA666"/>
      <c r="AB666"/>
      <c r="AC666"/>
      <c r="AD666"/>
      <c r="AE666"/>
    </row>
    <row r="667" spans="2:31" ht="15.6">
      <c r="B667"/>
      <c r="C667"/>
      <c r="D667"/>
      <c r="E667"/>
      <c r="F667"/>
      <c r="G667"/>
      <c r="H667"/>
      <c r="I667"/>
      <c r="J667"/>
      <c r="K667"/>
      <c r="L667"/>
      <c r="M667"/>
      <c r="N667"/>
      <c r="O667"/>
      <c r="P667"/>
      <c r="Q667"/>
      <c r="R667"/>
      <c r="S667"/>
      <c r="T667"/>
      <c r="U667"/>
      <c r="V667"/>
      <c r="W667"/>
      <c r="X667"/>
      <c r="Y667"/>
      <c r="Z667"/>
      <c r="AA667"/>
      <c r="AB667"/>
      <c r="AC667"/>
      <c r="AD667"/>
      <c r="AE667"/>
    </row>
    <row r="668" spans="2:31" ht="15.6">
      <c r="B668"/>
      <c r="C668"/>
      <c r="D668"/>
      <c r="E668"/>
      <c r="F668"/>
      <c r="G668"/>
      <c r="H668"/>
      <c r="I668"/>
      <c r="J668"/>
      <c r="K668"/>
      <c r="L668"/>
      <c r="M668"/>
      <c r="N668"/>
      <c r="O668"/>
      <c r="P668"/>
      <c r="Q668"/>
      <c r="R668"/>
      <c r="S668"/>
      <c r="T668"/>
      <c r="U668"/>
      <c r="V668"/>
      <c r="W668"/>
      <c r="X668"/>
      <c r="Y668"/>
      <c r="Z668"/>
      <c r="AA668"/>
      <c r="AB668"/>
      <c r="AC668"/>
      <c r="AD668"/>
      <c r="AE668"/>
    </row>
    <row r="669" spans="2:31" ht="15.6">
      <c r="B669"/>
      <c r="C669"/>
      <c r="D669"/>
      <c r="E669"/>
      <c r="F669"/>
      <c r="G669"/>
      <c r="H669"/>
      <c r="I669"/>
      <c r="J669"/>
      <c r="K669"/>
      <c r="L669"/>
      <c r="M669"/>
      <c r="N669"/>
      <c r="O669"/>
      <c r="P669"/>
      <c r="Q669"/>
      <c r="R669"/>
      <c r="S669"/>
      <c r="T669"/>
      <c r="U669"/>
      <c r="V669"/>
      <c r="W669"/>
      <c r="X669"/>
      <c r="Y669"/>
      <c r="Z669"/>
      <c r="AA669"/>
      <c r="AB669"/>
      <c r="AC669"/>
      <c r="AD669"/>
      <c r="AE669"/>
    </row>
    <row r="670" spans="2:31" ht="15.6">
      <c r="B670"/>
      <c r="C670"/>
      <c r="D670"/>
      <c r="E670"/>
      <c r="F670"/>
      <c r="G670"/>
      <c r="H670"/>
      <c r="I670"/>
      <c r="J670"/>
      <c r="K670"/>
      <c r="L670"/>
      <c r="M670"/>
      <c r="N670"/>
      <c r="O670"/>
      <c r="P670"/>
      <c r="Q670"/>
      <c r="R670"/>
      <c r="S670"/>
      <c r="T670"/>
      <c r="U670"/>
      <c r="V670"/>
      <c r="W670"/>
      <c r="X670"/>
      <c r="Y670"/>
      <c r="Z670"/>
      <c r="AA670"/>
      <c r="AB670"/>
      <c r="AC670"/>
      <c r="AD670"/>
      <c r="AE670"/>
    </row>
    <row r="671" spans="2:31" ht="15.6">
      <c r="B671"/>
      <c r="C671"/>
      <c r="D671"/>
      <c r="E671"/>
      <c r="F671"/>
      <c r="G671"/>
      <c r="H671"/>
      <c r="I671"/>
      <c r="J671"/>
      <c r="K671"/>
      <c r="L671"/>
      <c r="M671"/>
      <c r="N671"/>
      <c r="O671"/>
      <c r="P671"/>
      <c r="Q671"/>
      <c r="R671"/>
      <c r="S671"/>
      <c r="T671"/>
      <c r="U671"/>
      <c r="V671"/>
      <c r="W671"/>
      <c r="X671"/>
      <c r="Y671"/>
      <c r="Z671"/>
      <c r="AA671"/>
      <c r="AB671"/>
      <c r="AC671"/>
      <c r="AD671"/>
      <c r="AE671"/>
    </row>
    <row r="672" spans="2:31" ht="15.6">
      <c r="B672"/>
      <c r="C672"/>
      <c r="D672"/>
      <c r="E672"/>
      <c r="F672"/>
      <c r="G672"/>
      <c r="H672"/>
      <c r="I672"/>
      <c r="J672"/>
      <c r="K672"/>
      <c r="L672"/>
      <c r="M672"/>
      <c r="N672"/>
      <c r="O672"/>
      <c r="P672"/>
      <c r="Q672"/>
      <c r="R672"/>
      <c r="S672"/>
      <c r="T672"/>
      <c r="U672"/>
      <c r="V672"/>
      <c r="W672"/>
      <c r="X672"/>
      <c r="Y672"/>
      <c r="Z672"/>
      <c r="AA672"/>
      <c r="AB672"/>
      <c r="AC672"/>
      <c r="AD672"/>
      <c r="AE672"/>
    </row>
    <row r="673" spans="2:31" ht="15.6">
      <c r="B673"/>
      <c r="C673"/>
      <c r="D673"/>
      <c r="E673"/>
      <c r="F673"/>
      <c r="G673"/>
      <c r="H673"/>
      <c r="I673"/>
      <c r="J673"/>
      <c r="K673"/>
      <c r="L673"/>
      <c r="M673"/>
      <c r="N673"/>
      <c r="O673"/>
      <c r="P673"/>
      <c r="Q673"/>
      <c r="R673"/>
      <c r="S673"/>
      <c r="T673"/>
      <c r="U673"/>
      <c r="V673"/>
      <c r="W673"/>
      <c r="X673"/>
      <c r="Y673"/>
      <c r="Z673"/>
      <c r="AA673"/>
      <c r="AB673"/>
      <c r="AC673"/>
      <c r="AD673"/>
      <c r="AE673"/>
    </row>
    <row r="674" spans="2:31" ht="15.6">
      <c r="B674"/>
      <c r="C674"/>
      <c r="D674"/>
      <c r="E674"/>
      <c r="F674"/>
      <c r="G674"/>
      <c r="H674"/>
      <c r="I674"/>
      <c r="J674"/>
      <c r="K674"/>
      <c r="L674"/>
      <c r="M674"/>
      <c r="N674"/>
      <c r="O674"/>
      <c r="P674"/>
      <c r="Q674"/>
      <c r="R674"/>
      <c r="S674"/>
      <c r="T674"/>
      <c r="U674"/>
      <c r="V674"/>
      <c r="W674"/>
      <c r="X674"/>
      <c r="Y674"/>
      <c r="Z674"/>
      <c r="AA674"/>
      <c r="AB674"/>
      <c r="AC674"/>
      <c r="AD674"/>
      <c r="AE674"/>
    </row>
    <row r="675" spans="2:31" ht="15.6">
      <c r="B675"/>
      <c r="C675"/>
      <c r="D675"/>
      <c r="E675"/>
      <c r="F675"/>
      <c r="G675"/>
      <c r="H675"/>
      <c r="I675"/>
      <c r="J675"/>
      <c r="K675"/>
      <c r="L675"/>
      <c r="M675"/>
      <c r="N675"/>
      <c r="O675"/>
      <c r="P675"/>
      <c r="Q675"/>
      <c r="R675"/>
      <c r="S675"/>
      <c r="T675"/>
      <c r="U675"/>
      <c r="V675"/>
      <c r="W675"/>
      <c r="X675"/>
      <c r="Y675"/>
      <c r="Z675"/>
      <c r="AA675"/>
      <c r="AB675"/>
      <c r="AC675"/>
      <c r="AD675"/>
      <c r="AE675"/>
    </row>
    <row r="676" spans="2:31" ht="15.6">
      <c r="B676"/>
      <c r="C676"/>
      <c r="D676"/>
      <c r="E676"/>
      <c r="F676"/>
      <c r="G676"/>
      <c r="H676"/>
      <c r="I676"/>
      <c r="J676"/>
      <c r="K676"/>
      <c r="L676"/>
      <c r="M676"/>
      <c r="N676"/>
      <c r="O676"/>
      <c r="P676"/>
      <c r="Q676"/>
      <c r="R676"/>
      <c r="S676"/>
      <c r="T676"/>
      <c r="U676"/>
      <c r="V676"/>
      <c r="W676"/>
      <c r="X676"/>
      <c r="Y676"/>
      <c r="Z676"/>
      <c r="AA676"/>
      <c r="AB676"/>
      <c r="AC676"/>
      <c r="AD676"/>
      <c r="AE676"/>
    </row>
    <row r="677" spans="2:31" ht="15.6">
      <c r="B677"/>
      <c r="C677"/>
      <c r="D677"/>
      <c r="E677"/>
      <c r="F677"/>
      <c r="G677"/>
      <c r="H677"/>
      <c r="I677"/>
      <c r="J677"/>
      <c r="K677"/>
      <c r="L677"/>
      <c r="M677"/>
      <c r="N677"/>
      <c r="O677"/>
      <c r="P677"/>
      <c r="Q677"/>
      <c r="R677"/>
      <c r="S677"/>
      <c r="T677"/>
      <c r="U677"/>
      <c r="V677"/>
      <c r="W677"/>
      <c r="X677"/>
      <c r="Y677"/>
      <c r="Z677"/>
      <c r="AA677"/>
      <c r="AB677"/>
      <c r="AC677"/>
      <c r="AD677"/>
      <c r="AE677"/>
    </row>
    <row r="678" spans="2:31" ht="15.6">
      <c r="B678"/>
      <c r="C678"/>
      <c r="D678"/>
      <c r="E678"/>
      <c r="F678"/>
      <c r="G678"/>
      <c r="H678"/>
      <c r="I678"/>
      <c r="J678"/>
      <c r="K678"/>
      <c r="L678"/>
      <c r="M678"/>
      <c r="N678"/>
      <c r="O678"/>
      <c r="P678"/>
      <c r="Q678"/>
      <c r="R678"/>
      <c r="S678"/>
      <c r="T678"/>
      <c r="U678"/>
      <c r="V678"/>
      <c r="W678"/>
      <c r="X678"/>
      <c r="Y678"/>
      <c r="Z678"/>
      <c r="AA678"/>
      <c r="AB678"/>
      <c r="AC678"/>
      <c r="AD678"/>
      <c r="AE678"/>
    </row>
    <row r="679" spans="2:31" ht="15.6">
      <c r="B679"/>
      <c r="C679"/>
      <c r="D679"/>
      <c r="E679"/>
      <c r="F679"/>
      <c r="G679"/>
      <c r="H679"/>
      <c r="I679"/>
      <c r="J679"/>
      <c r="K679"/>
      <c r="L679"/>
      <c r="M679"/>
      <c r="N679"/>
      <c r="O679"/>
      <c r="P679"/>
      <c r="Q679"/>
      <c r="R679"/>
      <c r="S679"/>
      <c r="T679"/>
      <c r="U679"/>
      <c r="V679"/>
      <c r="W679"/>
      <c r="X679"/>
      <c r="Y679"/>
      <c r="Z679"/>
      <c r="AA679"/>
      <c r="AB679"/>
      <c r="AC679"/>
      <c r="AD679"/>
      <c r="AE679"/>
    </row>
    <row r="680" spans="2:31" ht="15.6">
      <c r="B680"/>
      <c r="C680"/>
      <c r="D680"/>
      <c r="E680"/>
      <c r="F680"/>
      <c r="G680"/>
      <c r="H680"/>
      <c r="I680"/>
      <c r="J680"/>
      <c r="K680"/>
      <c r="L680"/>
      <c r="M680"/>
      <c r="N680"/>
      <c r="O680"/>
      <c r="P680"/>
      <c r="Q680"/>
      <c r="R680"/>
      <c r="S680"/>
      <c r="T680"/>
      <c r="U680"/>
      <c r="V680"/>
      <c r="W680"/>
      <c r="X680"/>
      <c r="Y680"/>
      <c r="Z680"/>
      <c r="AA680"/>
      <c r="AB680"/>
      <c r="AC680"/>
      <c r="AD680"/>
      <c r="AE680"/>
    </row>
    <row r="681" spans="2:31" ht="15.6">
      <c r="B681"/>
      <c r="C681"/>
      <c r="D681"/>
      <c r="E681"/>
      <c r="F681"/>
      <c r="G681"/>
      <c r="H681"/>
      <c r="I681"/>
      <c r="J681"/>
      <c r="K681"/>
      <c r="L681"/>
      <c r="M681"/>
      <c r="N681"/>
      <c r="O681"/>
      <c r="P681"/>
      <c r="Q681"/>
      <c r="R681"/>
      <c r="S681"/>
      <c r="T681"/>
      <c r="U681"/>
      <c r="V681"/>
      <c r="W681"/>
      <c r="X681"/>
      <c r="Y681"/>
      <c r="Z681"/>
      <c r="AA681"/>
      <c r="AB681"/>
      <c r="AC681"/>
      <c r="AD681"/>
      <c r="AE681"/>
    </row>
    <row r="682" spans="2:31" ht="15.6">
      <c r="B682"/>
      <c r="C682"/>
      <c r="D682"/>
      <c r="E682"/>
      <c r="F682"/>
      <c r="G682"/>
      <c r="H682"/>
      <c r="I682"/>
      <c r="J682"/>
      <c r="K682"/>
      <c r="L682"/>
      <c r="M682"/>
      <c r="N682"/>
      <c r="O682"/>
      <c r="P682"/>
      <c r="Q682"/>
      <c r="R682"/>
      <c r="S682"/>
      <c r="T682"/>
      <c r="U682"/>
      <c r="V682"/>
      <c r="W682"/>
      <c r="X682"/>
      <c r="Y682"/>
      <c r="Z682"/>
      <c r="AA682"/>
      <c r="AB682"/>
      <c r="AC682"/>
      <c r="AD682"/>
      <c r="AE682"/>
    </row>
    <row r="683" spans="2:31" ht="15.6">
      <c r="B683"/>
      <c r="C683"/>
      <c r="D683"/>
      <c r="E683"/>
      <c r="F683"/>
      <c r="G683"/>
      <c r="H683"/>
      <c r="I683"/>
      <c r="J683"/>
      <c r="K683"/>
      <c r="L683"/>
      <c r="M683"/>
      <c r="N683"/>
      <c r="O683"/>
      <c r="P683"/>
      <c r="Q683"/>
      <c r="R683"/>
      <c r="S683"/>
      <c r="T683"/>
      <c r="U683"/>
      <c r="V683"/>
      <c r="W683"/>
      <c r="X683"/>
      <c r="Y683"/>
      <c r="Z683"/>
      <c r="AA683"/>
      <c r="AB683"/>
      <c r="AC683"/>
      <c r="AD683"/>
      <c r="AE683"/>
    </row>
    <row r="684" spans="2:31" ht="15.6">
      <c r="B684"/>
      <c r="C684"/>
      <c r="D684"/>
      <c r="E684"/>
      <c r="F684"/>
      <c r="G684"/>
      <c r="H684"/>
      <c r="I684"/>
      <c r="J684"/>
      <c r="K684"/>
      <c r="L684"/>
      <c r="M684"/>
      <c r="N684"/>
      <c r="O684"/>
      <c r="P684"/>
      <c r="Q684"/>
      <c r="R684"/>
      <c r="S684"/>
      <c r="T684"/>
      <c r="U684"/>
      <c r="V684"/>
      <c r="W684"/>
      <c r="X684"/>
      <c r="Y684"/>
      <c r="Z684"/>
      <c r="AA684"/>
      <c r="AB684"/>
      <c r="AC684"/>
      <c r="AD684"/>
      <c r="AE684"/>
    </row>
    <row r="685" spans="2:31" ht="15.6">
      <c r="B685"/>
      <c r="C685"/>
      <c r="D685"/>
      <c r="E685"/>
      <c r="F685"/>
      <c r="G685"/>
      <c r="H685"/>
      <c r="I685"/>
      <c r="J685"/>
      <c r="K685"/>
      <c r="L685"/>
      <c r="M685"/>
      <c r="N685"/>
      <c r="O685"/>
      <c r="P685"/>
      <c r="Q685"/>
      <c r="R685"/>
      <c r="S685"/>
      <c r="T685"/>
      <c r="U685"/>
      <c r="V685"/>
      <c r="W685"/>
      <c r="X685"/>
      <c r="Y685"/>
      <c r="Z685"/>
      <c r="AA685"/>
      <c r="AB685"/>
      <c r="AC685"/>
      <c r="AD685"/>
      <c r="AE685"/>
    </row>
    <row r="686" spans="2:31" ht="15.6">
      <c r="B686"/>
      <c r="C686"/>
      <c r="D686"/>
      <c r="E686"/>
      <c r="F686"/>
      <c r="G686"/>
      <c r="H686"/>
      <c r="I686"/>
      <c r="J686"/>
      <c r="K686"/>
      <c r="L686"/>
      <c r="M686"/>
      <c r="N686"/>
      <c r="O686"/>
      <c r="P686"/>
      <c r="Q686"/>
      <c r="R686"/>
      <c r="S686"/>
      <c r="T686"/>
      <c r="U686"/>
      <c r="V686"/>
      <c r="W686"/>
      <c r="X686"/>
      <c r="Y686"/>
      <c r="Z686"/>
      <c r="AA686"/>
      <c r="AB686"/>
      <c r="AC686"/>
      <c r="AD686"/>
      <c r="AE686"/>
    </row>
    <row r="687" spans="2:31" ht="15.6">
      <c r="B687"/>
      <c r="C687"/>
      <c r="D687"/>
      <c r="E687"/>
      <c r="F687"/>
      <c r="G687"/>
      <c r="H687"/>
      <c r="I687"/>
      <c r="J687"/>
      <c r="K687"/>
      <c r="L687"/>
      <c r="M687"/>
      <c r="N687"/>
      <c r="O687"/>
      <c r="P687"/>
      <c r="Q687"/>
      <c r="R687"/>
      <c r="S687"/>
      <c r="T687"/>
      <c r="U687"/>
      <c r="V687"/>
      <c r="W687"/>
      <c r="X687"/>
      <c r="Y687"/>
      <c r="Z687"/>
      <c r="AA687"/>
      <c r="AB687"/>
      <c r="AC687"/>
      <c r="AD687"/>
      <c r="AE687"/>
    </row>
    <row r="688" spans="2:31" ht="15.6">
      <c r="B688"/>
      <c r="C688"/>
      <c r="D688"/>
      <c r="E688"/>
      <c r="F688"/>
      <c r="G688"/>
      <c r="H688"/>
      <c r="I688"/>
      <c r="J688"/>
      <c r="K688"/>
      <c r="L688"/>
      <c r="M688"/>
      <c r="N688"/>
      <c r="O688"/>
      <c r="P688"/>
      <c r="Q688"/>
      <c r="R688"/>
      <c r="S688"/>
      <c r="T688"/>
      <c r="U688"/>
      <c r="V688"/>
      <c r="W688"/>
      <c r="X688"/>
      <c r="Y688"/>
      <c r="Z688"/>
      <c r="AA688"/>
      <c r="AB688"/>
      <c r="AC688"/>
      <c r="AD688"/>
      <c r="AE688"/>
    </row>
    <row r="689" spans="2:31" ht="15.6">
      <c r="B689"/>
      <c r="C689"/>
      <c r="D689"/>
      <c r="E689"/>
      <c r="F689"/>
      <c r="G689"/>
      <c r="H689"/>
      <c r="I689"/>
      <c r="J689"/>
      <c r="K689"/>
      <c r="L689"/>
      <c r="M689"/>
      <c r="N689"/>
      <c r="O689"/>
      <c r="P689"/>
      <c r="Q689"/>
      <c r="R689"/>
      <c r="S689"/>
      <c r="T689"/>
      <c r="U689"/>
      <c r="V689"/>
      <c r="W689"/>
      <c r="X689"/>
      <c r="Y689"/>
      <c r="Z689"/>
      <c r="AA689"/>
      <c r="AB689"/>
      <c r="AC689"/>
      <c r="AD689"/>
      <c r="AE689"/>
    </row>
    <row r="690" spans="2:31" ht="15.6">
      <c r="B690"/>
      <c r="C690"/>
      <c r="D690"/>
      <c r="E690"/>
      <c r="F690"/>
      <c r="G690"/>
      <c r="H690"/>
      <c r="I690"/>
      <c r="J690"/>
      <c r="K690"/>
      <c r="L690"/>
      <c r="M690"/>
      <c r="N690"/>
      <c r="O690"/>
      <c r="P690"/>
      <c r="Q690"/>
      <c r="R690"/>
      <c r="S690"/>
      <c r="T690"/>
      <c r="U690"/>
      <c r="V690"/>
      <c r="W690"/>
      <c r="X690"/>
      <c r="Y690"/>
      <c r="Z690"/>
      <c r="AA690"/>
      <c r="AB690"/>
      <c r="AC690"/>
      <c r="AD690"/>
      <c r="AE690"/>
    </row>
    <row r="691" spans="2:31" ht="15.6">
      <c r="B691"/>
      <c r="C691"/>
      <c r="D691"/>
      <c r="E691"/>
      <c r="F691"/>
      <c r="G691"/>
      <c r="H691"/>
      <c r="I691"/>
      <c r="J691"/>
      <c r="K691"/>
      <c r="L691"/>
      <c r="M691"/>
      <c r="N691"/>
      <c r="O691"/>
      <c r="P691"/>
      <c r="Q691"/>
      <c r="R691"/>
      <c r="S691"/>
      <c r="T691"/>
      <c r="U691"/>
      <c r="V691"/>
      <c r="W691"/>
      <c r="X691"/>
      <c r="Y691"/>
      <c r="Z691"/>
      <c r="AA691"/>
      <c r="AB691"/>
      <c r="AC691"/>
      <c r="AD691"/>
      <c r="AE691"/>
    </row>
    <row r="692" spans="2:31" ht="15.6">
      <c r="B692"/>
      <c r="C692"/>
      <c r="D692"/>
      <c r="E692"/>
      <c r="F692"/>
      <c r="G692"/>
      <c r="H692"/>
      <c r="I692"/>
      <c r="J692"/>
      <c r="K692"/>
      <c r="L692"/>
      <c r="M692"/>
      <c r="N692"/>
      <c r="O692"/>
      <c r="P692"/>
      <c r="Q692"/>
      <c r="R692"/>
      <c r="S692"/>
      <c r="T692"/>
      <c r="U692"/>
      <c r="V692"/>
      <c r="W692"/>
      <c r="X692"/>
      <c r="Y692"/>
      <c r="Z692"/>
      <c r="AA692"/>
      <c r="AB692"/>
      <c r="AC692"/>
      <c r="AD692"/>
      <c r="AE692"/>
    </row>
    <row r="693" spans="2:31" ht="15.6">
      <c r="B693"/>
      <c r="C693"/>
      <c r="D693"/>
      <c r="E693"/>
      <c r="F693"/>
      <c r="G693"/>
      <c r="H693"/>
      <c r="I693"/>
      <c r="J693"/>
      <c r="K693"/>
      <c r="L693"/>
      <c r="M693"/>
      <c r="N693"/>
      <c r="O693"/>
      <c r="P693"/>
      <c r="Q693"/>
      <c r="R693"/>
      <c r="S693"/>
      <c r="T693"/>
      <c r="U693"/>
      <c r="V693"/>
      <c r="W693"/>
      <c r="X693"/>
      <c r="Y693"/>
      <c r="Z693"/>
      <c r="AA693"/>
      <c r="AB693"/>
      <c r="AC693"/>
      <c r="AD693"/>
      <c r="AE693"/>
    </row>
    <row r="694" spans="2:31" ht="15.6">
      <c r="B694"/>
      <c r="C694"/>
      <c r="D694"/>
      <c r="E694"/>
      <c r="F694"/>
      <c r="G694"/>
      <c r="H694"/>
      <c r="I694"/>
      <c r="J694"/>
      <c r="K694"/>
      <c r="L694"/>
      <c r="M694"/>
      <c r="N694"/>
      <c r="O694"/>
      <c r="P694"/>
      <c r="Q694"/>
      <c r="R694"/>
      <c r="S694"/>
      <c r="T694"/>
      <c r="U694"/>
      <c r="V694"/>
      <c r="W694"/>
      <c r="X694"/>
      <c r="Y694"/>
      <c r="Z694"/>
      <c r="AA694"/>
      <c r="AB694"/>
      <c r="AC694"/>
      <c r="AD694"/>
      <c r="AE694"/>
    </row>
    <row r="695" spans="2:31" ht="15.6">
      <c r="B695"/>
      <c r="C695"/>
      <c r="D695"/>
      <c r="E695"/>
      <c r="F695"/>
      <c r="G695"/>
      <c r="H695"/>
      <c r="I695"/>
      <c r="J695"/>
      <c r="K695"/>
      <c r="L695"/>
      <c r="M695"/>
      <c r="N695"/>
      <c r="O695"/>
      <c r="P695"/>
      <c r="Q695"/>
      <c r="R695"/>
      <c r="S695"/>
      <c r="T695"/>
      <c r="U695"/>
      <c r="V695"/>
      <c r="W695"/>
      <c r="X695"/>
      <c r="Y695"/>
      <c r="Z695"/>
      <c r="AA695"/>
      <c r="AB695"/>
      <c r="AC695"/>
      <c r="AD695"/>
      <c r="AE695"/>
    </row>
    <row r="696" spans="2:31" ht="15.6">
      <c r="B696"/>
      <c r="C696"/>
      <c r="D696"/>
      <c r="E696"/>
      <c r="F696"/>
      <c r="G696"/>
      <c r="H696"/>
      <c r="I696"/>
      <c r="J696"/>
      <c r="K696"/>
      <c r="L696"/>
      <c r="M696"/>
      <c r="N696"/>
      <c r="O696"/>
      <c r="P696"/>
      <c r="Q696"/>
      <c r="R696"/>
      <c r="S696"/>
      <c r="T696"/>
      <c r="U696"/>
      <c r="V696"/>
      <c r="W696"/>
      <c r="X696"/>
      <c r="Y696"/>
      <c r="Z696"/>
      <c r="AA696"/>
      <c r="AB696"/>
      <c r="AC696"/>
      <c r="AD696"/>
      <c r="AE696"/>
    </row>
    <row r="697" spans="2:31" ht="15.6">
      <c r="B697"/>
      <c r="C697"/>
      <c r="D697"/>
      <c r="E697"/>
      <c r="F697"/>
      <c r="G697"/>
      <c r="H697"/>
      <c r="I697"/>
      <c r="J697"/>
      <c r="K697"/>
      <c r="L697"/>
      <c r="M697"/>
      <c r="N697"/>
      <c r="O697"/>
      <c r="P697"/>
      <c r="Q697"/>
      <c r="R697"/>
      <c r="S697"/>
      <c r="T697"/>
      <c r="U697"/>
      <c r="V697"/>
      <c r="W697"/>
      <c r="X697"/>
      <c r="Y697"/>
      <c r="Z697"/>
      <c r="AA697"/>
      <c r="AB697"/>
      <c r="AC697"/>
      <c r="AD697"/>
      <c r="AE697"/>
    </row>
    <row r="698" spans="2:31" ht="15.6">
      <c r="B698"/>
      <c r="C698"/>
      <c r="D698"/>
      <c r="E698"/>
      <c r="F698"/>
      <c r="G698"/>
      <c r="H698"/>
      <c r="I698"/>
      <c r="J698"/>
      <c r="K698"/>
      <c r="L698"/>
      <c r="M698"/>
      <c r="N698"/>
      <c r="O698"/>
      <c r="P698"/>
      <c r="Q698"/>
      <c r="R698"/>
      <c r="S698"/>
      <c r="T698"/>
      <c r="U698"/>
      <c r="V698"/>
      <c r="W698"/>
      <c r="X698"/>
      <c r="Y698"/>
      <c r="Z698"/>
      <c r="AA698"/>
      <c r="AB698"/>
      <c r="AC698"/>
      <c r="AD698"/>
      <c r="AE698"/>
    </row>
    <row r="699" spans="2:31" ht="15.6">
      <c r="B699"/>
      <c r="C699"/>
      <c r="D699"/>
      <c r="E699"/>
      <c r="F699"/>
      <c r="G699"/>
      <c r="H699"/>
      <c r="I699"/>
      <c r="J699"/>
      <c r="K699"/>
      <c r="L699"/>
      <c r="M699"/>
      <c r="N699"/>
      <c r="O699"/>
      <c r="P699"/>
      <c r="Q699"/>
      <c r="R699"/>
      <c r="S699"/>
      <c r="T699"/>
      <c r="U699"/>
      <c r="V699"/>
      <c r="W699"/>
      <c r="X699"/>
      <c r="Y699"/>
      <c r="Z699"/>
      <c r="AA699"/>
      <c r="AB699"/>
      <c r="AC699"/>
      <c r="AD699"/>
      <c r="AE699"/>
    </row>
    <row r="700" spans="2:31" ht="15.6">
      <c r="B700"/>
      <c r="C700"/>
      <c r="D700"/>
      <c r="E700"/>
      <c r="F700"/>
      <c r="G700"/>
      <c r="H700"/>
      <c r="I700"/>
      <c r="J700"/>
      <c r="K700"/>
      <c r="L700"/>
      <c r="M700"/>
      <c r="N700"/>
      <c r="O700"/>
      <c r="P700"/>
      <c r="Q700"/>
      <c r="R700"/>
      <c r="S700"/>
      <c r="T700"/>
      <c r="U700"/>
      <c r="V700"/>
      <c r="W700"/>
      <c r="X700"/>
      <c r="Y700"/>
      <c r="Z700"/>
      <c r="AA700"/>
      <c r="AB700"/>
      <c r="AC700"/>
      <c r="AD700"/>
      <c r="AE700"/>
    </row>
    <row r="701" spans="2:31" ht="15.6">
      <c r="B701"/>
      <c r="C701"/>
      <c r="D701"/>
      <c r="E701"/>
      <c r="F701"/>
      <c r="G701"/>
      <c r="H701"/>
      <c r="I701"/>
      <c r="J701"/>
      <c r="K701"/>
      <c r="L701"/>
      <c r="M701"/>
      <c r="N701"/>
      <c r="O701"/>
      <c r="P701"/>
      <c r="Q701"/>
      <c r="R701"/>
      <c r="S701"/>
      <c r="T701"/>
      <c r="U701"/>
      <c r="V701"/>
      <c r="W701"/>
      <c r="X701"/>
      <c r="Y701"/>
      <c r="Z701"/>
      <c r="AA701"/>
      <c r="AB701"/>
      <c r="AC701"/>
      <c r="AD701"/>
      <c r="AE701"/>
    </row>
    <row r="702" spans="2:31" ht="15.6">
      <c r="B702"/>
      <c r="C702"/>
      <c r="D702"/>
      <c r="E702"/>
      <c r="F702"/>
      <c r="G702"/>
      <c r="H702"/>
      <c r="I702"/>
      <c r="J702"/>
      <c r="K702"/>
      <c r="L702"/>
      <c r="M702"/>
      <c r="N702"/>
      <c r="O702"/>
      <c r="P702"/>
      <c r="Q702"/>
      <c r="R702"/>
      <c r="S702"/>
      <c r="T702"/>
      <c r="U702"/>
      <c r="V702"/>
      <c r="W702"/>
      <c r="X702"/>
      <c r="Y702"/>
      <c r="Z702"/>
      <c r="AA702"/>
      <c r="AB702"/>
      <c r="AC702"/>
      <c r="AD702"/>
      <c r="AE702"/>
    </row>
    <row r="703" spans="2:31" ht="15.6">
      <c r="B703"/>
      <c r="C703"/>
      <c r="D703"/>
      <c r="E703"/>
      <c r="F703"/>
      <c r="G703"/>
      <c r="H703"/>
      <c r="I703"/>
      <c r="J703"/>
      <c r="K703"/>
      <c r="L703"/>
      <c r="M703"/>
      <c r="N703"/>
      <c r="O703"/>
      <c r="P703"/>
      <c r="Q703"/>
      <c r="R703"/>
      <c r="S703"/>
      <c r="T703"/>
      <c r="U703"/>
      <c r="V703"/>
      <c r="W703"/>
      <c r="X703"/>
      <c r="Y703"/>
      <c r="Z703"/>
      <c r="AA703"/>
      <c r="AB703"/>
      <c r="AC703"/>
      <c r="AD703"/>
      <c r="AE703"/>
    </row>
    <row r="704" spans="2:31" ht="15.6">
      <c r="B704"/>
      <c r="C704"/>
      <c r="D704"/>
      <c r="E704"/>
      <c r="F704"/>
      <c r="G704"/>
      <c r="H704"/>
      <c r="I704"/>
      <c r="J704"/>
      <c r="K704"/>
      <c r="L704"/>
      <c r="M704"/>
      <c r="N704"/>
      <c r="O704"/>
      <c r="P704"/>
      <c r="Q704"/>
      <c r="R704"/>
      <c r="S704"/>
      <c r="T704"/>
      <c r="U704"/>
      <c r="V704"/>
      <c r="W704"/>
      <c r="X704"/>
      <c r="Y704"/>
      <c r="Z704"/>
      <c r="AA704"/>
      <c r="AB704"/>
      <c r="AC704"/>
      <c r="AD704"/>
      <c r="AE704"/>
    </row>
    <row r="705" spans="2:31" ht="15.6">
      <c r="B705"/>
      <c r="C705"/>
      <c r="D705"/>
      <c r="E705"/>
      <c r="F705"/>
      <c r="G705"/>
      <c r="H705"/>
      <c r="I705"/>
      <c r="J705"/>
      <c r="K705"/>
      <c r="L705"/>
      <c r="M705"/>
      <c r="N705"/>
      <c r="O705"/>
      <c r="P705"/>
      <c r="Q705"/>
      <c r="R705"/>
      <c r="S705"/>
      <c r="T705"/>
      <c r="U705"/>
      <c r="V705"/>
      <c r="W705"/>
      <c r="X705"/>
      <c r="Y705"/>
      <c r="Z705"/>
      <c r="AA705"/>
      <c r="AB705"/>
      <c r="AC705"/>
      <c r="AD705"/>
      <c r="AE705"/>
    </row>
    <row r="706" spans="2:31" ht="15.6">
      <c r="B706"/>
      <c r="C706"/>
      <c r="D706"/>
      <c r="E706"/>
      <c r="F706"/>
      <c r="G706"/>
      <c r="H706"/>
      <c r="I706"/>
      <c r="J706"/>
      <c r="K706"/>
      <c r="L706"/>
      <c r="M706"/>
      <c r="N706"/>
      <c r="O706"/>
      <c r="P706"/>
      <c r="Q706"/>
      <c r="R706"/>
      <c r="S706"/>
      <c r="T706"/>
      <c r="U706"/>
      <c r="V706"/>
      <c r="W706"/>
      <c r="X706"/>
      <c r="Y706"/>
      <c r="Z706"/>
      <c r="AA706"/>
      <c r="AB706"/>
      <c r="AC706"/>
      <c r="AD706"/>
      <c r="AE706"/>
    </row>
    <row r="707" spans="2:31" ht="15.6">
      <c r="B707"/>
      <c r="C707"/>
      <c r="D707"/>
      <c r="E707"/>
      <c r="F707"/>
      <c r="G707"/>
      <c r="H707"/>
      <c r="I707"/>
      <c r="J707"/>
      <c r="K707"/>
      <c r="L707"/>
      <c r="M707"/>
      <c r="N707"/>
      <c r="O707"/>
      <c r="P707"/>
      <c r="Q707"/>
      <c r="R707"/>
      <c r="S707"/>
      <c r="T707"/>
      <c r="U707"/>
      <c r="V707"/>
      <c r="W707"/>
      <c r="X707"/>
      <c r="Y707"/>
      <c r="Z707"/>
      <c r="AA707"/>
      <c r="AB707"/>
      <c r="AC707"/>
      <c r="AD707"/>
      <c r="AE707"/>
    </row>
    <row r="708" spans="2:31" ht="15.6">
      <c r="B708"/>
      <c r="C708"/>
      <c r="D708"/>
      <c r="E708"/>
      <c r="F708"/>
      <c r="G708"/>
      <c r="H708"/>
      <c r="I708"/>
      <c r="J708"/>
      <c r="K708"/>
      <c r="L708"/>
      <c r="M708"/>
      <c r="N708"/>
      <c r="O708"/>
      <c r="P708"/>
      <c r="Q708"/>
      <c r="R708"/>
      <c r="S708"/>
      <c r="T708"/>
      <c r="U708"/>
      <c r="V708"/>
      <c r="W708"/>
      <c r="X708"/>
      <c r="Y708"/>
      <c r="Z708"/>
      <c r="AA708"/>
      <c r="AB708"/>
      <c r="AC708"/>
      <c r="AD708"/>
      <c r="AE708"/>
    </row>
    <row r="709" spans="2:31" ht="15.6">
      <c r="B709"/>
      <c r="C709"/>
      <c r="D709"/>
      <c r="E709"/>
      <c r="F709"/>
      <c r="G709"/>
      <c r="H709"/>
      <c r="I709"/>
      <c r="J709"/>
      <c r="K709"/>
      <c r="L709"/>
      <c r="M709"/>
      <c r="N709"/>
      <c r="O709"/>
      <c r="P709"/>
      <c r="Q709"/>
      <c r="R709"/>
      <c r="S709"/>
      <c r="T709"/>
      <c r="U709"/>
      <c r="V709"/>
      <c r="W709"/>
      <c r="X709"/>
      <c r="Y709"/>
      <c r="Z709"/>
      <c r="AA709"/>
      <c r="AB709"/>
      <c r="AC709"/>
      <c r="AD709"/>
      <c r="AE709"/>
    </row>
    <row r="710" spans="2:31" ht="15.6">
      <c r="B710"/>
      <c r="C710"/>
      <c r="D710"/>
      <c r="E710"/>
      <c r="F710"/>
      <c r="G710"/>
      <c r="H710"/>
      <c r="I710"/>
      <c r="J710"/>
      <c r="K710"/>
      <c r="L710"/>
      <c r="M710"/>
      <c r="N710"/>
      <c r="O710"/>
      <c r="P710"/>
      <c r="Q710"/>
      <c r="R710"/>
      <c r="S710"/>
      <c r="T710"/>
      <c r="U710"/>
      <c r="V710"/>
      <c r="W710"/>
      <c r="X710"/>
      <c r="Y710"/>
      <c r="Z710"/>
      <c r="AA710"/>
      <c r="AB710"/>
      <c r="AC710"/>
      <c r="AD710"/>
      <c r="AE710"/>
    </row>
    <row r="711" spans="2:31" ht="15.6">
      <c r="B711"/>
      <c r="C711"/>
      <c r="D711"/>
      <c r="E711"/>
      <c r="F711"/>
      <c r="G711"/>
      <c r="H711"/>
      <c r="I711"/>
      <c r="J711"/>
      <c r="K711"/>
      <c r="L711"/>
      <c r="M711"/>
      <c r="N711"/>
      <c r="O711"/>
      <c r="P711"/>
      <c r="Q711"/>
      <c r="R711"/>
      <c r="S711"/>
      <c r="T711"/>
      <c r="U711"/>
      <c r="V711"/>
      <c r="W711"/>
      <c r="X711"/>
      <c r="Y711"/>
      <c r="Z711"/>
      <c r="AA711"/>
      <c r="AB711"/>
      <c r="AC711"/>
      <c r="AD711"/>
      <c r="AE711"/>
    </row>
    <row r="712" spans="2:31" ht="15.6">
      <c r="B712"/>
      <c r="C712"/>
      <c r="D712"/>
      <c r="E712"/>
      <c r="F712"/>
      <c r="G712"/>
      <c r="H712"/>
      <c r="I712"/>
      <c r="J712"/>
      <c r="K712"/>
      <c r="L712"/>
      <c r="M712"/>
      <c r="N712"/>
      <c r="O712"/>
      <c r="P712"/>
      <c r="Q712"/>
      <c r="R712"/>
      <c r="S712"/>
      <c r="T712"/>
      <c r="U712"/>
      <c r="V712"/>
      <c r="W712"/>
      <c r="X712"/>
      <c r="Y712"/>
      <c r="Z712"/>
      <c r="AA712"/>
      <c r="AB712"/>
      <c r="AC712"/>
      <c r="AD712"/>
      <c r="AE712"/>
    </row>
    <row r="713" spans="2:31" ht="15.6">
      <c r="B713"/>
      <c r="C713"/>
      <c r="D713"/>
      <c r="E713"/>
      <c r="F713"/>
      <c r="G713"/>
      <c r="H713"/>
      <c r="I713"/>
      <c r="J713"/>
      <c r="K713"/>
      <c r="L713"/>
      <c r="M713"/>
      <c r="N713"/>
      <c r="O713"/>
      <c r="P713"/>
      <c r="Q713"/>
      <c r="R713"/>
      <c r="S713"/>
      <c r="T713"/>
      <c r="U713"/>
      <c r="V713"/>
      <c r="W713"/>
      <c r="X713"/>
      <c r="Y713"/>
      <c r="Z713"/>
      <c r="AA713"/>
      <c r="AB713"/>
      <c r="AC713"/>
      <c r="AD713"/>
      <c r="AE713"/>
    </row>
    <row r="714" spans="2:31" ht="15.6">
      <c r="B714"/>
      <c r="C714"/>
      <c r="D714"/>
      <c r="E714"/>
      <c r="F714"/>
      <c r="G714"/>
      <c r="H714"/>
      <c r="I714"/>
      <c r="J714"/>
      <c r="K714"/>
      <c r="L714"/>
      <c r="M714"/>
      <c r="N714"/>
      <c r="O714"/>
      <c r="P714"/>
      <c r="Q714"/>
      <c r="R714"/>
      <c r="S714"/>
      <c r="T714"/>
      <c r="U714"/>
      <c r="V714"/>
      <c r="W714"/>
      <c r="X714"/>
      <c r="Y714"/>
      <c r="Z714"/>
      <c r="AA714"/>
      <c r="AB714"/>
      <c r="AC714"/>
      <c r="AD714"/>
      <c r="AE714"/>
    </row>
    <row r="715" spans="2:31" ht="15.6">
      <c r="B715"/>
      <c r="C715"/>
      <c r="D715"/>
      <c r="E715"/>
      <c r="F715"/>
      <c r="G715"/>
      <c r="H715"/>
      <c r="I715"/>
      <c r="J715"/>
      <c r="K715"/>
      <c r="L715"/>
      <c r="M715"/>
      <c r="N715"/>
      <c r="O715"/>
      <c r="P715"/>
      <c r="Q715"/>
      <c r="R715"/>
      <c r="S715"/>
      <c r="T715"/>
      <c r="U715"/>
      <c r="V715"/>
      <c r="W715"/>
      <c r="X715"/>
      <c r="Y715"/>
      <c r="Z715"/>
      <c r="AA715"/>
      <c r="AB715"/>
      <c r="AC715"/>
      <c r="AD715"/>
      <c r="AE715"/>
    </row>
    <row r="716" spans="2:31" ht="15.6">
      <c r="B716"/>
      <c r="C716"/>
      <c r="D716"/>
      <c r="E716"/>
      <c r="F716"/>
      <c r="G716"/>
      <c r="H716"/>
      <c r="I716"/>
      <c r="J716"/>
      <c r="K716"/>
      <c r="L716"/>
      <c r="M716"/>
      <c r="N716"/>
      <c r="O716"/>
      <c r="P716"/>
      <c r="Q716"/>
      <c r="R716"/>
      <c r="S716"/>
      <c r="T716"/>
      <c r="U716"/>
      <c r="V716"/>
      <c r="W716"/>
      <c r="X716"/>
      <c r="Y716"/>
      <c r="Z716"/>
      <c r="AA716"/>
      <c r="AB716"/>
      <c r="AC716"/>
      <c r="AD716"/>
      <c r="AE716"/>
    </row>
    <row r="717" spans="2:31" ht="15.6">
      <c r="B717"/>
      <c r="C717"/>
      <c r="D717"/>
      <c r="E717"/>
      <c r="F717"/>
      <c r="G717"/>
      <c r="H717"/>
      <c r="I717"/>
      <c r="J717"/>
      <c r="K717"/>
      <c r="L717"/>
      <c r="M717"/>
      <c r="N717"/>
      <c r="O717"/>
      <c r="P717"/>
      <c r="Q717"/>
      <c r="R717"/>
      <c r="S717"/>
      <c r="T717"/>
      <c r="U717"/>
      <c r="V717"/>
      <c r="W717"/>
      <c r="X717"/>
      <c r="Y717"/>
      <c r="Z717"/>
      <c r="AA717"/>
      <c r="AB717"/>
      <c r="AC717"/>
      <c r="AD717"/>
      <c r="AE717"/>
    </row>
    <row r="718" spans="2:31" ht="15.6">
      <c r="B718"/>
      <c r="C718"/>
      <c r="D718"/>
      <c r="E718"/>
      <c r="F718"/>
      <c r="G718"/>
      <c r="H718"/>
      <c r="I718"/>
      <c r="J718"/>
      <c r="K718"/>
      <c r="L718"/>
      <c r="M718"/>
      <c r="N718"/>
      <c r="O718"/>
      <c r="P718"/>
      <c r="Q718"/>
      <c r="R718"/>
      <c r="S718"/>
      <c r="T718"/>
      <c r="U718"/>
      <c r="V718"/>
      <c r="W718"/>
      <c r="X718"/>
      <c r="Y718"/>
      <c r="Z718"/>
      <c r="AA718"/>
      <c r="AB718"/>
      <c r="AC718"/>
      <c r="AD718"/>
      <c r="AE718"/>
    </row>
    <row r="719" spans="2:31" ht="15.6">
      <c r="B719"/>
      <c r="C719"/>
      <c r="D719"/>
      <c r="E719"/>
      <c r="F719"/>
      <c r="G719"/>
      <c r="H719"/>
      <c r="I719"/>
      <c r="J719"/>
      <c r="K719"/>
      <c r="L719"/>
      <c r="M719"/>
      <c r="N719"/>
      <c r="O719"/>
      <c r="P719"/>
      <c r="Q719"/>
      <c r="R719"/>
      <c r="S719"/>
      <c r="T719"/>
      <c r="U719"/>
      <c r="V719"/>
      <c r="W719"/>
      <c r="X719"/>
      <c r="Y719"/>
      <c r="Z719"/>
      <c r="AA719"/>
      <c r="AB719"/>
      <c r="AC719"/>
      <c r="AD719"/>
      <c r="AE719"/>
    </row>
    <row r="720" spans="2:31" ht="15.6">
      <c r="B720"/>
      <c r="C720"/>
      <c r="D720"/>
      <c r="E720"/>
      <c r="F720"/>
      <c r="G720"/>
      <c r="H720"/>
      <c r="I720"/>
      <c r="J720"/>
      <c r="K720"/>
      <c r="L720"/>
      <c r="M720"/>
      <c r="N720"/>
      <c r="O720"/>
      <c r="P720"/>
      <c r="Q720"/>
      <c r="R720"/>
      <c r="S720"/>
      <c r="T720"/>
      <c r="U720"/>
      <c r="V720"/>
      <c r="W720"/>
      <c r="X720"/>
      <c r="Y720"/>
      <c r="Z720"/>
      <c r="AA720"/>
      <c r="AB720"/>
      <c r="AC720"/>
      <c r="AD720"/>
      <c r="AE720"/>
    </row>
    <row r="721" spans="2:31" ht="15.6">
      <c r="B721"/>
      <c r="C721"/>
      <c r="D721"/>
      <c r="E721"/>
      <c r="F721"/>
      <c r="G721"/>
      <c r="H721"/>
      <c r="I721"/>
      <c r="J721"/>
      <c r="K721"/>
      <c r="L721"/>
      <c r="M721"/>
      <c r="N721"/>
      <c r="O721"/>
      <c r="P721"/>
      <c r="Q721"/>
      <c r="R721"/>
      <c r="S721"/>
      <c r="T721"/>
      <c r="U721"/>
      <c r="V721"/>
      <c r="W721"/>
      <c r="X721"/>
      <c r="Y721"/>
      <c r="Z721"/>
      <c r="AA721"/>
      <c r="AB721"/>
      <c r="AC721"/>
      <c r="AD721"/>
      <c r="AE721"/>
    </row>
    <row r="722" spans="2:31" ht="15.6">
      <c r="B722"/>
      <c r="C722"/>
      <c r="D722"/>
      <c r="E722"/>
      <c r="F722"/>
      <c r="G722"/>
      <c r="H722"/>
      <c r="I722"/>
      <c r="J722"/>
      <c r="K722"/>
      <c r="L722"/>
      <c r="M722"/>
      <c r="N722"/>
      <c r="O722"/>
      <c r="P722"/>
      <c r="Q722"/>
      <c r="R722"/>
      <c r="S722"/>
      <c r="T722"/>
      <c r="U722"/>
      <c r="V722"/>
      <c r="W722"/>
      <c r="X722"/>
      <c r="Y722"/>
      <c r="Z722"/>
      <c r="AA722"/>
      <c r="AB722"/>
      <c r="AC722"/>
      <c r="AD722"/>
      <c r="AE722"/>
    </row>
    <row r="723" spans="2:31" ht="15.6">
      <c r="B723"/>
      <c r="C723"/>
      <c r="D723"/>
      <c r="E723"/>
      <c r="F723"/>
      <c r="G723"/>
      <c r="H723"/>
      <c r="I723"/>
      <c r="J723"/>
      <c r="K723"/>
      <c r="L723"/>
      <c r="M723"/>
      <c r="N723"/>
      <c r="O723"/>
      <c r="P723"/>
      <c r="Q723"/>
      <c r="R723"/>
      <c r="S723"/>
      <c r="T723"/>
      <c r="U723"/>
      <c r="V723"/>
      <c r="W723"/>
      <c r="X723"/>
      <c r="Y723"/>
      <c r="Z723"/>
      <c r="AA723"/>
      <c r="AB723"/>
      <c r="AC723"/>
      <c r="AD723"/>
      <c r="AE723"/>
    </row>
    <row r="724" spans="2:31" ht="15.6">
      <c r="B724"/>
      <c r="C724"/>
      <c r="D724"/>
      <c r="E724"/>
      <c r="F724"/>
      <c r="G724"/>
      <c r="H724"/>
      <c r="I724"/>
      <c r="J724"/>
      <c r="K724"/>
      <c r="L724"/>
      <c r="M724"/>
      <c r="N724"/>
      <c r="O724"/>
      <c r="P724"/>
      <c r="Q724"/>
      <c r="R724"/>
      <c r="S724"/>
      <c r="T724"/>
      <c r="U724"/>
      <c r="V724"/>
      <c r="W724"/>
      <c r="X724"/>
      <c r="Y724"/>
      <c r="Z724"/>
      <c r="AA724"/>
      <c r="AB724"/>
      <c r="AC724"/>
      <c r="AD724"/>
      <c r="AE724"/>
    </row>
    <row r="725" spans="2:31" ht="15.6">
      <c r="B725"/>
      <c r="C725"/>
      <c r="D725"/>
      <c r="E725"/>
      <c r="F725"/>
      <c r="G725"/>
      <c r="H725"/>
      <c r="I725"/>
      <c r="J725"/>
      <c r="K725"/>
      <c r="L725"/>
      <c r="M725"/>
      <c r="N725"/>
      <c r="O725"/>
      <c r="P725"/>
      <c r="Q725"/>
      <c r="R725"/>
      <c r="S725"/>
      <c r="T725"/>
      <c r="U725"/>
      <c r="V725"/>
      <c r="W725"/>
      <c r="X725"/>
      <c r="Y725"/>
      <c r="Z725"/>
      <c r="AA725"/>
      <c r="AB725"/>
      <c r="AC725"/>
      <c r="AD725"/>
      <c r="AE725"/>
    </row>
    <row r="726" spans="2:31" ht="15.6">
      <c r="B726"/>
      <c r="C726"/>
      <c r="D726"/>
      <c r="E726"/>
      <c r="F726"/>
      <c r="G726"/>
      <c r="H726"/>
      <c r="I726"/>
      <c r="J726"/>
      <c r="K726"/>
      <c r="L726"/>
      <c r="M726"/>
      <c r="N726"/>
      <c r="O726"/>
      <c r="P726"/>
      <c r="Q726"/>
      <c r="R726"/>
      <c r="S726"/>
      <c r="T726"/>
      <c r="U726"/>
      <c r="V726"/>
      <c r="W726"/>
      <c r="X726"/>
      <c r="Y726"/>
      <c r="Z726"/>
      <c r="AA726"/>
      <c r="AB726"/>
      <c r="AC726"/>
      <c r="AD726"/>
      <c r="AE726"/>
    </row>
    <row r="727" spans="2:31" ht="15.6">
      <c r="B727"/>
      <c r="C727"/>
      <c r="D727"/>
      <c r="E727"/>
      <c r="F727"/>
      <c r="G727"/>
      <c r="H727"/>
      <c r="I727"/>
      <c r="J727"/>
      <c r="K727"/>
      <c r="L727"/>
      <c r="M727"/>
      <c r="N727"/>
      <c r="O727"/>
      <c r="P727"/>
      <c r="Q727"/>
      <c r="R727"/>
      <c r="S727"/>
      <c r="T727"/>
      <c r="U727"/>
      <c r="V727"/>
      <c r="W727"/>
      <c r="X727"/>
      <c r="Y727"/>
      <c r="Z727"/>
      <c r="AA727"/>
      <c r="AB727"/>
      <c r="AC727"/>
      <c r="AD727"/>
      <c r="AE727"/>
    </row>
    <row r="728" spans="2:31" ht="15.6">
      <c r="B728"/>
      <c r="C728"/>
      <c r="D728"/>
      <c r="E728"/>
      <c r="F728"/>
      <c r="G728"/>
      <c r="H728"/>
      <c r="I728"/>
      <c r="J728"/>
      <c r="K728"/>
      <c r="L728"/>
      <c r="M728"/>
      <c r="N728"/>
      <c r="O728"/>
      <c r="P728"/>
      <c r="Q728"/>
      <c r="R728"/>
      <c r="S728"/>
      <c r="T728"/>
      <c r="U728"/>
      <c r="V728"/>
      <c r="W728"/>
      <c r="X728"/>
      <c r="Y728"/>
      <c r="Z728"/>
      <c r="AA728"/>
      <c r="AB728"/>
      <c r="AC728"/>
      <c r="AD728"/>
      <c r="AE728"/>
    </row>
    <row r="729" spans="2:31" ht="15.6">
      <c r="B729"/>
      <c r="C729"/>
      <c r="D729"/>
      <c r="E729"/>
      <c r="F729"/>
      <c r="G729"/>
      <c r="H729"/>
      <c r="I729"/>
      <c r="J729"/>
      <c r="K729"/>
      <c r="L729"/>
      <c r="M729"/>
      <c r="N729"/>
      <c r="O729"/>
      <c r="P729"/>
      <c r="Q729"/>
      <c r="R729"/>
      <c r="S729"/>
      <c r="T729"/>
      <c r="U729"/>
      <c r="V729"/>
      <c r="W729"/>
      <c r="X729"/>
      <c r="Y729"/>
      <c r="Z729"/>
      <c r="AA729"/>
      <c r="AB729"/>
      <c r="AC729"/>
      <c r="AD729"/>
      <c r="AE729"/>
    </row>
    <row r="730" spans="2:31" ht="15.6">
      <c r="B730"/>
      <c r="C730"/>
      <c r="D730"/>
      <c r="E730"/>
      <c r="F730"/>
      <c r="G730"/>
      <c r="H730"/>
      <c r="I730"/>
      <c r="J730"/>
      <c r="K730"/>
      <c r="L730"/>
      <c r="M730"/>
      <c r="N730"/>
      <c r="O730"/>
      <c r="P730"/>
      <c r="Q730"/>
      <c r="R730"/>
      <c r="S730"/>
      <c r="T730"/>
      <c r="U730"/>
      <c r="V730"/>
      <c r="W730"/>
      <c r="X730"/>
      <c r="Y730"/>
      <c r="Z730"/>
      <c r="AA730"/>
      <c r="AB730"/>
      <c r="AC730"/>
      <c r="AD730"/>
      <c r="AE730"/>
    </row>
    <row r="731" spans="2:31" ht="15.6">
      <c r="B731"/>
      <c r="C731"/>
      <c r="D731"/>
      <c r="E731"/>
      <c r="F731"/>
      <c r="G731"/>
      <c r="H731"/>
      <c r="I731"/>
      <c r="J731"/>
      <c r="K731"/>
      <c r="L731"/>
      <c r="M731"/>
      <c r="N731"/>
      <c r="O731"/>
      <c r="P731"/>
      <c r="Q731"/>
      <c r="R731"/>
      <c r="S731"/>
      <c r="T731"/>
      <c r="U731"/>
      <c r="V731"/>
      <c r="W731"/>
      <c r="X731"/>
      <c r="Y731"/>
      <c r="Z731"/>
      <c r="AA731"/>
      <c r="AB731"/>
      <c r="AC731"/>
      <c r="AD731"/>
      <c r="AE731"/>
    </row>
    <row r="732" spans="2:31" ht="15.6">
      <c r="B732"/>
      <c r="C732"/>
      <c r="D732"/>
      <c r="E732"/>
      <c r="F732"/>
      <c r="G732"/>
      <c r="H732"/>
      <c r="I732"/>
      <c r="J732"/>
      <c r="K732"/>
      <c r="L732"/>
      <c r="M732"/>
      <c r="N732"/>
      <c r="O732"/>
      <c r="P732"/>
      <c r="Q732"/>
      <c r="R732"/>
      <c r="S732"/>
      <c r="T732"/>
      <c r="U732"/>
      <c r="V732"/>
      <c r="W732"/>
      <c r="X732"/>
      <c r="Y732"/>
      <c r="Z732"/>
      <c r="AA732"/>
      <c r="AB732"/>
      <c r="AC732"/>
      <c r="AD732"/>
      <c r="AE732"/>
    </row>
    <row r="733" spans="2:31" ht="15.6">
      <c r="B733"/>
      <c r="C733"/>
      <c r="D733"/>
      <c r="E733"/>
      <c r="F733"/>
      <c r="G733"/>
      <c r="H733"/>
      <c r="I733"/>
      <c r="J733"/>
      <c r="K733"/>
      <c r="L733"/>
      <c r="M733"/>
      <c r="N733"/>
      <c r="O733"/>
      <c r="P733"/>
      <c r="Q733"/>
      <c r="R733"/>
      <c r="S733"/>
      <c r="T733"/>
      <c r="U733"/>
      <c r="V733"/>
      <c r="W733"/>
      <c r="X733"/>
      <c r="Y733"/>
      <c r="Z733"/>
      <c r="AA733"/>
      <c r="AB733"/>
      <c r="AC733"/>
      <c r="AD733"/>
      <c r="AE733"/>
    </row>
    <row r="734" spans="2:31" ht="15.6">
      <c r="B734"/>
      <c r="C734"/>
      <c r="D734"/>
      <c r="E734"/>
      <c r="F734"/>
      <c r="G734"/>
      <c r="H734"/>
      <c r="I734"/>
      <c r="J734"/>
      <c r="K734"/>
      <c r="L734"/>
      <c r="M734"/>
      <c r="N734"/>
      <c r="O734"/>
      <c r="P734"/>
      <c r="Q734"/>
      <c r="R734"/>
      <c r="S734"/>
      <c r="T734"/>
      <c r="U734"/>
      <c r="V734"/>
      <c r="W734"/>
      <c r="X734"/>
      <c r="Y734"/>
      <c r="Z734"/>
      <c r="AA734"/>
      <c r="AB734"/>
      <c r="AC734"/>
      <c r="AD734"/>
      <c r="AE734"/>
    </row>
    <row r="735" spans="2:31" ht="15.6">
      <c r="B735"/>
      <c r="C735"/>
      <c r="D735"/>
      <c r="E735"/>
      <c r="F735"/>
      <c r="G735"/>
      <c r="H735"/>
      <c r="I735"/>
      <c r="J735"/>
      <c r="K735"/>
      <c r="L735"/>
      <c r="M735"/>
      <c r="N735"/>
      <c r="O735"/>
      <c r="P735"/>
      <c r="Q735"/>
      <c r="R735"/>
      <c r="S735"/>
      <c r="T735"/>
      <c r="U735"/>
      <c r="V735"/>
      <c r="W735"/>
      <c r="X735"/>
      <c r="Y735"/>
      <c r="Z735"/>
      <c r="AA735"/>
      <c r="AB735"/>
      <c r="AC735"/>
      <c r="AD735"/>
      <c r="AE735"/>
    </row>
    <row r="736" spans="2:31" ht="15.6">
      <c r="B736"/>
      <c r="C736"/>
      <c r="D736"/>
      <c r="E736"/>
      <c r="F736"/>
      <c r="G736"/>
      <c r="H736"/>
      <c r="I736"/>
      <c r="J736"/>
      <c r="K736"/>
      <c r="L736"/>
      <c r="M736"/>
      <c r="N736"/>
      <c r="O736"/>
      <c r="P736"/>
      <c r="Q736"/>
      <c r="R736"/>
      <c r="S736"/>
      <c r="T736"/>
      <c r="U736"/>
      <c r="V736"/>
      <c r="W736"/>
      <c r="X736"/>
      <c r="Y736"/>
      <c r="Z736"/>
      <c r="AA736"/>
      <c r="AB736"/>
      <c r="AC736"/>
      <c r="AD736"/>
      <c r="AE736"/>
    </row>
    <row r="737" spans="2:31" ht="15.6">
      <c r="B737"/>
      <c r="C737"/>
      <c r="D737"/>
      <c r="E737"/>
      <c r="F737"/>
      <c r="G737"/>
      <c r="H737"/>
      <c r="I737"/>
      <c r="J737"/>
      <c r="K737"/>
      <c r="L737"/>
      <c r="M737"/>
      <c r="N737"/>
      <c r="O737"/>
      <c r="P737"/>
      <c r="Q737"/>
      <c r="R737"/>
      <c r="S737"/>
      <c r="T737"/>
      <c r="U737"/>
      <c r="V737"/>
      <c r="W737"/>
      <c r="X737"/>
      <c r="Y737"/>
      <c r="Z737"/>
      <c r="AA737"/>
      <c r="AB737"/>
      <c r="AC737"/>
      <c r="AD737"/>
      <c r="AE737"/>
    </row>
    <row r="738" spans="2:31" ht="15.6">
      <c r="B738"/>
      <c r="C738"/>
      <c r="D738"/>
      <c r="E738"/>
      <c r="F738"/>
      <c r="G738"/>
      <c r="H738"/>
      <c r="I738"/>
      <c r="J738"/>
      <c r="K738"/>
      <c r="L738"/>
      <c r="M738"/>
      <c r="N738"/>
      <c r="O738"/>
      <c r="P738"/>
      <c r="Q738"/>
      <c r="R738"/>
      <c r="S738"/>
      <c r="T738"/>
      <c r="U738"/>
      <c r="V738"/>
      <c r="W738"/>
      <c r="X738"/>
      <c r="Y738"/>
      <c r="Z738"/>
      <c r="AA738"/>
      <c r="AB738"/>
      <c r="AC738"/>
      <c r="AD738"/>
      <c r="AE738"/>
    </row>
    <row r="739" spans="2:31" ht="15.6">
      <c r="B739"/>
      <c r="C739"/>
      <c r="D739"/>
      <c r="E739"/>
      <c r="F739"/>
      <c r="G739"/>
      <c r="H739"/>
      <c r="I739"/>
      <c r="J739"/>
      <c r="K739"/>
      <c r="L739"/>
      <c r="M739"/>
      <c r="N739"/>
      <c r="O739"/>
      <c r="P739"/>
      <c r="Q739"/>
      <c r="R739"/>
      <c r="S739"/>
      <c r="T739"/>
      <c r="U739"/>
      <c r="V739"/>
      <c r="W739"/>
      <c r="X739"/>
      <c r="Y739"/>
      <c r="Z739"/>
      <c r="AA739"/>
      <c r="AB739"/>
      <c r="AC739"/>
      <c r="AD739"/>
      <c r="AE739"/>
    </row>
    <row r="740" spans="2:31" ht="15.6">
      <c r="B740"/>
      <c r="C740"/>
      <c r="D740"/>
      <c r="E740"/>
      <c r="F740"/>
      <c r="G740"/>
      <c r="H740"/>
      <c r="I740"/>
      <c r="J740"/>
      <c r="K740"/>
      <c r="L740"/>
      <c r="M740"/>
      <c r="N740"/>
      <c r="O740"/>
      <c r="P740"/>
      <c r="Q740"/>
      <c r="R740"/>
      <c r="S740"/>
      <c r="T740"/>
      <c r="U740"/>
      <c r="V740"/>
      <c r="W740"/>
      <c r="X740"/>
      <c r="Y740"/>
      <c r="Z740"/>
      <c r="AA740"/>
      <c r="AB740"/>
      <c r="AC740"/>
      <c r="AD740"/>
      <c r="AE740"/>
    </row>
    <row r="741" spans="2:31" ht="15.6">
      <c r="B741"/>
      <c r="C741"/>
      <c r="D741"/>
      <c r="E741"/>
      <c r="F741"/>
      <c r="G741"/>
      <c r="H741"/>
      <c r="I741"/>
      <c r="J741"/>
      <c r="K741"/>
      <c r="L741"/>
      <c r="M741"/>
      <c r="N741"/>
      <c r="O741"/>
      <c r="P741"/>
      <c r="Q741"/>
      <c r="R741"/>
      <c r="S741"/>
      <c r="T741"/>
      <c r="U741"/>
      <c r="V741"/>
      <c r="W741"/>
      <c r="X741"/>
      <c r="Y741"/>
      <c r="Z741"/>
      <c r="AA741"/>
      <c r="AB741"/>
      <c r="AC741"/>
      <c r="AD741"/>
      <c r="AE741"/>
    </row>
    <row r="742" spans="2:31" ht="15.6">
      <c r="B742"/>
      <c r="C742"/>
      <c r="D742"/>
      <c r="E742"/>
      <c r="F742"/>
      <c r="G742"/>
      <c r="H742"/>
      <c r="I742"/>
      <c r="J742"/>
      <c r="K742"/>
      <c r="L742"/>
      <c r="M742"/>
      <c r="N742"/>
      <c r="O742"/>
      <c r="P742"/>
      <c r="Q742"/>
      <c r="R742"/>
      <c r="S742"/>
      <c r="T742"/>
      <c r="U742"/>
      <c r="V742"/>
      <c r="W742"/>
      <c r="X742"/>
      <c r="Y742"/>
      <c r="Z742"/>
      <c r="AA742"/>
      <c r="AB742"/>
      <c r="AC742"/>
      <c r="AD742"/>
      <c r="AE742"/>
    </row>
    <row r="743" spans="2:31" ht="15.6">
      <c r="B743"/>
      <c r="C743"/>
      <c r="D743"/>
      <c r="E743"/>
      <c r="F743"/>
      <c r="G743"/>
      <c r="H743"/>
      <c r="I743"/>
      <c r="J743"/>
      <c r="K743"/>
      <c r="L743"/>
      <c r="M743"/>
      <c r="N743"/>
      <c r="O743"/>
      <c r="P743"/>
      <c r="Q743"/>
      <c r="R743"/>
      <c r="S743"/>
      <c r="T743"/>
      <c r="U743"/>
      <c r="V743"/>
      <c r="W743"/>
      <c r="X743"/>
      <c r="Y743"/>
      <c r="Z743"/>
      <c r="AA743"/>
      <c r="AB743"/>
      <c r="AC743"/>
      <c r="AD743"/>
      <c r="AE743"/>
    </row>
    <row r="744" spans="2:31" ht="15.6">
      <c r="B744"/>
      <c r="C744"/>
      <c r="D744"/>
      <c r="E744"/>
      <c r="F744"/>
      <c r="G744"/>
      <c r="H744"/>
      <c r="I744"/>
      <c r="J744"/>
      <c r="K744"/>
      <c r="L744"/>
      <c r="M744"/>
      <c r="N744"/>
      <c r="O744"/>
      <c r="P744"/>
      <c r="Q744"/>
      <c r="R744"/>
      <c r="S744"/>
      <c r="T744"/>
      <c r="U744"/>
      <c r="V744"/>
      <c r="W744"/>
      <c r="X744"/>
      <c r="Y744"/>
      <c r="Z744"/>
      <c r="AA744"/>
      <c r="AB744"/>
      <c r="AC744"/>
      <c r="AD744"/>
      <c r="AE744"/>
    </row>
    <row r="745" spans="2:31" ht="15.6">
      <c r="B745"/>
      <c r="C745"/>
      <c r="D745"/>
      <c r="E745"/>
      <c r="F745"/>
      <c r="G745"/>
      <c r="H745"/>
      <c r="I745"/>
      <c r="J745"/>
      <c r="K745"/>
      <c r="L745"/>
      <c r="M745"/>
      <c r="N745"/>
      <c r="O745"/>
      <c r="P745"/>
      <c r="Q745"/>
      <c r="R745"/>
      <c r="S745"/>
      <c r="T745"/>
      <c r="U745"/>
      <c r="V745"/>
      <c r="W745"/>
      <c r="X745"/>
      <c r="Y745"/>
      <c r="Z745"/>
      <c r="AA745"/>
      <c r="AB745"/>
      <c r="AC745"/>
      <c r="AD745"/>
      <c r="AE745"/>
    </row>
    <row r="746" spans="2:31" ht="15.6">
      <c r="B746"/>
      <c r="C746"/>
      <c r="D746"/>
      <c r="E746"/>
      <c r="F746"/>
      <c r="G746"/>
      <c r="H746"/>
      <c r="I746"/>
      <c r="J746"/>
      <c r="K746"/>
      <c r="L746"/>
      <c r="M746"/>
      <c r="N746"/>
      <c r="O746"/>
      <c r="P746"/>
      <c r="Q746"/>
      <c r="R746"/>
      <c r="S746"/>
      <c r="T746"/>
      <c r="U746"/>
      <c r="V746"/>
      <c r="W746"/>
      <c r="X746"/>
      <c r="Y746"/>
      <c r="Z746"/>
      <c r="AA746"/>
      <c r="AB746"/>
      <c r="AC746"/>
      <c r="AD746"/>
      <c r="AE746"/>
    </row>
    <row r="747" spans="2:31" ht="15.6">
      <c r="B747"/>
      <c r="C747"/>
      <c r="D747"/>
      <c r="E747"/>
      <c r="F747"/>
      <c r="G747"/>
      <c r="H747"/>
      <c r="I747"/>
      <c r="J747"/>
      <c r="K747"/>
      <c r="L747"/>
      <c r="M747"/>
      <c r="N747"/>
      <c r="O747"/>
      <c r="P747"/>
      <c r="Q747"/>
      <c r="R747"/>
      <c r="S747"/>
      <c r="T747"/>
      <c r="U747"/>
      <c r="V747"/>
      <c r="W747"/>
      <c r="X747"/>
      <c r="Y747"/>
      <c r="Z747"/>
      <c r="AA747"/>
      <c r="AB747"/>
      <c r="AC747"/>
      <c r="AD747"/>
      <c r="AE747"/>
    </row>
    <row r="748" spans="2:31" ht="15.6">
      <c r="B748"/>
      <c r="C748"/>
      <c r="D748"/>
      <c r="E748"/>
      <c r="F748"/>
      <c r="G748"/>
      <c r="H748"/>
      <c r="I748"/>
      <c r="J748"/>
      <c r="K748"/>
      <c r="L748"/>
      <c r="M748"/>
      <c r="N748"/>
      <c r="O748"/>
      <c r="P748"/>
      <c r="Q748"/>
      <c r="R748"/>
      <c r="S748"/>
      <c r="T748"/>
      <c r="U748"/>
      <c r="V748"/>
      <c r="W748"/>
      <c r="X748"/>
      <c r="Y748"/>
      <c r="Z748"/>
      <c r="AA748"/>
      <c r="AB748"/>
      <c r="AC748"/>
      <c r="AD748"/>
      <c r="AE748"/>
    </row>
    <row r="749" spans="2:31" ht="15.6">
      <c r="B749"/>
      <c r="C749"/>
      <c r="D749"/>
      <c r="E749"/>
      <c r="F749"/>
      <c r="G749"/>
      <c r="H749"/>
      <c r="I749"/>
      <c r="J749"/>
      <c r="K749"/>
      <c r="L749"/>
      <c r="M749"/>
      <c r="N749"/>
      <c r="O749"/>
      <c r="P749"/>
      <c r="Q749"/>
      <c r="R749"/>
      <c r="S749"/>
      <c r="T749"/>
      <c r="U749"/>
      <c r="V749"/>
      <c r="W749"/>
      <c r="X749"/>
      <c r="Y749"/>
      <c r="Z749"/>
      <c r="AA749"/>
      <c r="AB749"/>
      <c r="AC749"/>
      <c r="AD749"/>
      <c r="AE749"/>
    </row>
    <row r="750" spans="2:31" ht="15.6">
      <c r="B750"/>
      <c r="C750"/>
      <c r="D750"/>
      <c r="E750"/>
      <c r="F750"/>
      <c r="G750"/>
      <c r="H750"/>
      <c r="I750"/>
      <c r="J750"/>
      <c r="K750"/>
      <c r="L750"/>
      <c r="M750"/>
      <c r="N750"/>
      <c r="O750"/>
      <c r="P750"/>
      <c r="Q750"/>
      <c r="R750"/>
      <c r="S750"/>
      <c r="T750"/>
      <c r="U750"/>
      <c r="V750"/>
      <c r="W750"/>
      <c r="X750"/>
      <c r="Y750"/>
      <c r="Z750"/>
      <c r="AA750"/>
      <c r="AB750"/>
      <c r="AC750"/>
      <c r="AD750"/>
      <c r="AE750"/>
    </row>
    <row r="751" spans="2:31" ht="15.6">
      <c r="B751"/>
      <c r="C751"/>
      <c r="D751"/>
      <c r="E751"/>
      <c r="F751"/>
      <c r="G751"/>
      <c r="H751"/>
      <c r="I751"/>
      <c r="J751"/>
      <c r="K751"/>
      <c r="L751"/>
      <c r="M751"/>
      <c r="N751"/>
      <c r="O751"/>
      <c r="P751"/>
      <c r="Q751"/>
      <c r="R751"/>
      <c r="S751"/>
      <c r="T751"/>
      <c r="U751"/>
      <c r="V751"/>
      <c r="W751"/>
      <c r="X751"/>
      <c r="Y751"/>
      <c r="Z751"/>
      <c r="AA751"/>
      <c r="AB751"/>
      <c r="AC751"/>
      <c r="AD751"/>
      <c r="AE751"/>
    </row>
    <row r="752" spans="2:31" ht="15.6">
      <c r="B752"/>
      <c r="C752"/>
      <c r="D752"/>
      <c r="E752"/>
      <c r="F752"/>
      <c r="G752"/>
      <c r="H752"/>
      <c r="I752"/>
      <c r="J752"/>
      <c r="K752"/>
      <c r="L752"/>
      <c r="M752"/>
      <c r="N752"/>
      <c r="O752"/>
      <c r="P752"/>
      <c r="Q752"/>
      <c r="R752"/>
      <c r="S752"/>
      <c r="T752"/>
      <c r="U752"/>
      <c r="V752"/>
      <c r="W752"/>
      <c r="X752"/>
      <c r="Y752"/>
      <c r="Z752"/>
      <c r="AA752"/>
      <c r="AB752"/>
      <c r="AC752"/>
      <c r="AD752"/>
      <c r="AE752"/>
    </row>
    <row r="753" spans="2:31" ht="15.6">
      <c r="B753"/>
      <c r="C753"/>
      <c r="D753"/>
      <c r="E753"/>
      <c r="F753"/>
      <c r="G753"/>
      <c r="H753"/>
      <c r="I753"/>
      <c r="J753"/>
      <c r="K753"/>
      <c r="L753"/>
      <c r="M753"/>
      <c r="N753"/>
      <c r="O753"/>
      <c r="P753"/>
      <c r="Q753"/>
      <c r="R753"/>
      <c r="S753"/>
      <c r="T753"/>
      <c r="U753"/>
      <c r="V753"/>
      <c r="W753"/>
      <c r="X753"/>
      <c r="Y753"/>
      <c r="Z753"/>
      <c r="AA753"/>
      <c r="AB753"/>
      <c r="AC753"/>
      <c r="AD753"/>
      <c r="AE753"/>
    </row>
    <row r="754" spans="2:31" ht="15.6">
      <c r="B754"/>
      <c r="C754"/>
      <c r="D754"/>
      <c r="E754"/>
      <c r="F754"/>
      <c r="G754"/>
      <c r="H754"/>
      <c r="I754"/>
      <c r="J754"/>
      <c r="K754"/>
      <c r="L754"/>
      <c r="M754"/>
      <c r="N754"/>
      <c r="O754"/>
      <c r="P754"/>
      <c r="Q754"/>
      <c r="R754"/>
      <c r="S754"/>
      <c r="T754"/>
      <c r="U754"/>
      <c r="V754"/>
      <c r="W754"/>
      <c r="X754"/>
      <c r="Y754"/>
      <c r="Z754"/>
      <c r="AA754"/>
      <c r="AB754"/>
      <c r="AC754"/>
      <c r="AD754"/>
      <c r="AE754"/>
    </row>
    <row r="755" spans="2:31" ht="15.6">
      <c r="B755"/>
      <c r="C755"/>
      <c r="D755"/>
      <c r="E755"/>
      <c r="F755"/>
      <c r="G755"/>
      <c r="H755"/>
      <c r="I755"/>
      <c r="J755"/>
      <c r="K755"/>
      <c r="L755"/>
      <c r="M755"/>
      <c r="N755"/>
      <c r="O755"/>
      <c r="P755"/>
      <c r="Q755"/>
      <c r="R755"/>
      <c r="S755"/>
      <c r="T755"/>
      <c r="U755"/>
      <c r="V755"/>
      <c r="W755"/>
      <c r="X755"/>
      <c r="Y755"/>
      <c r="Z755"/>
      <c r="AA755"/>
      <c r="AB755"/>
      <c r="AC755"/>
      <c r="AD755"/>
      <c r="AE755"/>
    </row>
    <row r="756" spans="2:31" ht="15.6">
      <c r="B756"/>
      <c r="C756"/>
      <c r="D756"/>
      <c r="E756"/>
      <c r="F756"/>
      <c r="G756"/>
      <c r="H756"/>
      <c r="I756"/>
      <c r="J756"/>
      <c r="K756"/>
      <c r="L756"/>
      <c r="M756"/>
      <c r="N756"/>
      <c r="O756"/>
      <c r="P756"/>
      <c r="Q756"/>
      <c r="R756"/>
      <c r="S756"/>
      <c r="T756"/>
      <c r="U756"/>
      <c r="V756"/>
      <c r="W756"/>
      <c r="X756"/>
      <c r="Y756"/>
      <c r="Z756"/>
      <c r="AA756"/>
      <c r="AB756"/>
      <c r="AC756"/>
      <c r="AD756"/>
      <c r="AE756"/>
    </row>
    <row r="757" spans="2:31" ht="15.6">
      <c r="B757"/>
      <c r="C757"/>
      <c r="D757"/>
      <c r="E757"/>
      <c r="F757"/>
      <c r="G757"/>
      <c r="H757"/>
      <c r="I757"/>
      <c r="J757"/>
      <c r="K757"/>
      <c r="L757"/>
      <c r="M757"/>
      <c r="N757"/>
      <c r="O757"/>
      <c r="P757"/>
      <c r="Q757"/>
      <c r="R757"/>
      <c r="S757"/>
      <c r="T757"/>
      <c r="U757"/>
      <c r="V757"/>
      <c r="W757"/>
      <c r="X757"/>
      <c r="Y757"/>
      <c r="Z757"/>
      <c r="AA757"/>
      <c r="AB757"/>
      <c r="AC757"/>
      <c r="AD757"/>
      <c r="AE757"/>
    </row>
    <row r="758" spans="2:31" ht="15.6">
      <c r="B758"/>
      <c r="C758"/>
      <c r="D758"/>
      <c r="E758"/>
      <c r="F758"/>
      <c r="G758"/>
      <c r="H758"/>
      <c r="I758"/>
      <c r="J758"/>
      <c r="K758"/>
      <c r="L758"/>
      <c r="M758"/>
      <c r="N758"/>
      <c r="O758"/>
      <c r="P758"/>
      <c r="Q758"/>
      <c r="R758"/>
      <c r="S758"/>
      <c r="T758"/>
      <c r="U758"/>
      <c r="V758"/>
      <c r="W758"/>
      <c r="X758"/>
      <c r="Y758"/>
      <c r="Z758"/>
      <c r="AA758"/>
      <c r="AB758"/>
      <c r="AC758"/>
      <c r="AD758"/>
      <c r="AE758"/>
    </row>
    <row r="759" spans="2:31" ht="15.6">
      <c r="B759"/>
      <c r="C759"/>
      <c r="D759"/>
      <c r="E759"/>
      <c r="F759"/>
      <c r="G759"/>
      <c r="H759"/>
      <c r="I759"/>
      <c r="J759"/>
      <c r="K759"/>
      <c r="L759"/>
      <c r="M759"/>
      <c r="N759"/>
      <c r="O759"/>
      <c r="P759"/>
      <c r="Q759"/>
      <c r="R759"/>
      <c r="S759"/>
      <c r="T759"/>
      <c r="U759"/>
      <c r="V759"/>
      <c r="W759"/>
      <c r="X759"/>
      <c r="Y759"/>
      <c r="Z759"/>
      <c r="AA759"/>
      <c r="AB759"/>
      <c r="AC759"/>
      <c r="AD759"/>
      <c r="AE759"/>
    </row>
    <row r="760" spans="2:31" ht="15.6">
      <c r="B760"/>
      <c r="C760"/>
      <c r="D760"/>
      <c r="E760"/>
      <c r="F760"/>
      <c r="G760"/>
      <c r="H760"/>
      <c r="I760"/>
      <c r="J760"/>
      <c r="K760"/>
      <c r="L760"/>
      <c r="M760"/>
      <c r="N760"/>
      <c r="O760"/>
      <c r="P760"/>
      <c r="Q760"/>
      <c r="R760"/>
      <c r="S760"/>
      <c r="T760"/>
      <c r="U760"/>
      <c r="V760"/>
      <c r="W760"/>
      <c r="X760"/>
      <c r="Y760"/>
      <c r="Z760"/>
      <c r="AA760"/>
      <c r="AB760"/>
      <c r="AC760"/>
      <c r="AD760"/>
      <c r="AE760"/>
    </row>
    <row r="761" spans="2:31" ht="15.6">
      <c r="B761"/>
      <c r="C761"/>
      <c r="D761"/>
      <c r="E761"/>
      <c r="F761"/>
      <c r="G761"/>
      <c r="H761"/>
      <c r="I761"/>
      <c r="J761"/>
      <c r="K761"/>
      <c r="L761"/>
      <c r="M761"/>
      <c r="N761"/>
      <c r="O761"/>
      <c r="P761"/>
      <c r="Q761"/>
      <c r="R761"/>
      <c r="S761"/>
      <c r="T761"/>
      <c r="U761"/>
      <c r="V761"/>
      <c r="W761"/>
      <c r="X761"/>
      <c r="Y761"/>
      <c r="Z761"/>
      <c r="AA761"/>
      <c r="AB761"/>
      <c r="AC761"/>
      <c r="AD761"/>
      <c r="AE761"/>
    </row>
    <row r="762" spans="2:31" ht="15.6">
      <c r="B762"/>
      <c r="C762"/>
      <c r="D762"/>
      <c r="E762"/>
      <c r="F762"/>
      <c r="G762"/>
      <c r="H762"/>
      <c r="I762"/>
      <c r="J762"/>
      <c r="K762"/>
      <c r="L762"/>
      <c r="M762"/>
      <c r="N762"/>
      <c r="O762"/>
      <c r="P762"/>
      <c r="Q762"/>
      <c r="R762"/>
      <c r="S762"/>
      <c r="T762"/>
      <c r="U762"/>
      <c r="V762"/>
      <c r="W762"/>
      <c r="X762"/>
      <c r="Y762"/>
      <c r="Z762"/>
      <c r="AA762"/>
      <c r="AB762"/>
      <c r="AC762"/>
      <c r="AD762"/>
      <c r="AE762"/>
    </row>
    <row r="763" spans="2:31" ht="15.6">
      <c r="B763"/>
      <c r="C763"/>
      <c r="D763"/>
      <c r="E763"/>
      <c r="F763"/>
      <c r="G763"/>
      <c r="H763"/>
      <c r="I763"/>
      <c r="J763"/>
      <c r="K763"/>
      <c r="L763"/>
      <c r="M763"/>
      <c r="N763"/>
      <c r="O763"/>
      <c r="P763"/>
      <c r="Q763"/>
      <c r="R763"/>
      <c r="S763"/>
      <c r="T763"/>
      <c r="U763"/>
      <c r="V763"/>
      <c r="W763"/>
      <c r="X763"/>
      <c r="Y763"/>
      <c r="Z763"/>
      <c r="AA763"/>
      <c r="AB763"/>
      <c r="AC763"/>
      <c r="AD763"/>
      <c r="AE763"/>
    </row>
    <row r="764" spans="2:31" ht="15.6">
      <c r="B764"/>
      <c r="C764"/>
      <c r="D764"/>
      <c r="E764"/>
      <c r="F764"/>
      <c r="G764"/>
      <c r="H764"/>
      <c r="I764"/>
      <c r="J764"/>
      <c r="K764"/>
      <c r="L764"/>
      <c r="M764"/>
      <c r="N764"/>
      <c r="O764"/>
      <c r="P764"/>
      <c r="Q764"/>
      <c r="R764"/>
      <c r="S764"/>
      <c r="T764"/>
      <c r="U764"/>
      <c r="V764"/>
      <c r="W764"/>
      <c r="X764"/>
      <c r="Y764"/>
      <c r="Z764"/>
      <c r="AA764"/>
      <c r="AB764"/>
      <c r="AC764"/>
      <c r="AD764"/>
      <c r="AE764"/>
    </row>
    <row r="765" spans="2:31" ht="15.6">
      <c r="B765"/>
      <c r="C765"/>
      <c r="D765"/>
      <c r="E765"/>
      <c r="F765"/>
      <c r="G765"/>
      <c r="H765"/>
      <c r="I765"/>
      <c r="J765"/>
      <c r="K765"/>
      <c r="L765"/>
      <c r="M765"/>
      <c r="N765"/>
      <c r="O765"/>
      <c r="P765"/>
      <c r="Q765"/>
      <c r="R765"/>
      <c r="S765"/>
      <c r="T765"/>
      <c r="U765"/>
      <c r="V765"/>
      <c r="W765"/>
      <c r="X765"/>
      <c r="Y765"/>
      <c r="Z765"/>
      <c r="AA765"/>
      <c r="AB765"/>
      <c r="AC765"/>
      <c r="AD765"/>
      <c r="AE765"/>
    </row>
    <row r="766" spans="2:31" ht="15.6">
      <c r="B766"/>
      <c r="C766"/>
      <c r="D766"/>
      <c r="E766"/>
      <c r="F766"/>
      <c r="G766"/>
      <c r="H766"/>
      <c r="I766"/>
      <c r="J766"/>
      <c r="K766"/>
      <c r="L766"/>
      <c r="M766"/>
      <c r="N766"/>
      <c r="O766"/>
      <c r="P766"/>
      <c r="Q766"/>
      <c r="R766"/>
      <c r="S766"/>
      <c r="T766"/>
      <c r="U766"/>
      <c r="V766"/>
      <c r="W766"/>
      <c r="X766"/>
      <c r="Y766"/>
      <c r="Z766"/>
      <c r="AA766"/>
      <c r="AB766"/>
      <c r="AC766"/>
      <c r="AD766"/>
      <c r="AE766"/>
    </row>
    <row r="767" spans="2:31" ht="15.6">
      <c r="B767"/>
      <c r="C767"/>
      <c r="D767"/>
      <c r="E767"/>
      <c r="F767"/>
      <c r="G767"/>
      <c r="H767"/>
      <c r="I767"/>
      <c r="J767"/>
      <c r="K767"/>
      <c r="L767"/>
      <c r="M767"/>
      <c r="N767"/>
      <c r="O767"/>
      <c r="P767"/>
      <c r="Q767"/>
      <c r="R767"/>
      <c r="S767"/>
      <c r="T767"/>
      <c r="U767"/>
      <c r="V767"/>
      <c r="W767"/>
      <c r="X767"/>
      <c r="Y767"/>
      <c r="Z767"/>
      <c r="AA767"/>
      <c r="AB767"/>
      <c r="AC767"/>
      <c r="AD767"/>
      <c r="AE767"/>
    </row>
    <row r="768" spans="2:31" ht="15.6">
      <c r="B768"/>
      <c r="C768"/>
      <c r="D768"/>
      <c r="E768"/>
      <c r="F768"/>
      <c r="G768"/>
      <c r="H768"/>
      <c r="I768"/>
      <c r="J768"/>
      <c r="K768"/>
      <c r="L768"/>
      <c r="M768"/>
      <c r="N768"/>
      <c r="O768"/>
      <c r="P768"/>
      <c r="Q768"/>
      <c r="R768"/>
      <c r="S768"/>
      <c r="T768"/>
      <c r="U768"/>
      <c r="V768"/>
      <c r="W768"/>
      <c r="X768"/>
      <c r="Y768"/>
      <c r="Z768"/>
      <c r="AA768"/>
      <c r="AB768"/>
      <c r="AC768"/>
      <c r="AD768"/>
      <c r="AE768"/>
    </row>
    <row r="769" spans="2:31" ht="15.6">
      <c r="B769"/>
      <c r="C769"/>
      <c r="D769"/>
      <c r="E769"/>
      <c r="F769"/>
      <c r="G769"/>
      <c r="H769"/>
      <c r="I769"/>
      <c r="J769"/>
      <c r="K769"/>
      <c r="L769"/>
      <c r="M769"/>
      <c r="N769"/>
      <c r="O769"/>
      <c r="P769"/>
      <c r="Q769"/>
      <c r="R769"/>
      <c r="S769"/>
      <c r="T769"/>
      <c r="U769"/>
      <c r="V769"/>
      <c r="W769"/>
      <c r="X769"/>
      <c r="Y769"/>
      <c r="Z769"/>
      <c r="AA769"/>
      <c r="AB769"/>
      <c r="AC769"/>
      <c r="AD769"/>
      <c r="AE769"/>
    </row>
    <row r="770" spans="2:31" ht="15.6">
      <c r="B770"/>
      <c r="C770"/>
      <c r="D770"/>
      <c r="E770"/>
      <c r="F770"/>
      <c r="G770"/>
      <c r="H770"/>
      <c r="I770"/>
      <c r="J770"/>
      <c r="K770"/>
      <c r="L770"/>
      <c r="M770"/>
      <c r="N770"/>
      <c r="O770"/>
      <c r="P770"/>
      <c r="Q770"/>
      <c r="R770"/>
      <c r="S770"/>
      <c r="T770"/>
      <c r="U770"/>
      <c r="V770"/>
      <c r="W770"/>
      <c r="X770"/>
      <c r="Y770"/>
      <c r="Z770"/>
      <c r="AA770"/>
      <c r="AB770"/>
      <c r="AC770"/>
      <c r="AD770"/>
      <c r="AE770"/>
    </row>
    <row r="771" spans="2:31" ht="15.6">
      <c r="B771"/>
      <c r="C771"/>
      <c r="D771"/>
      <c r="E771"/>
      <c r="F771"/>
      <c r="G771"/>
      <c r="H771"/>
      <c r="I771"/>
      <c r="J771"/>
      <c r="K771"/>
      <c r="L771"/>
      <c r="M771"/>
      <c r="N771"/>
      <c r="O771"/>
      <c r="P771"/>
      <c r="Q771"/>
      <c r="R771"/>
      <c r="S771"/>
      <c r="T771"/>
      <c r="U771"/>
      <c r="V771"/>
      <c r="W771"/>
      <c r="X771"/>
      <c r="Y771"/>
      <c r="Z771"/>
      <c r="AA771"/>
      <c r="AB771"/>
      <c r="AC771"/>
      <c r="AD771"/>
      <c r="AE771"/>
    </row>
    <row r="772" spans="2:31" ht="15.6">
      <c r="B772"/>
      <c r="C772"/>
      <c r="D772"/>
      <c r="E772"/>
      <c r="F772"/>
      <c r="G772"/>
      <c r="H772"/>
      <c r="I772"/>
      <c r="J772"/>
      <c r="K772"/>
      <c r="L772"/>
      <c r="M772"/>
      <c r="N772"/>
      <c r="O772"/>
      <c r="P772"/>
      <c r="Q772"/>
      <c r="R772"/>
      <c r="S772"/>
      <c r="T772"/>
      <c r="U772"/>
      <c r="V772"/>
      <c r="W772"/>
      <c r="X772"/>
      <c r="Y772"/>
      <c r="Z772"/>
      <c r="AA772"/>
      <c r="AB772"/>
      <c r="AC772"/>
      <c r="AD772"/>
      <c r="AE772"/>
    </row>
    <row r="773" spans="2:31" ht="15.6">
      <c r="B773"/>
      <c r="C773"/>
      <c r="D773"/>
      <c r="E773"/>
      <c r="F773"/>
      <c r="G773"/>
      <c r="H773"/>
      <c r="I773"/>
      <c r="J773"/>
      <c r="K773"/>
      <c r="L773"/>
      <c r="M773"/>
      <c r="N773"/>
      <c r="O773"/>
      <c r="P773"/>
      <c r="Q773"/>
      <c r="R773"/>
      <c r="S773"/>
      <c r="T773"/>
      <c r="U773"/>
      <c r="V773"/>
      <c r="W773"/>
      <c r="X773"/>
      <c r="Y773"/>
      <c r="Z773"/>
      <c r="AA773"/>
      <c r="AB773"/>
      <c r="AC773"/>
      <c r="AD773"/>
      <c r="AE773"/>
    </row>
    <row r="774" spans="2:31" ht="15.6">
      <c r="B774"/>
      <c r="C774"/>
      <c r="D774"/>
      <c r="E774"/>
      <c r="F774"/>
      <c r="G774"/>
      <c r="H774"/>
      <c r="I774"/>
      <c r="J774"/>
      <c r="K774"/>
      <c r="L774"/>
      <c r="M774"/>
      <c r="N774"/>
      <c r="O774"/>
      <c r="P774"/>
      <c r="Q774"/>
      <c r="R774"/>
      <c r="S774"/>
      <c r="T774"/>
      <c r="U774"/>
      <c r="V774"/>
      <c r="W774"/>
      <c r="X774"/>
      <c r="Y774"/>
      <c r="Z774"/>
      <c r="AA774"/>
      <c r="AB774"/>
      <c r="AC774"/>
      <c r="AD774"/>
      <c r="AE774"/>
    </row>
    <row r="775" spans="2:31" ht="15.6">
      <c r="B775"/>
      <c r="C775"/>
      <c r="D775"/>
      <c r="E775"/>
      <c r="F775"/>
      <c r="G775"/>
      <c r="H775"/>
      <c r="I775"/>
      <c r="J775"/>
      <c r="K775"/>
      <c r="L775"/>
      <c r="M775"/>
      <c r="N775"/>
      <c r="O775"/>
      <c r="P775"/>
      <c r="Q775"/>
      <c r="R775"/>
      <c r="S775"/>
      <c r="T775"/>
      <c r="U775"/>
      <c r="V775"/>
      <c r="W775"/>
      <c r="X775"/>
      <c r="Y775"/>
      <c r="Z775"/>
      <c r="AA775"/>
      <c r="AB775"/>
      <c r="AC775"/>
      <c r="AD775"/>
      <c r="AE775"/>
    </row>
  </sheetData>
  <pageMargins left="0.7" right="0.7" top="0.75" bottom="0.75" header="0.3" footer="0.3"/>
  <pageSetup paperSize="9" scale="3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1B254FE9-0145-4077-9D9C-35316F5D875B}">
            <xm:f>'\\OP1PDRV01\Users$\ngorsia\Desktop\[2016 Final emissions data tables End user.xlsx]Table 3'!#REF!=""</xm:f>
            <x14:dxf>
              <font>
                <b/>
                <i val="0"/>
              </font>
            </x14:dxf>
          </x14:cfRule>
          <xm:sqref>A136:A198 A219:A242 A200:A217 A244:A254 A134</xm:sqref>
        </x14:conditionalFormatting>
        <x14:conditionalFormatting xmlns:xm="http://schemas.microsoft.com/office/excel/2006/main">
          <x14:cfRule type="expression" priority="3" id="{BDC0566E-1418-446B-A0A0-AE39D7319787}">
            <xm:f>'\\OP1PDRV01\Users$\ngorsia\Desktop\[2016 Final emissions data tables End user.xlsx]Table 3'!#REF!=""</xm:f>
            <x14:dxf>
              <font>
                <b/>
                <i val="0"/>
              </font>
            </x14:dxf>
          </x14:cfRule>
          <xm:sqref>AE136:AE148 AE134</xm:sqref>
        </x14:conditionalFormatting>
        <x14:conditionalFormatting xmlns:xm="http://schemas.microsoft.com/office/excel/2006/main">
          <x14:cfRule type="expression" priority="1" id="{FF0792DA-6084-4DC9-93D6-0B781CCA7A9A}">
            <xm:f>'\\OP1PDRV01\Users$\ngorsia\Desktop\[2016 Final emissions data tables End user.xlsx]Table 3'!#REF!=""</xm:f>
            <x14:dxf>
              <font>
                <b/>
                <i val="0"/>
              </font>
            </x14:dxf>
          </x14:cfRule>
          <xm:sqref>AE149:AE165 AE167:AE174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671"/>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109375" defaultRowHeight="15" outlineLevelRow="1"/>
  <cols>
    <col min="1" max="1" width="72.5546875" style="220" customWidth="1"/>
    <col min="2" max="2" width="73.109375" style="220" bestFit="1" customWidth="1"/>
    <col min="3" max="28" width="12" style="220" customWidth="1"/>
    <col min="29" max="29" width="12" style="41" customWidth="1"/>
    <col min="30" max="30" width="12.109375" style="220" customWidth="1"/>
    <col min="31" max="31" width="12.88671875" style="220" bestFit="1" customWidth="1"/>
    <col min="32" max="33" width="15.88671875" style="220" bestFit="1" customWidth="1"/>
    <col min="34" max="16384" width="9.109375" style="220"/>
  </cols>
  <sheetData>
    <row r="1" spans="1:30" s="218" customFormat="1" ht="30" customHeight="1" thickBot="1">
      <c r="A1" s="217" t="s">
        <v>938</v>
      </c>
      <c r="B1" s="224"/>
      <c r="C1" s="225"/>
      <c r="D1" s="225"/>
      <c r="E1" s="225"/>
      <c r="F1" s="225"/>
      <c r="G1" s="225"/>
      <c r="H1" s="225"/>
      <c r="I1" s="225"/>
      <c r="J1" s="225"/>
      <c r="K1" s="225"/>
      <c r="L1" s="225"/>
      <c r="M1" s="225"/>
      <c r="N1" s="225"/>
      <c r="O1" s="225"/>
      <c r="P1" s="225"/>
      <c r="Q1" s="225"/>
      <c r="R1" s="225"/>
      <c r="S1" s="225"/>
      <c r="T1" s="226"/>
      <c r="U1" s="226"/>
      <c r="V1" s="226"/>
      <c r="W1" s="226"/>
      <c r="X1" s="226"/>
      <c r="Y1" s="226"/>
      <c r="Z1" s="226"/>
      <c r="AA1" s="40"/>
      <c r="AB1" s="40"/>
      <c r="AC1" s="40" t="s">
        <v>614</v>
      </c>
      <c r="AD1" s="41"/>
    </row>
    <row r="2" spans="1:30" s="219" customFormat="1" ht="16.5" customHeight="1" thickBot="1">
      <c r="A2" s="223" t="s">
        <v>523</v>
      </c>
      <c r="B2" s="222" t="s">
        <v>42</v>
      </c>
      <c r="C2" s="122">
        <v>1990</v>
      </c>
      <c r="D2" s="122">
        <v>1991</v>
      </c>
      <c r="E2" s="122">
        <v>1992</v>
      </c>
      <c r="F2" s="122">
        <v>1993</v>
      </c>
      <c r="G2" s="122">
        <v>1994</v>
      </c>
      <c r="H2" s="122">
        <v>1995</v>
      </c>
      <c r="I2" s="122">
        <v>1996</v>
      </c>
      <c r="J2" s="122">
        <v>1997</v>
      </c>
      <c r="K2" s="122">
        <v>1998</v>
      </c>
      <c r="L2" s="122">
        <v>1999</v>
      </c>
      <c r="M2" s="122">
        <v>2000</v>
      </c>
      <c r="N2" s="122">
        <v>2001</v>
      </c>
      <c r="O2" s="122">
        <v>2002</v>
      </c>
      <c r="P2" s="122">
        <v>2003</v>
      </c>
      <c r="Q2" s="122">
        <v>2004</v>
      </c>
      <c r="R2" s="122">
        <v>2005</v>
      </c>
      <c r="S2" s="122">
        <v>2006</v>
      </c>
      <c r="T2" s="122">
        <v>2007</v>
      </c>
      <c r="U2" s="122">
        <v>2008</v>
      </c>
      <c r="V2" s="122">
        <v>2009</v>
      </c>
      <c r="W2" s="122">
        <v>2010</v>
      </c>
      <c r="X2" s="122">
        <v>2011</v>
      </c>
      <c r="Y2" s="122">
        <v>2012</v>
      </c>
      <c r="Z2" s="122">
        <v>2013</v>
      </c>
      <c r="AA2" s="122">
        <v>2014</v>
      </c>
      <c r="AB2" s="232">
        <v>2015</v>
      </c>
      <c r="AC2" s="232">
        <v>2016</v>
      </c>
      <c r="AD2" s="41"/>
    </row>
    <row r="3" spans="1:30">
      <c r="A3" s="227" t="s">
        <v>43</v>
      </c>
      <c r="B3" s="150"/>
      <c r="C3" s="221"/>
      <c r="AC3" s="220"/>
      <c r="AD3" s="249"/>
    </row>
    <row r="4" spans="1:30">
      <c r="A4" s="461" t="s">
        <v>594</v>
      </c>
      <c r="B4" s="429"/>
      <c r="C4" s="430">
        <v>278.40600098975619</v>
      </c>
      <c r="D4" s="430">
        <v>276.10355372448868</v>
      </c>
      <c r="E4" s="430">
        <v>264.82260928445953</v>
      </c>
      <c r="F4" s="430">
        <v>246.92856728118767</v>
      </c>
      <c r="G4" s="430">
        <v>238.21735526690594</v>
      </c>
      <c r="H4" s="430">
        <v>238.40250180045959</v>
      </c>
      <c r="I4" s="430">
        <v>239.05189939970651</v>
      </c>
      <c r="J4" s="430">
        <v>222.95789476928829</v>
      </c>
      <c r="K4" s="430">
        <v>225.75795594032871</v>
      </c>
      <c r="L4" s="430">
        <v>212.7966644753256</v>
      </c>
      <c r="M4" s="430">
        <v>221.50766096989767</v>
      </c>
      <c r="N4" s="430">
        <v>231.03474830704965</v>
      </c>
      <c r="O4" s="430">
        <v>228.55133005704641</v>
      </c>
      <c r="P4" s="430">
        <v>234.43913615198764</v>
      </c>
      <c r="Q4" s="430">
        <v>232.26984276232554</v>
      </c>
      <c r="R4" s="430">
        <v>231.54952545176624</v>
      </c>
      <c r="S4" s="430">
        <v>236.20126016315018</v>
      </c>
      <c r="T4" s="430">
        <v>230.67281411014892</v>
      </c>
      <c r="U4" s="430">
        <v>223.90215034171203</v>
      </c>
      <c r="V4" s="430">
        <v>200.78268165375175</v>
      </c>
      <c r="W4" s="430">
        <v>207.55023740528037</v>
      </c>
      <c r="X4" s="430">
        <v>192.68091413424099</v>
      </c>
      <c r="Y4" s="430">
        <v>203.210137766825</v>
      </c>
      <c r="Z4" s="430">
        <v>190.01924072232546</v>
      </c>
      <c r="AA4" s="430">
        <v>164.85803145638963</v>
      </c>
      <c r="AB4" s="430">
        <v>144.6942523851109</v>
      </c>
      <c r="AC4" s="430">
        <v>120.51009508365264</v>
      </c>
      <c r="AD4" s="249"/>
    </row>
    <row r="5" spans="1:30" outlineLevel="1">
      <c r="A5" s="431"/>
      <c r="B5" s="432" t="s">
        <v>315</v>
      </c>
      <c r="C5" s="428">
        <v>204.67348336666757</v>
      </c>
      <c r="D5" s="428">
        <v>201.29919535479493</v>
      </c>
      <c r="E5" s="428">
        <v>189.2879539265713</v>
      </c>
      <c r="F5" s="428">
        <v>171.73375370339056</v>
      </c>
      <c r="G5" s="428">
        <v>167.54275045616595</v>
      </c>
      <c r="H5" s="428">
        <v>164.32177004028816</v>
      </c>
      <c r="I5" s="428">
        <v>164.0059344787031</v>
      </c>
      <c r="J5" s="428">
        <v>151.25674374231664</v>
      </c>
      <c r="K5" s="428">
        <v>156.28094896503455</v>
      </c>
      <c r="L5" s="428">
        <v>148.18855083771754</v>
      </c>
      <c r="M5" s="428">
        <v>159.37133020972217</v>
      </c>
      <c r="N5" s="428">
        <v>169.97972932205414</v>
      </c>
      <c r="O5" s="428">
        <v>165.67615927395519</v>
      </c>
      <c r="P5" s="428">
        <v>174.80243205991391</v>
      </c>
      <c r="Q5" s="428">
        <v>174.57514662361575</v>
      </c>
      <c r="R5" s="428">
        <v>174.05806289933977</v>
      </c>
      <c r="S5" s="428">
        <v>183.16483541011004</v>
      </c>
      <c r="T5" s="428">
        <v>179.00265754731774</v>
      </c>
      <c r="U5" s="428">
        <v>173.97029310236582</v>
      </c>
      <c r="V5" s="428">
        <v>152.18969896111525</v>
      </c>
      <c r="W5" s="428">
        <v>158.23426223929113</v>
      </c>
      <c r="X5" s="428">
        <v>145.36288538757742</v>
      </c>
      <c r="Y5" s="428">
        <v>159.29998725519567</v>
      </c>
      <c r="Z5" s="428">
        <v>148.30879716988781</v>
      </c>
      <c r="AA5" s="428">
        <v>124.88720301107151</v>
      </c>
      <c r="AB5" s="428">
        <v>104.42360574524008</v>
      </c>
      <c r="AC5" s="428">
        <v>82.12527574088169</v>
      </c>
      <c r="AD5" s="249"/>
    </row>
    <row r="6" spans="1:30" outlineLevel="1">
      <c r="A6" s="431"/>
      <c r="B6" s="432" t="s">
        <v>44</v>
      </c>
      <c r="C6" s="428">
        <v>17.852068913912984</v>
      </c>
      <c r="D6" s="428">
        <v>18.629757231877818</v>
      </c>
      <c r="E6" s="428">
        <v>19.040378903524406</v>
      </c>
      <c r="F6" s="428">
        <v>19.942602531099602</v>
      </c>
      <c r="G6" s="428">
        <v>19.456516710612185</v>
      </c>
      <c r="H6" s="428">
        <v>20.191296195188521</v>
      </c>
      <c r="I6" s="428">
        <v>20.634501183202058</v>
      </c>
      <c r="J6" s="428">
        <v>20.485088031775582</v>
      </c>
      <c r="K6" s="428">
        <v>20.015319942256141</v>
      </c>
      <c r="L6" s="428">
        <v>18.099864967206763</v>
      </c>
      <c r="M6" s="428">
        <v>17.311290292036453</v>
      </c>
      <c r="N6" s="428">
        <v>17.119120830754138</v>
      </c>
      <c r="O6" s="428">
        <v>19.248099427714997</v>
      </c>
      <c r="P6" s="428">
        <v>18.668113268839456</v>
      </c>
      <c r="Q6" s="428">
        <v>18.367604508140754</v>
      </c>
      <c r="R6" s="428">
        <v>19.925041560711861</v>
      </c>
      <c r="S6" s="428">
        <v>18.037435259172739</v>
      </c>
      <c r="T6" s="428">
        <v>17.840830519982816</v>
      </c>
      <c r="U6" s="428">
        <v>17.295322318819082</v>
      </c>
      <c r="V6" s="428">
        <v>16.496680685241309</v>
      </c>
      <c r="W6" s="428">
        <v>17.011785209988254</v>
      </c>
      <c r="X6" s="428">
        <v>17.405640388248628</v>
      </c>
      <c r="Y6" s="428">
        <v>15.830474077924853</v>
      </c>
      <c r="Z6" s="428">
        <v>14.700405850458772</v>
      </c>
      <c r="AA6" s="428">
        <v>13.50586387875518</v>
      </c>
      <c r="AB6" s="428">
        <v>13.524307679365029</v>
      </c>
      <c r="AC6" s="428">
        <v>13.616570325792132</v>
      </c>
      <c r="AD6" s="249"/>
    </row>
    <row r="7" spans="1:30" outlineLevel="1">
      <c r="A7" s="431"/>
      <c r="B7" s="432" t="s">
        <v>45</v>
      </c>
      <c r="C7" s="428">
        <v>14.191326142563272</v>
      </c>
      <c r="D7" s="428">
        <v>14.560906093134019</v>
      </c>
      <c r="E7" s="428">
        <v>14.941392319138286</v>
      </c>
      <c r="F7" s="428">
        <v>15.416695471255441</v>
      </c>
      <c r="G7" s="428">
        <v>18.295954617772964</v>
      </c>
      <c r="H7" s="428">
        <v>18.29373158934257</v>
      </c>
      <c r="I7" s="428">
        <v>20.063893562434245</v>
      </c>
      <c r="J7" s="428">
        <v>20.422032822626264</v>
      </c>
      <c r="K7" s="428">
        <v>21.541979039782369</v>
      </c>
      <c r="L7" s="428">
        <v>22.276961873165284</v>
      </c>
      <c r="M7" s="428">
        <v>22.518421970006873</v>
      </c>
      <c r="N7" s="428">
        <v>22.66647160606977</v>
      </c>
      <c r="O7" s="428">
        <v>23.248666699717976</v>
      </c>
      <c r="P7" s="428">
        <v>22.364450353283928</v>
      </c>
      <c r="Q7" s="428">
        <v>20.988926794265922</v>
      </c>
      <c r="R7" s="428">
        <v>20.376557677658528</v>
      </c>
      <c r="S7" s="428">
        <v>19.452198300168408</v>
      </c>
      <c r="T7" s="428">
        <v>18.521314393587772</v>
      </c>
      <c r="U7" s="428">
        <v>18.429447710069269</v>
      </c>
      <c r="V7" s="428">
        <v>17.82106923756406</v>
      </c>
      <c r="W7" s="428">
        <v>18.407932359399542</v>
      </c>
      <c r="X7" s="428">
        <v>16.591654977520971</v>
      </c>
      <c r="Y7" s="428">
        <v>15.422125144906046</v>
      </c>
      <c r="Z7" s="428">
        <v>15.116072416417795</v>
      </c>
      <c r="AA7" s="428">
        <v>14.79863749372722</v>
      </c>
      <c r="AB7" s="428">
        <v>15.463402551552937</v>
      </c>
      <c r="AC7" s="428">
        <v>14.824619372066731</v>
      </c>
      <c r="AD7" s="249"/>
    </row>
    <row r="8" spans="1:30" outlineLevel="1">
      <c r="A8" s="431"/>
      <c r="B8" s="432" t="s">
        <v>46</v>
      </c>
      <c r="C8" s="428">
        <v>1.7164714937754404</v>
      </c>
      <c r="D8" s="428">
        <v>1.3289722874499224</v>
      </c>
      <c r="E8" s="428">
        <v>1.1380724613514923</v>
      </c>
      <c r="F8" s="428">
        <v>1.04270056914003</v>
      </c>
      <c r="G8" s="428">
        <v>0.81800067804723731</v>
      </c>
      <c r="H8" s="428">
        <v>0.75447518868920305</v>
      </c>
      <c r="I8" s="428">
        <v>0.56674042856862539</v>
      </c>
      <c r="J8" s="428">
        <v>0.64882556854988072</v>
      </c>
      <c r="K8" s="428">
        <v>0.31223378909989041</v>
      </c>
      <c r="L8" s="428">
        <v>0.23150860514520194</v>
      </c>
      <c r="M8" s="428">
        <v>0.21025513449927669</v>
      </c>
      <c r="N8" s="428">
        <v>0.2147148412192611</v>
      </c>
      <c r="O8" s="428">
        <v>0.20789941546105728</v>
      </c>
      <c r="P8" s="428">
        <v>0.19919443420978705</v>
      </c>
      <c r="Q8" s="428">
        <v>0.24137158639953982</v>
      </c>
      <c r="R8" s="428">
        <v>0.1742927968345882</v>
      </c>
      <c r="S8" s="428">
        <v>0.20562324215889166</v>
      </c>
      <c r="T8" s="428">
        <v>0.25943664723587717</v>
      </c>
      <c r="U8" s="428">
        <v>0.33806234507490746</v>
      </c>
      <c r="V8" s="428">
        <v>0.25142572345713488</v>
      </c>
      <c r="W8" s="428">
        <v>0.30913477236584769</v>
      </c>
      <c r="X8" s="428">
        <v>0.3921973659531246</v>
      </c>
      <c r="Y8" s="428">
        <v>0.16028469089630429</v>
      </c>
      <c r="Z8" s="428">
        <v>0.29042391727455052</v>
      </c>
      <c r="AA8" s="428">
        <v>0.44712574706636604</v>
      </c>
      <c r="AB8" s="428">
        <v>0.46166414161185443</v>
      </c>
      <c r="AC8" s="428">
        <v>0.35555057727442008</v>
      </c>
      <c r="AD8" s="249"/>
    </row>
    <row r="9" spans="1:30" outlineLevel="1">
      <c r="A9" s="462"/>
      <c r="B9" s="432" t="s">
        <v>47</v>
      </c>
      <c r="C9" s="428">
        <v>21.808937847062513</v>
      </c>
      <c r="D9" s="428">
        <v>22.428924079457978</v>
      </c>
      <c r="E9" s="428">
        <v>22.24354264426178</v>
      </c>
      <c r="F9" s="428">
        <v>20.707056935442882</v>
      </c>
      <c r="G9" s="428">
        <v>13.747724220258659</v>
      </c>
      <c r="H9" s="428">
        <v>15.04581611829323</v>
      </c>
      <c r="I9" s="428">
        <v>13.925981980618898</v>
      </c>
      <c r="J9" s="428">
        <v>13.343339607833849</v>
      </c>
      <c r="K9" s="428">
        <v>11.365907289494061</v>
      </c>
      <c r="L9" s="428">
        <v>9.4111256026004391</v>
      </c>
      <c r="M9" s="428">
        <v>8.0937195978050198</v>
      </c>
      <c r="N9" s="428">
        <v>7.1875962994396794</v>
      </c>
      <c r="O9" s="428">
        <v>7.0662661653047563</v>
      </c>
      <c r="P9" s="428">
        <v>5.8191736242424446</v>
      </c>
      <c r="Q9" s="428">
        <v>5.2258689102027009</v>
      </c>
      <c r="R9" s="428">
        <v>3.8559293040542366</v>
      </c>
      <c r="S9" s="428">
        <v>3.4839035068981237</v>
      </c>
      <c r="T9" s="428">
        <v>2.8227101074291214</v>
      </c>
      <c r="U9" s="428">
        <v>2.829322581560064</v>
      </c>
      <c r="V9" s="428">
        <v>2.7369010900292774</v>
      </c>
      <c r="W9" s="428">
        <v>2.5442696039514288</v>
      </c>
      <c r="X9" s="428">
        <v>2.4368851416689825</v>
      </c>
      <c r="Y9" s="428">
        <v>2.455021077393615</v>
      </c>
      <c r="Z9" s="428">
        <v>1.6924406439997435</v>
      </c>
      <c r="AA9" s="428">
        <v>1.6703244626473852</v>
      </c>
      <c r="AB9" s="428">
        <v>1.3747563163074676</v>
      </c>
      <c r="AC9" s="428">
        <v>0.49959893705149377</v>
      </c>
      <c r="AD9" s="249"/>
    </row>
    <row r="10" spans="1:30" outlineLevel="1">
      <c r="A10" s="462"/>
      <c r="B10" s="432" t="s">
        <v>48</v>
      </c>
      <c r="C10" s="428">
        <v>1.3609090052601656</v>
      </c>
      <c r="D10" s="428">
        <v>1.3533133723053345</v>
      </c>
      <c r="E10" s="428">
        <v>1.4211344100243632</v>
      </c>
      <c r="F10" s="428">
        <v>1.4466047962630701</v>
      </c>
      <c r="G10" s="428">
        <v>1.5328977959931291</v>
      </c>
      <c r="H10" s="428">
        <v>1.402880272276275</v>
      </c>
      <c r="I10" s="428">
        <v>1.4342038152688816</v>
      </c>
      <c r="J10" s="428">
        <v>0.93460159906098139</v>
      </c>
      <c r="K10" s="428">
        <v>0.81295803393230315</v>
      </c>
      <c r="L10" s="428">
        <v>0.51057597578980196</v>
      </c>
      <c r="M10" s="428">
        <v>0.51654324013027919</v>
      </c>
      <c r="N10" s="428">
        <v>0.51101574604115008</v>
      </c>
      <c r="O10" s="428">
        <v>0.54778953492487259</v>
      </c>
      <c r="P10" s="428">
        <v>0.485023364958589</v>
      </c>
      <c r="Q10" s="428">
        <v>0.48274404029451629</v>
      </c>
      <c r="R10" s="428">
        <v>0.49256047947029141</v>
      </c>
      <c r="S10" s="428">
        <v>0.42873781161370905</v>
      </c>
      <c r="T10" s="428">
        <v>0.5078176311527095</v>
      </c>
      <c r="U10" s="428">
        <v>0.44534742906636304</v>
      </c>
      <c r="V10" s="428">
        <v>0.67321518294706517</v>
      </c>
      <c r="W10" s="428">
        <v>0.47967334679511858</v>
      </c>
      <c r="X10" s="428">
        <v>0.47475429085765225</v>
      </c>
      <c r="Y10" s="428">
        <v>0.20025118524133395</v>
      </c>
      <c r="Z10" s="428">
        <v>0.18942694061246262</v>
      </c>
      <c r="AA10" s="428">
        <v>0.31332855794209685</v>
      </c>
      <c r="AB10" s="428">
        <v>0.27587525316205053</v>
      </c>
      <c r="AC10" s="428">
        <v>0.32206061396991803</v>
      </c>
      <c r="AD10" s="249"/>
    </row>
    <row r="11" spans="1:30" outlineLevel="1">
      <c r="A11" s="431"/>
      <c r="B11" s="432" t="s">
        <v>51</v>
      </c>
      <c r="C11" s="428">
        <v>0</v>
      </c>
      <c r="D11" s="428">
        <v>0</v>
      </c>
      <c r="E11" s="428">
        <v>0</v>
      </c>
      <c r="F11" s="428">
        <v>0</v>
      </c>
      <c r="G11" s="428">
        <v>0.12788716578575501</v>
      </c>
      <c r="H11" s="428">
        <v>0.15346459894290501</v>
      </c>
      <c r="I11" s="428">
        <v>0.20717720857292199</v>
      </c>
      <c r="J11" s="428">
        <v>0.216129310177925</v>
      </c>
      <c r="K11" s="428">
        <v>0.15372037327447699</v>
      </c>
      <c r="L11" s="428">
        <v>0.179809355094771</v>
      </c>
      <c r="M11" s="428">
        <v>0.21101382354649501</v>
      </c>
      <c r="N11" s="428">
        <v>0.20385214226249301</v>
      </c>
      <c r="O11" s="428">
        <v>0.21561776151478201</v>
      </c>
      <c r="P11" s="428">
        <v>0.277003601091944</v>
      </c>
      <c r="Q11" s="428">
        <v>0.32662382141681701</v>
      </c>
      <c r="R11" s="428">
        <v>0.30061314199740002</v>
      </c>
      <c r="S11" s="428">
        <v>0.31382999983999998</v>
      </c>
      <c r="T11" s="428">
        <v>0.34651836229600103</v>
      </c>
      <c r="U11" s="428">
        <v>0.39159286118541098</v>
      </c>
      <c r="V11" s="428">
        <v>0.34675616736055198</v>
      </c>
      <c r="W11" s="428">
        <v>0.38272451732132401</v>
      </c>
      <c r="X11" s="428">
        <v>0.389927714944937</v>
      </c>
      <c r="Y11" s="428">
        <v>0.51992649466376695</v>
      </c>
      <c r="Z11" s="428">
        <v>0.49897655519170098</v>
      </c>
      <c r="AA11" s="428">
        <v>0.38453202072170101</v>
      </c>
      <c r="AB11" s="428">
        <v>0.28136585403160103</v>
      </c>
      <c r="AC11" s="428">
        <v>7.3892267668100003E-2</v>
      </c>
      <c r="AD11" s="463"/>
    </row>
    <row r="12" spans="1:30" outlineLevel="1">
      <c r="A12" s="431"/>
      <c r="B12" s="432" t="s">
        <v>52</v>
      </c>
      <c r="C12" s="428">
        <v>11.168978097832667</v>
      </c>
      <c r="D12" s="428">
        <v>11.006142515267515</v>
      </c>
      <c r="E12" s="428">
        <v>10.954966880688092</v>
      </c>
      <c r="F12" s="428">
        <v>10.687857787707111</v>
      </c>
      <c r="G12" s="428">
        <v>10.47328505437217</v>
      </c>
      <c r="H12" s="428">
        <v>11.179111241781632</v>
      </c>
      <c r="I12" s="428">
        <v>11.09170020383065</v>
      </c>
      <c r="J12" s="428">
        <v>8.5375306557472559</v>
      </c>
      <c r="K12" s="428">
        <v>8.0754592420416778</v>
      </c>
      <c r="L12" s="428">
        <v>7.4440322652176567</v>
      </c>
      <c r="M12" s="428">
        <v>7.1420747968016389</v>
      </c>
      <c r="N12" s="428">
        <v>6.7972856412886733</v>
      </c>
      <c r="O12" s="428">
        <v>6.6785455683313586</v>
      </c>
      <c r="P12" s="428">
        <v>6.769045932499643</v>
      </c>
      <c r="Q12" s="428">
        <v>6.7357898049233071</v>
      </c>
      <c r="R12" s="428">
        <v>6.7581625181082661</v>
      </c>
      <c r="S12" s="428">
        <v>6.2930867346903874</v>
      </c>
      <c r="T12" s="428">
        <v>6.0702531559515505</v>
      </c>
      <c r="U12" s="428">
        <v>5.6140675059030354</v>
      </c>
      <c r="V12" s="428">
        <v>5.5251988088184616</v>
      </c>
      <c r="W12" s="428">
        <v>5.2183042055594679</v>
      </c>
      <c r="X12" s="428">
        <v>4.883049809144933</v>
      </c>
      <c r="Y12" s="428">
        <v>4.7675386420989003</v>
      </c>
      <c r="Z12" s="428">
        <v>4.6726528820459308</v>
      </c>
      <c r="AA12" s="428">
        <v>4.47424633485649</v>
      </c>
      <c r="AB12" s="428">
        <v>4.1633832517139142</v>
      </c>
      <c r="AC12" s="428">
        <v>4.1171382230586255</v>
      </c>
      <c r="AD12" s="377"/>
    </row>
    <row r="13" spans="1:30" outlineLevel="1">
      <c r="A13" s="431"/>
      <c r="B13" s="432" t="s">
        <v>665</v>
      </c>
      <c r="C13" s="428">
        <v>4.5807015984825075</v>
      </c>
      <c r="D13" s="428">
        <v>4.5020749989124704</v>
      </c>
      <c r="E13" s="428">
        <v>4.7985672867760725</v>
      </c>
      <c r="F13" s="428">
        <v>5.0409577380090598</v>
      </c>
      <c r="G13" s="428">
        <v>5.3098606105285144</v>
      </c>
      <c r="H13" s="428">
        <v>6.2304736903270683</v>
      </c>
      <c r="I13" s="428">
        <v>6.3049725897133824</v>
      </c>
      <c r="J13" s="428">
        <v>6.2083994916737533</v>
      </c>
      <c r="K13" s="428">
        <v>6.2435715116532355</v>
      </c>
      <c r="L13" s="428">
        <v>5.6408282152115499</v>
      </c>
      <c r="M13" s="428">
        <v>5.4394906692162204</v>
      </c>
      <c r="N13" s="428">
        <v>5.5749528391425036</v>
      </c>
      <c r="O13" s="428">
        <v>5.1005868231668643</v>
      </c>
      <c r="P13" s="428">
        <v>4.4429236084479689</v>
      </c>
      <c r="Q13" s="428">
        <v>4.5949417997921032</v>
      </c>
      <c r="R13" s="428">
        <v>5.1542233905069486</v>
      </c>
      <c r="S13" s="428">
        <v>4.3941830759979013</v>
      </c>
      <c r="T13" s="428">
        <v>4.6553992751953723</v>
      </c>
      <c r="U13" s="428">
        <v>3.9769342476680727</v>
      </c>
      <c r="V13" s="428">
        <v>4.083557297218622</v>
      </c>
      <c r="W13" s="428">
        <v>4.256653069968328</v>
      </c>
      <c r="X13" s="428">
        <v>4.0339377283243216</v>
      </c>
      <c r="Y13" s="428">
        <v>3.6482610468089045</v>
      </c>
      <c r="Z13" s="428">
        <v>3.8053740664367162</v>
      </c>
      <c r="AA13" s="428">
        <v>3.6569181171628591</v>
      </c>
      <c r="AB13" s="428">
        <v>4.0485619289468167</v>
      </c>
      <c r="AC13" s="428">
        <v>3.98299889375531</v>
      </c>
      <c r="AD13" s="464"/>
    </row>
    <row r="14" spans="1:30" outlineLevel="1">
      <c r="A14" s="431"/>
      <c r="B14" s="432" t="s">
        <v>664</v>
      </c>
      <c r="C14" s="428">
        <v>1.0531245241990437</v>
      </c>
      <c r="D14" s="428">
        <v>0.99426779128874188</v>
      </c>
      <c r="E14" s="428">
        <v>0.99660045212369353</v>
      </c>
      <c r="F14" s="428">
        <v>0.91033774887986507</v>
      </c>
      <c r="G14" s="428">
        <v>0.91247795736939175</v>
      </c>
      <c r="H14" s="428">
        <v>0.82948286532999993</v>
      </c>
      <c r="I14" s="428">
        <v>0.81679394879376999</v>
      </c>
      <c r="J14" s="428">
        <v>0.90520393952612999</v>
      </c>
      <c r="K14" s="428">
        <v>0.95585775376000015</v>
      </c>
      <c r="L14" s="428">
        <v>0.813406778176613</v>
      </c>
      <c r="M14" s="428">
        <v>0.69352123613322636</v>
      </c>
      <c r="N14" s="428">
        <v>0.78000903877785199</v>
      </c>
      <c r="O14" s="428">
        <v>0.56169938695454402</v>
      </c>
      <c r="P14" s="428">
        <v>0.61177590449999997</v>
      </c>
      <c r="Q14" s="428">
        <v>0.7308248732741135</v>
      </c>
      <c r="R14" s="428">
        <v>0.45408168308439129</v>
      </c>
      <c r="S14" s="428">
        <v>0.42742682249999997</v>
      </c>
      <c r="T14" s="428">
        <v>0.64587646999999992</v>
      </c>
      <c r="U14" s="428">
        <v>0.61176023999999996</v>
      </c>
      <c r="V14" s="428">
        <v>0.6581785</v>
      </c>
      <c r="W14" s="428">
        <v>0.70549808063993502</v>
      </c>
      <c r="X14" s="428">
        <v>0.70998132999999997</v>
      </c>
      <c r="Y14" s="428">
        <v>0.90626815169561092</v>
      </c>
      <c r="Z14" s="428">
        <v>0.74467028000000002</v>
      </c>
      <c r="AA14" s="428">
        <v>0.71985183243879503</v>
      </c>
      <c r="AB14" s="428">
        <v>0.67732966317912613</v>
      </c>
      <c r="AC14" s="428">
        <v>0.59239013213422509</v>
      </c>
      <c r="AD14" s="377"/>
    </row>
    <row r="15" spans="1:30">
      <c r="A15" s="429" t="s">
        <v>5</v>
      </c>
      <c r="B15" s="429"/>
      <c r="C15" s="435">
        <v>114.89241151170074</v>
      </c>
      <c r="D15" s="435">
        <v>120.37182306684583</v>
      </c>
      <c r="E15" s="435">
        <v>117.49400143400156</v>
      </c>
      <c r="F15" s="435">
        <v>115.81969170215301</v>
      </c>
      <c r="G15" s="435">
        <v>115.2919794088549</v>
      </c>
      <c r="H15" s="435">
        <v>112.70678261833416</v>
      </c>
      <c r="I15" s="435">
        <v>115.52853921042838</v>
      </c>
      <c r="J15" s="435">
        <v>112.56642618118934</v>
      </c>
      <c r="K15" s="435">
        <v>112.66404813002558</v>
      </c>
      <c r="L15" s="435">
        <v>115.86753852496327</v>
      </c>
      <c r="M15" s="435">
        <v>116.43099250125464</v>
      </c>
      <c r="N15" s="435">
        <v>114.78765279613265</v>
      </c>
      <c r="O15" s="435">
        <v>105.28893168757428</v>
      </c>
      <c r="P15" s="435">
        <v>109.16786670512714</v>
      </c>
      <c r="Q15" s="435">
        <v>109.71863100127719</v>
      </c>
      <c r="R15" s="435">
        <v>110.03660731646163</v>
      </c>
      <c r="S15" s="435">
        <v>107.87947800021263</v>
      </c>
      <c r="T15" s="435">
        <v>106.80109115843614</v>
      </c>
      <c r="U15" s="435">
        <v>104.72939618595242</v>
      </c>
      <c r="V15" s="435">
        <v>92.185137370843577</v>
      </c>
      <c r="W15" s="435">
        <v>94.958933469603352</v>
      </c>
      <c r="X15" s="435">
        <v>86.609360733963939</v>
      </c>
      <c r="Y15" s="435">
        <v>88.740936776287498</v>
      </c>
      <c r="Z15" s="435">
        <v>89.360096024493046</v>
      </c>
      <c r="AA15" s="435">
        <v>87.36465999522521</v>
      </c>
      <c r="AB15" s="435">
        <v>86.422886843801791</v>
      </c>
      <c r="AC15" s="435">
        <v>81.786743239786659</v>
      </c>
      <c r="AD15" s="377"/>
    </row>
    <row r="16" spans="1:30" outlineLevel="1">
      <c r="A16" s="431"/>
      <c r="B16" s="432" t="s">
        <v>53</v>
      </c>
      <c r="C16" s="428">
        <v>0</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c r="U16" s="428">
        <v>0</v>
      </c>
      <c r="V16" s="428">
        <v>0</v>
      </c>
      <c r="W16" s="428">
        <v>0</v>
      </c>
      <c r="X16" s="428">
        <v>0</v>
      </c>
      <c r="Y16" s="428">
        <v>0</v>
      </c>
      <c r="Z16" s="428">
        <v>0</v>
      </c>
      <c r="AA16" s="428">
        <v>0</v>
      </c>
      <c r="AB16" s="428">
        <v>0</v>
      </c>
      <c r="AC16" s="428">
        <v>0</v>
      </c>
      <c r="AD16" s="377"/>
    </row>
    <row r="17" spans="1:30" outlineLevel="1">
      <c r="A17" s="431"/>
      <c r="B17" s="432" t="s">
        <v>54</v>
      </c>
      <c r="C17" s="428">
        <v>0</v>
      </c>
      <c r="D17" s="428">
        <v>6.9238530271258352E-3</v>
      </c>
      <c r="E17" s="428">
        <v>2.0367677632390162E-2</v>
      </c>
      <c r="F17" s="428">
        <v>5.0761769094429858E-2</v>
      </c>
      <c r="G17" s="428">
        <v>0.24388607251167022</v>
      </c>
      <c r="H17" s="428">
        <v>0.55758085638286758</v>
      </c>
      <c r="I17" s="428">
        <v>1.014661274957438</v>
      </c>
      <c r="J17" s="428">
        <v>1.6488349112216327</v>
      </c>
      <c r="K17" s="428">
        <v>2.4589269278431183</v>
      </c>
      <c r="L17" s="428">
        <v>3.3572380830924846</v>
      </c>
      <c r="M17" s="428">
        <v>4.4094250564050075</v>
      </c>
      <c r="N17" s="428">
        <v>5.438071128260507</v>
      </c>
      <c r="O17" s="428">
        <v>6.4105316264210357</v>
      </c>
      <c r="P17" s="428">
        <v>7.4532520513258138</v>
      </c>
      <c r="Q17" s="428">
        <v>8.4782859736058889</v>
      </c>
      <c r="R17" s="428">
        <v>9.42146290455943</v>
      </c>
      <c r="S17" s="428">
        <v>10.367507837085782</v>
      </c>
      <c r="T17" s="428">
        <v>11.282099530411658</v>
      </c>
      <c r="U17" s="428">
        <v>11.912496986550913</v>
      </c>
      <c r="V17" s="428">
        <v>12.800712842935457</v>
      </c>
      <c r="W17" s="428">
        <v>13.774380461636731</v>
      </c>
      <c r="X17" s="428">
        <v>12.27614457994396</v>
      </c>
      <c r="Y17" s="428">
        <v>12.809160160593565</v>
      </c>
      <c r="Z17" s="428">
        <v>13.190253360307464</v>
      </c>
      <c r="AA17" s="428">
        <v>13.401953531554609</v>
      </c>
      <c r="AB17" s="428">
        <v>13.399474598614214</v>
      </c>
      <c r="AC17" s="428">
        <v>12.660345723310462</v>
      </c>
      <c r="AD17" s="377"/>
    </row>
    <row r="18" spans="1:30" outlineLevel="1">
      <c r="A18" s="431"/>
      <c r="B18" s="432" t="s">
        <v>55</v>
      </c>
      <c r="C18" s="428">
        <v>0</v>
      </c>
      <c r="D18" s="428">
        <v>0</v>
      </c>
      <c r="E18" s="428">
        <v>0</v>
      </c>
      <c r="F18" s="428">
        <v>0</v>
      </c>
      <c r="G18" s="428">
        <v>0</v>
      </c>
      <c r="H18" s="428">
        <v>0</v>
      </c>
      <c r="I18" s="428">
        <v>0</v>
      </c>
      <c r="J18" s="428">
        <v>0</v>
      </c>
      <c r="K18" s="428">
        <v>5.7576668722650048E-3</v>
      </c>
      <c r="L18" s="428">
        <v>2.1370906683802739E-2</v>
      </c>
      <c r="M18" s="428">
        <v>4.6294880158463475E-2</v>
      </c>
      <c r="N18" s="428">
        <v>0.10110661913239102</v>
      </c>
      <c r="O18" s="428">
        <v>0.17265349800348456</v>
      </c>
      <c r="P18" s="428">
        <v>0.31211040807305845</v>
      </c>
      <c r="Q18" s="428">
        <v>0.34109419103706784</v>
      </c>
      <c r="R18" s="428">
        <v>0.3597654567975398</v>
      </c>
      <c r="S18" s="428">
        <v>0.38358354685987495</v>
      </c>
      <c r="T18" s="428">
        <v>0.407791024789801</v>
      </c>
      <c r="U18" s="428">
        <v>0.32015462597183197</v>
      </c>
      <c r="V18" s="428">
        <v>0.3240626464272518</v>
      </c>
      <c r="W18" s="428">
        <v>0.33122434676212675</v>
      </c>
      <c r="X18" s="428">
        <v>0.33576054126001248</v>
      </c>
      <c r="Y18" s="428">
        <v>0.34696326916264647</v>
      </c>
      <c r="Z18" s="428">
        <v>0.35898185131365401</v>
      </c>
      <c r="AA18" s="428">
        <v>0.37960238441616134</v>
      </c>
      <c r="AB18" s="428">
        <v>0.40144855636952714</v>
      </c>
      <c r="AC18" s="428">
        <v>0.42484708905191981</v>
      </c>
      <c r="AD18" s="377"/>
    </row>
    <row r="19" spans="1:30" outlineLevel="1">
      <c r="A19" s="431"/>
      <c r="B19" s="432" t="s">
        <v>56</v>
      </c>
      <c r="C19" s="428">
        <v>0</v>
      </c>
      <c r="D19" s="428">
        <v>0</v>
      </c>
      <c r="E19" s="428">
        <v>0</v>
      </c>
      <c r="F19" s="428">
        <v>0</v>
      </c>
      <c r="G19" s="428">
        <v>0</v>
      </c>
      <c r="H19" s="428">
        <v>1.41132256909476E-3</v>
      </c>
      <c r="I19" s="428">
        <v>5.3404404518384001E-3</v>
      </c>
      <c r="J19" s="428">
        <v>9.722502690306653E-3</v>
      </c>
      <c r="K19" s="428">
        <v>1.368301717073768E-2</v>
      </c>
      <c r="L19" s="428">
        <v>1.6467083696598498E-2</v>
      </c>
      <c r="M19" s="428">
        <v>3.3396384378232141E-2</v>
      </c>
      <c r="N19" s="428">
        <v>8.2040482308828905E-2</v>
      </c>
      <c r="O19" s="428">
        <v>0.14901438474665582</v>
      </c>
      <c r="P19" s="428">
        <v>0.21904142880482166</v>
      </c>
      <c r="Q19" s="428">
        <v>0.22469591477741849</v>
      </c>
      <c r="R19" s="428">
        <v>0.19212098907083838</v>
      </c>
      <c r="S19" s="428">
        <v>0.19688410028633452</v>
      </c>
      <c r="T19" s="428">
        <v>0.20230872335830363</v>
      </c>
      <c r="U19" s="428">
        <v>0.20589852980709303</v>
      </c>
      <c r="V19" s="428">
        <v>0.20826220804955492</v>
      </c>
      <c r="W19" s="428">
        <v>0.22059323198172581</v>
      </c>
      <c r="X19" s="428">
        <v>0.24718972143878734</v>
      </c>
      <c r="Y19" s="428">
        <v>0.26960528752441615</v>
      </c>
      <c r="Z19" s="428">
        <v>0.28450896238729351</v>
      </c>
      <c r="AA19" s="428">
        <v>0.30597120970729424</v>
      </c>
      <c r="AB19" s="428">
        <v>0.3225875696462171</v>
      </c>
      <c r="AC19" s="428">
        <v>0.33067426207850209</v>
      </c>
      <c r="AD19" s="377"/>
    </row>
    <row r="20" spans="1:30" outlineLevel="1">
      <c r="A20" s="431"/>
      <c r="B20" s="432" t="s">
        <v>57</v>
      </c>
      <c r="C20" s="428">
        <v>0</v>
      </c>
      <c r="D20" s="428">
        <v>0</v>
      </c>
      <c r="E20" s="428">
        <v>0</v>
      </c>
      <c r="F20" s="428">
        <v>0</v>
      </c>
      <c r="G20" s="428">
        <v>0</v>
      </c>
      <c r="H20" s="428">
        <v>0</v>
      </c>
      <c r="I20" s="428">
        <v>0</v>
      </c>
      <c r="J20" s="428">
        <v>0</v>
      </c>
      <c r="K20" s="428">
        <v>0</v>
      </c>
      <c r="L20" s="428">
        <v>0</v>
      </c>
      <c r="M20" s="428">
        <v>3.4510431883785198E-3</v>
      </c>
      <c r="N20" s="428">
        <v>1.01896905988655E-2</v>
      </c>
      <c r="O20" s="428">
        <v>1.6797727146821401E-2</v>
      </c>
      <c r="P20" s="428">
        <v>2.5412601417062301E-2</v>
      </c>
      <c r="Q20" s="428">
        <v>3.5632719171965102E-2</v>
      </c>
      <c r="R20" s="428">
        <v>4.6157127690174403E-2</v>
      </c>
      <c r="S20" s="428">
        <v>5.7323276240453101E-2</v>
      </c>
      <c r="T20" s="428">
        <v>6.7489108081201898E-2</v>
      </c>
      <c r="U20" s="428">
        <v>5.8378243608515699E-2</v>
      </c>
      <c r="V20" s="428">
        <v>4.4779798821124102E-2</v>
      </c>
      <c r="W20" s="428">
        <v>5.2625423867411897E-2</v>
      </c>
      <c r="X20" s="428">
        <v>6.1094900642804303E-2</v>
      </c>
      <c r="Y20" s="428">
        <v>7.8111900650877794E-2</v>
      </c>
      <c r="Z20" s="428">
        <v>9.1268639955545794E-2</v>
      </c>
      <c r="AA20" s="428">
        <v>0.11034504253623401</v>
      </c>
      <c r="AB20" s="428">
        <v>0.10723261243492101</v>
      </c>
      <c r="AC20" s="428">
        <v>7.8615372620886206E-2</v>
      </c>
      <c r="AD20" s="377"/>
    </row>
    <row r="21" spans="1:30" outlineLevel="1">
      <c r="A21" s="431"/>
      <c r="B21" s="432" t="s">
        <v>578</v>
      </c>
      <c r="C21" s="428">
        <v>0</v>
      </c>
      <c r="D21" s="428">
        <v>0</v>
      </c>
      <c r="E21" s="428">
        <v>0</v>
      </c>
      <c r="F21" s="428">
        <v>6.1358298662746801E-2</v>
      </c>
      <c r="G21" s="428">
        <v>0.1227071107338648</v>
      </c>
      <c r="H21" s="428">
        <v>0.18406020067835399</v>
      </c>
      <c r="I21" s="428">
        <v>0.24546461262351599</v>
      </c>
      <c r="J21" s="428">
        <v>0.2095822320833442</v>
      </c>
      <c r="K21" s="428">
        <v>0.17369803641791162</v>
      </c>
      <c r="L21" s="428">
        <v>0.13781887178141219</v>
      </c>
      <c r="M21" s="428">
        <v>0.101914365466944</v>
      </c>
      <c r="N21" s="428">
        <v>0.10562238754917776</v>
      </c>
      <c r="O21" s="428">
        <v>0.10934151001136115</v>
      </c>
      <c r="P21" s="428">
        <v>0.11306215023883359</v>
      </c>
      <c r="Q21" s="428">
        <v>0.1167929169277323</v>
      </c>
      <c r="R21" s="428">
        <v>0.12049501419764794</v>
      </c>
      <c r="S21" s="428">
        <v>0.12422977977001283</v>
      </c>
      <c r="T21" s="428">
        <v>0.12799473801708725</v>
      </c>
      <c r="U21" s="428">
        <v>7.6851564647881523E-2</v>
      </c>
      <c r="V21" s="428">
        <v>0</v>
      </c>
      <c r="W21" s="428">
        <v>0</v>
      </c>
      <c r="X21" s="428">
        <v>0</v>
      </c>
      <c r="Y21" s="428">
        <v>0</v>
      </c>
      <c r="Z21" s="428">
        <v>0</v>
      </c>
      <c r="AA21" s="428">
        <v>0</v>
      </c>
      <c r="AB21" s="428">
        <v>0</v>
      </c>
      <c r="AC21" s="428">
        <v>0</v>
      </c>
      <c r="AD21" s="377"/>
    </row>
    <row r="22" spans="1:30" outlineLevel="1">
      <c r="A22" s="431"/>
      <c r="B22" s="432" t="s">
        <v>132</v>
      </c>
      <c r="C22" s="428">
        <v>21.54795400639588</v>
      </c>
      <c r="D22" s="428">
        <v>21.216014789291172</v>
      </c>
      <c r="E22" s="428">
        <v>20.719298762446744</v>
      </c>
      <c r="F22" s="428">
        <v>21.305674509436287</v>
      </c>
      <c r="G22" s="428">
        <v>21.890346512427111</v>
      </c>
      <c r="H22" s="428">
        <v>21.669588086492201</v>
      </c>
      <c r="I22" s="428">
        <v>22.244753113478573</v>
      </c>
      <c r="J22" s="428">
        <v>22.830416498304327</v>
      </c>
      <c r="K22" s="428">
        <v>21.346451732364329</v>
      </c>
      <c r="L22" s="428">
        <v>22.643395969462325</v>
      </c>
      <c r="M22" s="428">
        <v>18.591295682079682</v>
      </c>
      <c r="N22" s="428">
        <v>17.350837484420566</v>
      </c>
      <c r="O22" s="428">
        <v>15.19308293245202</v>
      </c>
      <c r="P22" s="428">
        <v>16.747048801213243</v>
      </c>
      <c r="Q22" s="428">
        <v>16.818483943278999</v>
      </c>
      <c r="R22" s="428">
        <v>16.442539997207309</v>
      </c>
      <c r="S22" s="428">
        <v>17.629614644106656</v>
      </c>
      <c r="T22" s="428">
        <v>17.547294389012627</v>
      </c>
      <c r="U22" s="428">
        <v>16.675616418471812</v>
      </c>
      <c r="V22" s="428">
        <v>13.712484053351211</v>
      </c>
      <c r="W22" s="428">
        <v>11.923433800351104</v>
      </c>
      <c r="X22" s="428">
        <v>10.980750046792398</v>
      </c>
      <c r="Y22" s="428">
        <v>12.039484922782773</v>
      </c>
      <c r="Z22" s="428">
        <v>14.608584885768179</v>
      </c>
      <c r="AA22" s="428">
        <v>14.92026305311048</v>
      </c>
      <c r="AB22" s="428">
        <v>13.437609297915001</v>
      </c>
      <c r="AC22" s="428">
        <v>10.028036734041169</v>
      </c>
      <c r="AD22" s="377"/>
    </row>
    <row r="23" spans="1:30" outlineLevel="1">
      <c r="A23" s="431"/>
      <c r="B23" s="432" t="s">
        <v>133</v>
      </c>
      <c r="C23" s="428">
        <v>80.199973186657829</v>
      </c>
      <c r="D23" s="428">
        <v>84.071726353978192</v>
      </c>
      <c r="E23" s="428">
        <v>81.834803256818333</v>
      </c>
      <c r="F23" s="428">
        <v>78.586033939993214</v>
      </c>
      <c r="G23" s="428">
        <v>77.432173469475245</v>
      </c>
      <c r="H23" s="428">
        <v>74.427463663024895</v>
      </c>
      <c r="I23" s="428">
        <v>74.759448077097559</v>
      </c>
      <c r="J23" s="428">
        <v>72.976458295331582</v>
      </c>
      <c r="K23" s="428">
        <v>73.277496868318437</v>
      </c>
      <c r="L23" s="428">
        <v>74.185090946969666</v>
      </c>
      <c r="M23" s="428">
        <v>77.536945836280097</v>
      </c>
      <c r="N23" s="428">
        <v>76.1686920334826</v>
      </c>
      <c r="O23" s="428">
        <v>69.436625864680849</v>
      </c>
      <c r="P23" s="428">
        <v>69.725752499727449</v>
      </c>
      <c r="Q23" s="428">
        <v>68.75235765517462</v>
      </c>
      <c r="R23" s="428">
        <v>69.701042222667454</v>
      </c>
      <c r="S23" s="428">
        <v>66.712801787667715</v>
      </c>
      <c r="T23" s="428">
        <v>65.269721779675351</v>
      </c>
      <c r="U23" s="428">
        <v>60.606510313069286</v>
      </c>
      <c r="V23" s="428">
        <v>53.187126065530187</v>
      </c>
      <c r="W23" s="428">
        <v>55.211220311615129</v>
      </c>
      <c r="X23" s="428">
        <v>51.033760412864595</v>
      </c>
      <c r="Y23" s="428">
        <v>50.110262199593308</v>
      </c>
      <c r="Z23" s="428">
        <v>47.440324055734465</v>
      </c>
      <c r="AA23" s="428">
        <v>46.319856520660281</v>
      </c>
      <c r="AB23" s="428">
        <v>46.355687504422768</v>
      </c>
      <c r="AC23" s="428">
        <v>45.34170316047723</v>
      </c>
      <c r="AD23" s="377"/>
    </row>
    <row r="24" spans="1:30" outlineLevel="1">
      <c r="A24" s="431"/>
      <c r="B24" s="432" t="s">
        <v>134</v>
      </c>
      <c r="C24" s="428">
        <v>11.630620347134183</v>
      </c>
      <c r="D24" s="428">
        <v>13.513719895812162</v>
      </c>
      <c r="E24" s="428">
        <v>12.318992812253526</v>
      </c>
      <c r="F24" s="428">
        <v>13.203820063834362</v>
      </c>
      <c r="G24" s="428">
        <v>12.935069938524986</v>
      </c>
      <c r="H24" s="428">
        <v>13.274729287328622</v>
      </c>
      <c r="I24" s="428">
        <v>14.106804274875971</v>
      </c>
      <c r="J24" s="428">
        <v>12.324219583349286</v>
      </c>
      <c r="K24" s="428">
        <v>13.241813474454576</v>
      </c>
      <c r="L24" s="428">
        <v>13.844579236664341</v>
      </c>
      <c r="M24" s="428">
        <v>13.990566613895471</v>
      </c>
      <c r="N24" s="428">
        <v>14.044217627187685</v>
      </c>
      <c r="O24" s="428">
        <v>11.81451484014654</v>
      </c>
      <c r="P24" s="428">
        <v>12.623938008367166</v>
      </c>
      <c r="Q24" s="428">
        <v>12.216544436276925</v>
      </c>
      <c r="R24" s="428">
        <v>12.236758516059426</v>
      </c>
      <c r="S24" s="428">
        <v>11.101305340509477</v>
      </c>
      <c r="T24" s="428">
        <v>10.603514681893246</v>
      </c>
      <c r="U24" s="428">
        <v>13.317819083454596</v>
      </c>
      <c r="V24" s="428">
        <v>10.707824205818904</v>
      </c>
      <c r="W24" s="428">
        <v>11.552100960131668</v>
      </c>
      <c r="X24" s="428">
        <v>10.088544933898387</v>
      </c>
      <c r="Y24" s="428">
        <v>11.529008692794681</v>
      </c>
      <c r="Z24" s="428">
        <v>11.97113006595149</v>
      </c>
      <c r="AA24" s="428">
        <v>10.351843942183114</v>
      </c>
      <c r="AB24" s="428">
        <v>11.254075738478958</v>
      </c>
      <c r="AC24" s="428">
        <v>11.703718299526857</v>
      </c>
      <c r="AD24" s="377"/>
    </row>
    <row r="25" spans="1:30" outlineLevel="1">
      <c r="A25" s="431"/>
      <c r="B25" s="432" t="s">
        <v>59</v>
      </c>
      <c r="C25" s="428">
        <v>0.85957335168829818</v>
      </c>
      <c r="D25" s="428">
        <v>0.90980742356777244</v>
      </c>
      <c r="E25" s="428">
        <v>0.96142245840771912</v>
      </c>
      <c r="F25" s="428">
        <v>0.80016058759130682</v>
      </c>
      <c r="G25" s="428">
        <v>0.85729071057868811</v>
      </c>
      <c r="H25" s="428">
        <v>0.91788579775916879</v>
      </c>
      <c r="I25" s="428">
        <v>0.98241536357999348</v>
      </c>
      <c r="J25" s="428">
        <v>0.98205442436228774</v>
      </c>
      <c r="K25" s="428">
        <v>0.9919084231919072</v>
      </c>
      <c r="L25" s="428">
        <v>0.99898345260457699</v>
      </c>
      <c r="M25" s="428">
        <v>0.98988000181165037</v>
      </c>
      <c r="N25" s="428">
        <v>0.82043473535708766</v>
      </c>
      <c r="O25" s="428">
        <v>0.77590695807094312</v>
      </c>
      <c r="P25" s="428">
        <v>0.75648645573057993</v>
      </c>
      <c r="Q25" s="428">
        <v>0.79381808695253808</v>
      </c>
      <c r="R25" s="428">
        <v>0.83942563105151402</v>
      </c>
      <c r="S25" s="428">
        <v>0.62499009699429864</v>
      </c>
      <c r="T25" s="428">
        <v>0.60776251182438468</v>
      </c>
      <c r="U25" s="428">
        <v>0.5155745340929041</v>
      </c>
      <c r="V25" s="428">
        <v>0.47040071107129949</v>
      </c>
      <c r="W25" s="428">
        <v>0.50950399140898006</v>
      </c>
      <c r="X25" s="428">
        <v>0.4943009844507521</v>
      </c>
      <c r="Y25" s="428">
        <v>0.48937837740231038</v>
      </c>
      <c r="Z25" s="428">
        <v>0.42088192704931165</v>
      </c>
      <c r="AA25" s="428">
        <v>0.41449364073028483</v>
      </c>
      <c r="AB25" s="428">
        <v>0.43268011390199901</v>
      </c>
      <c r="AC25" s="428">
        <v>0.50183543299879418</v>
      </c>
      <c r="AD25" s="377"/>
    </row>
    <row r="26" spans="1:30" outlineLevel="1">
      <c r="A26" s="431"/>
      <c r="B26" s="432" t="s">
        <v>135</v>
      </c>
      <c r="C26" s="428">
        <v>0</v>
      </c>
      <c r="D26" s="428">
        <v>0</v>
      </c>
      <c r="E26" s="428">
        <v>0.98429535115981703</v>
      </c>
      <c r="F26" s="428">
        <v>1.1568699775265201</v>
      </c>
      <c r="G26" s="428">
        <v>1.15444702326076</v>
      </c>
      <c r="H26" s="428">
        <v>1.01375736418826</v>
      </c>
      <c r="I26" s="428">
        <v>1.5102197614631201</v>
      </c>
      <c r="J26" s="428">
        <v>0.92608741853972798</v>
      </c>
      <c r="K26" s="428">
        <v>0.49493223862434299</v>
      </c>
      <c r="L26" s="428">
        <v>0</v>
      </c>
      <c r="M26" s="428">
        <v>6.4868563996008002E-2</v>
      </c>
      <c r="N26" s="428">
        <v>0</v>
      </c>
      <c r="O26" s="428">
        <v>0.54113328682300599</v>
      </c>
      <c r="P26" s="428">
        <v>0.51801958024176498</v>
      </c>
      <c r="Q26" s="428">
        <v>1.2676394102000901</v>
      </c>
      <c r="R26" s="428">
        <v>0</v>
      </c>
      <c r="S26" s="428">
        <v>0</v>
      </c>
      <c r="T26" s="428">
        <v>0</v>
      </c>
      <c r="U26" s="428">
        <v>0.35157743311527201</v>
      </c>
      <c r="V26" s="428">
        <v>3.9130934893284501E-2</v>
      </c>
      <c r="W26" s="428">
        <v>0.69231255372228195</v>
      </c>
      <c r="X26" s="428">
        <v>0.39538326203004098</v>
      </c>
      <c r="Y26" s="428">
        <v>0.368901620286189</v>
      </c>
      <c r="Z26" s="428">
        <v>0.29116944447583698</v>
      </c>
      <c r="AA26" s="428">
        <v>0.453005374831219</v>
      </c>
      <c r="AB26" s="428">
        <v>0</v>
      </c>
      <c r="AC26" s="428">
        <v>0</v>
      </c>
      <c r="AD26" s="377"/>
    </row>
    <row r="27" spans="1:30" outlineLevel="1">
      <c r="A27" s="431"/>
      <c r="B27" s="432" t="s">
        <v>136</v>
      </c>
      <c r="C27" s="428">
        <v>1.6512323749999998E-2</v>
      </c>
      <c r="D27" s="428">
        <v>1.4026024999999999E-2</v>
      </c>
      <c r="E27" s="428">
        <v>1.3891978750000001E-2</v>
      </c>
      <c r="F27" s="428">
        <v>1.2908935E-2</v>
      </c>
      <c r="G27" s="428">
        <v>1.2608895E-2</v>
      </c>
      <c r="H27" s="428">
        <v>1.5379584999999999E-2</v>
      </c>
      <c r="I27" s="428">
        <v>1.323859875E-2</v>
      </c>
      <c r="J27" s="428">
        <v>1.14958675E-2</v>
      </c>
      <c r="K27" s="428">
        <v>1.036631375E-2</v>
      </c>
      <c r="L27" s="428">
        <v>1.16785825E-2</v>
      </c>
      <c r="M27" s="428">
        <v>1.02079575E-2</v>
      </c>
      <c r="N27" s="428">
        <v>1.163394375E-2</v>
      </c>
      <c r="O27" s="428">
        <v>1.2228419125000001E-2</v>
      </c>
      <c r="P27" s="428">
        <v>1.418173575E-2</v>
      </c>
      <c r="Q27" s="428">
        <v>1.08765864356436E-2</v>
      </c>
      <c r="R27" s="428">
        <v>1.0227389575000001E-2</v>
      </c>
      <c r="S27" s="428">
        <v>1.0868605474999999E-2</v>
      </c>
      <c r="T27" s="428">
        <v>1.0278615749999999E-2</v>
      </c>
      <c r="U27" s="428">
        <v>9.1001203564855405E-3</v>
      </c>
      <c r="V27" s="428">
        <v>6.9705295445085403E-3</v>
      </c>
      <c r="W27" s="428">
        <v>3.6247334856232801E-3</v>
      </c>
      <c r="X27" s="428">
        <v>3.7448269133788302E-3</v>
      </c>
      <c r="Y27" s="428">
        <v>3.5615751028270598E-3</v>
      </c>
      <c r="Z27" s="428">
        <v>2.8566901901464501E-3</v>
      </c>
      <c r="AA27" s="428">
        <v>2.7303458604387202E-3</v>
      </c>
      <c r="AB27" s="428">
        <v>2.8356797203530201E-3</v>
      </c>
      <c r="AC27" s="428">
        <v>2.8271678932892401E-3</v>
      </c>
      <c r="AD27" s="377"/>
    </row>
    <row r="28" spans="1:30" outlineLevel="1">
      <c r="A28" s="431"/>
      <c r="B28" s="432" t="s">
        <v>802</v>
      </c>
      <c r="C28" s="428">
        <v>0.51967429607454696</v>
      </c>
      <c r="D28" s="428">
        <v>0.52150072616941301</v>
      </c>
      <c r="E28" s="428">
        <v>0.52282513653303497</v>
      </c>
      <c r="F28" s="428">
        <v>0.52399962101414099</v>
      </c>
      <c r="G28" s="428">
        <v>0.52534567634257501</v>
      </c>
      <c r="H28" s="428">
        <v>0.52682245491066704</v>
      </c>
      <c r="I28" s="428">
        <v>0.52808969315037402</v>
      </c>
      <c r="J28" s="428">
        <v>0.52945044780684003</v>
      </c>
      <c r="K28" s="428">
        <v>0.53090943101795696</v>
      </c>
      <c r="L28" s="428">
        <v>0.532811391508066</v>
      </c>
      <c r="M28" s="428">
        <v>0.53464211609469103</v>
      </c>
      <c r="N28" s="428">
        <v>0.53670266408494605</v>
      </c>
      <c r="O28" s="428">
        <v>0.53899663994654601</v>
      </c>
      <c r="P28" s="428">
        <v>0.54145698423733701</v>
      </c>
      <c r="Q28" s="428">
        <v>0.54430516743828905</v>
      </c>
      <c r="R28" s="428">
        <v>0.54850806758530402</v>
      </c>
      <c r="S28" s="428">
        <v>0.55226498521702105</v>
      </c>
      <c r="T28" s="428">
        <v>0.55673205562248096</v>
      </c>
      <c r="U28" s="428">
        <v>0.56131433280582899</v>
      </c>
      <c r="V28" s="428">
        <v>0.56527937440078302</v>
      </c>
      <c r="W28" s="428">
        <v>0.56980965464056099</v>
      </c>
      <c r="X28" s="428">
        <v>0.57458252372882002</v>
      </c>
      <c r="Y28" s="428">
        <v>0.57839477039390796</v>
      </c>
      <c r="Z28" s="428">
        <v>0.58203214135965897</v>
      </c>
      <c r="AA28" s="428">
        <v>0.58649094963509496</v>
      </c>
      <c r="AB28" s="428">
        <v>0.59115117229784797</v>
      </c>
      <c r="AC28" s="428">
        <v>0.596035997787567</v>
      </c>
      <c r="AD28" s="377"/>
    </row>
    <row r="29" spans="1:30" outlineLevel="1">
      <c r="A29" s="431"/>
      <c r="B29" s="432" t="s">
        <v>579</v>
      </c>
      <c r="C29" s="428">
        <v>0.118104</v>
      </c>
      <c r="D29" s="428">
        <v>0.118104</v>
      </c>
      <c r="E29" s="428">
        <v>0.118104</v>
      </c>
      <c r="F29" s="428">
        <v>0.118104</v>
      </c>
      <c r="G29" s="428">
        <v>0.118104</v>
      </c>
      <c r="H29" s="428">
        <v>0.118104</v>
      </c>
      <c r="I29" s="428">
        <v>0.118104</v>
      </c>
      <c r="J29" s="428">
        <v>0.118104</v>
      </c>
      <c r="K29" s="428">
        <v>0.118104</v>
      </c>
      <c r="L29" s="428">
        <v>0.118104</v>
      </c>
      <c r="M29" s="428">
        <v>0.118104</v>
      </c>
      <c r="N29" s="428">
        <v>0.118104</v>
      </c>
      <c r="O29" s="428">
        <v>0.118104</v>
      </c>
      <c r="P29" s="428">
        <v>0.118104</v>
      </c>
      <c r="Q29" s="428">
        <v>0.118104</v>
      </c>
      <c r="R29" s="428">
        <v>0.118104</v>
      </c>
      <c r="S29" s="428">
        <v>0.118104</v>
      </c>
      <c r="T29" s="428">
        <v>0.118104</v>
      </c>
      <c r="U29" s="428">
        <v>0.118104</v>
      </c>
      <c r="V29" s="428">
        <v>0.118104</v>
      </c>
      <c r="W29" s="428">
        <v>0.118104</v>
      </c>
      <c r="X29" s="428">
        <v>0.118104</v>
      </c>
      <c r="Y29" s="428">
        <v>0.118104</v>
      </c>
      <c r="Z29" s="428">
        <v>0.118104</v>
      </c>
      <c r="AA29" s="428">
        <v>0.118104</v>
      </c>
      <c r="AB29" s="428">
        <v>0.118104</v>
      </c>
      <c r="AC29" s="428">
        <v>0.118104</v>
      </c>
      <c r="AD29" s="377"/>
    </row>
    <row r="30" spans="1:30">
      <c r="A30" s="429" t="s">
        <v>9</v>
      </c>
      <c r="B30" s="429"/>
      <c r="C30" s="435">
        <v>128.70327082405868</v>
      </c>
      <c r="D30" s="435">
        <v>126.84239410548795</v>
      </c>
      <c r="E30" s="435">
        <v>128.10901020644556</v>
      </c>
      <c r="F30" s="435">
        <v>129.50208234755922</v>
      </c>
      <c r="G30" s="435">
        <v>130.7901038825525</v>
      </c>
      <c r="H30" s="435">
        <v>130.29823003505388</v>
      </c>
      <c r="I30" s="435">
        <v>134.61849957730763</v>
      </c>
      <c r="J30" s="435">
        <v>135.57259338542605</v>
      </c>
      <c r="K30" s="435">
        <v>134.66126963876894</v>
      </c>
      <c r="L30" s="435">
        <v>135.75080720326295</v>
      </c>
      <c r="M30" s="435">
        <v>133.95848704860109</v>
      </c>
      <c r="N30" s="435">
        <v>133.47440933664203</v>
      </c>
      <c r="O30" s="435">
        <v>135.98169342038608</v>
      </c>
      <c r="P30" s="435">
        <v>135.06984139439692</v>
      </c>
      <c r="Q30" s="435">
        <v>136.02071443253129</v>
      </c>
      <c r="R30" s="435">
        <v>136.66851136533379</v>
      </c>
      <c r="S30" s="435">
        <v>136.62570969370537</v>
      </c>
      <c r="T30" s="435">
        <v>138.11780093879133</v>
      </c>
      <c r="U30" s="435">
        <v>131.92487679312561</v>
      </c>
      <c r="V30" s="435">
        <v>126.85778194133144</v>
      </c>
      <c r="W30" s="435">
        <v>125.00064265728194</v>
      </c>
      <c r="X30" s="435">
        <v>122.8788235707417</v>
      </c>
      <c r="Y30" s="435">
        <v>121.90468319193418</v>
      </c>
      <c r="Z30" s="435">
        <v>120.4345850283769</v>
      </c>
      <c r="AA30" s="435">
        <v>121.80800707022266</v>
      </c>
      <c r="AB30" s="435">
        <v>123.99594708716296</v>
      </c>
      <c r="AC30" s="435">
        <v>126.31483363096065</v>
      </c>
      <c r="AD30" s="377"/>
    </row>
    <row r="31" spans="1:30" outlineLevel="1">
      <c r="A31" s="432" t="s">
        <v>60</v>
      </c>
      <c r="B31" s="432" t="s">
        <v>580</v>
      </c>
      <c r="C31" s="428">
        <v>1.1841996689937875</v>
      </c>
      <c r="D31" s="428">
        <v>1.1874856480193865</v>
      </c>
      <c r="E31" s="428">
        <v>1.1924236940599642</v>
      </c>
      <c r="F31" s="428">
        <v>1.1701050616503317</v>
      </c>
      <c r="G31" s="428">
        <v>1.0694269802007541</v>
      </c>
      <c r="H31" s="428">
        <v>1.1255740990207521</v>
      </c>
      <c r="I31" s="428">
        <v>1.2525508455282517</v>
      </c>
      <c r="J31" s="428">
        <v>1.2886971808032968</v>
      </c>
      <c r="K31" s="428">
        <v>1.3925841206222465</v>
      </c>
      <c r="L31" s="428">
        <v>1.5302884148505929</v>
      </c>
      <c r="M31" s="428">
        <v>1.6345615183388498</v>
      </c>
      <c r="N31" s="428">
        <v>1.6950638222089183</v>
      </c>
      <c r="O31" s="428">
        <v>1.706836314944906</v>
      </c>
      <c r="P31" s="428">
        <v>1.7547830962186435</v>
      </c>
      <c r="Q31" s="428">
        <v>1.8425467356560434</v>
      </c>
      <c r="R31" s="428">
        <v>2.0282593921706362</v>
      </c>
      <c r="S31" s="428">
        <v>1.9427145884326911</v>
      </c>
      <c r="T31" s="428">
        <v>1.8686876950305611</v>
      </c>
      <c r="U31" s="428">
        <v>1.7977748948667616</v>
      </c>
      <c r="V31" s="428">
        <v>1.5932485066718718</v>
      </c>
      <c r="W31" s="428">
        <v>1.4854782560419388</v>
      </c>
      <c r="X31" s="428">
        <v>1.4234156544717662</v>
      </c>
      <c r="Y31" s="428">
        <v>1.3646203951318123</v>
      </c>
      <c r="Z31" s="428">
        <v>1.3687449272319658</v>
      </c>
      <c r="AA31" s="428">
        <v>1.2665177517774702</v>
      </c>
      <c r="AB31" s="428">
        <v>1.2861184737708671</v>
      </c>
      <c r="AC31" s="428">
        <v>1.2260866686777034</v>
      </c>
      <c r="AD31" s="377"/>
    </row>
    <row r="32" spans="1:30" outlineLevel="1">
      <c r="A32" s="431"/>
      <c r="B32" s="432" t="s">
        <v>581</v>
      </c>
      <c r="C32" s="428">
        <v>0.46502092253290922</v>
      </c>
      <c r="D32" s="428">
        <v>0.45466359058722555</v>
      </c>
      <c r="E32" s="428">
        <v>0.45952040752646406</v>
      </c>
      <c r="F32" s="428">
        <v>0.45682740939885452</v>
      </c>
      <c r="G32" s="428">
        <v>0.43803155210979267</v>
      </c>
      <c r="H32" s="428">
        <v>0.45821215637194235</v>
      </c>
      <c r="I32" s="428">
        <v>0.51605117743826812</v>
      </c>
      <c r="J32" s="428">
        <v>0.53951962974786538</v>
      </c>
      <c r="K32" s="428">
        <v>0.56632539757272804</v>
      </c>
      <c r="L32" s="428">
        <v>0.63759625210180482</v>
      </c>
      <c r="M32" s="428">
        <v>0.69890089585316884</v>
      </c>
      <c r="N32" s="428">
        <v>0.73324116337332446</v>
      </c>
      <c r="O32" s="428">
        <v>0.70707275257488245</v>
      </c>
      <c r="P32" s="428">
        <v>0.71624822308795955</v>
      </c>
      <c r="Q32" s="428">
        <v>0.76202786576895232</v>
      </c>
      <c r="R32" s="428">
        <v>0.81984928871894414</v>
      </c>
      <c r="S32" s="428">
        <v>0.76570625491678579</v>
      </c>
      <c r="T32" s="428">
        <v>0.70097751469673875</v>
      </c>
      <c r="U32" s="428">
        <v>0.65170694386418049</v>
      </c>
      <c r="V32" s="428">
        <v>0.55749724918553145</v>
      </c>
      <c r="W32" s="428">
        <v>0.5317774832957155</v>
      </c>
      <c r="X32" s="428">
        <v>0.50790337497658422</v>
      </c>
      <c r="Y32" s="428">
        <v>0.47662699926922514</v>
      </c>
      <c r="Z32" s="428">
        <v>0.4774363120910966</v>
      </c>
      <c r="AA32" s="428">
        <v>0.4528454773616295</v>
      </c>
      <c r="AB32" s="428">
        <v>0.43597839921066034</v>
      </c>
      <c r="AC32" s="428">
        <v>0.42247932596709392</v>
      </c>
      <c r="AD32" s="377"/>
    </row>
    <row r="33" spans="1:30" outlineLevel="1">
      <c r="A33" s="432" t="s">
        <v>61</v>
      </c>
      <c r="B33" s="432" t="s">
        <v>62</v>
      </c>
      <c r="C33" s="428">
        <v>72.524654082756101</v>
      </c>
      <c r="D33" s="428">
        <v>72.270465186560898</v>
      </c>
      <c r="E33" s="428">
        <v>73.846325661100479</v>
      </c>
      <c r="F33" s="428">
        <v>74.736643892042423</v>
      </c>
      <c r="G33" s="428">
        <v>74.13419376303284</v>
      </c>
      <c r="H33" s="428">
        <v>73.404020021785541</v>
      </c>
      <c r="I33" s="428">
        <v>76.203977569682152</v>
      </c>
      <c r="J33" s="428">
        <v>76.877785620850517</v>
      </c>
      <c r="K33" s="428">
        <v>76.112980295642231</v>
      </c>
      <c r="L33" s="428">
        <v>77.494526126887607</v>
      </c>
      <c r="M33" s="428">
        <v>77.21906352158932</v>
      </c>
      <c r="N33" s="428">
        <v>77.035662346354457</v>
      </c>
      <c r="O33" s="428">
        <v>78.524385279989957</v>
      </c>
      <c r="P33" s="428">
        <v>77.225126382208515</v>
      </c>
      <c r="Q33" s="428">
        <v>77.625793344189063</v>
      </c>
      <c r="R33" s="428">
        <v>77.61813870686801</v>
      </c>
      <c r="S33" s="428">
        <v>77.095100484873001</v>
      </c>
      <c r="T33" s="428">
        <v>77.328610085117532</v>
      </c>
      <c r="U33" s="428">
        <v>75.040151980350274</v>
      </c>
      <c r="V33" s="428">
        <v>72.722258635144129</v>
      </c>
      <c r="W33" s="428">
        <v>70.483956541478051</v>
      </c>
      <c r="X33" s="428">
        <v>69.726309659314779</v>
      </c>
      <c r="Y33" s="428">
        <v>69.449173899050351</v>
      </c>
      <c r="Z33" s="428">
        <v>68.273471337036582</v>
      </c>
      <c r="AA33" s="428">
        <v>68.528449844641088</v>
      </c>
      <c r="AB33" s="428">
        <v>69.054325211139698</v>
      </c>
      <c r="AC33" s="428">
        <v>70.502059607813479</v>
      </c>
      <c r="AD33" s="377"/>
    </row>
    <row r="34" spans="1:30" outlineLevel="1">
      <c r="A34" s="431"/>
      <c r="B34" s="432" t="s">
        <v>63</v>
      </c>
      <c r="C34" s="428">
        <v>11.651521243681685</v>
      </c>
      <c r="D34" s="428">
        <v>12.045080105939997</v>
      </c>
      <c r="E34" s="428">
        <v>12.179822693105242</v>
      </c>
      <c r="F34" s="428">
        <v>12.386325264239858</v>
      </c>
      <c r="G34" s="428">
        <v>12.91366733556125</v>
      </c>
      <c r="H34" s="428">
        <v>12.917085985840639</v>
      </c>
      <c r="I34" s="428">
        <v>13.555047255874989</v>
      </c>
      <c r="J34" s="428">
        <v>14.131274249068511</v>
      </c>
      <c r="K34" s="428">
        <v>14.384463910405488</v>
      </c>
      <c r="L34" s="428">
        <v>14.325172501977439</v>
      </c>
      <c r="M34" s="428">
        <v>14.312845226857799</v>
      </c>
      <c r="N34" s="428">
        <v>14.329558311829903</v>
      </c>
      <c r="O34" s="428">
        <v>14.53769159224038</v>
      </c>
      <c r="P34" s="428">
        <v>14.965521126810412</v>
      </c>
      <c r="Q34" s="428">
        <v>15.414288539414139</v>
      </c>
      <c r="R34" s="428">
        <v>15.844090482948271</v>
      </c>
      <c r="S34" s="428">
        <v>16.264438119798438</v>
      </c>
      <c r="T34" s="428">
        <v>16.856760187636336</v>
      </c>
      <c r="U34" s="428">
        <v>15.999154827973923</v>
      </c>
      <c r="V34" s="428">
        <v>15.773879152467678</v>
      </c>
      <c r="W34" s="428">
        <v>16.107815224585707</v>
      </c>
      <c r="X34" s="428">
        <v>16.207415689832921</v>
      </c>
      <c r="Y34" s="428">
        <v>16.387240380722375</v>
      </c>
      <c r="Z34" s="428">
        <v>16.597853003917123</v>
      </c>
      <c r="AA34" s="428">
        <v>17.324729402278752</v>
      </c>
      <c r="AB34" s="428">
        <v>18.175913311095673</v>
      </c>
      <c r="AC34" s="428">
        <v>19.182926486116369</v>
      </c>
      <c r="AD34" s="377"/>
    </row>
    <row r="35" spans="1:30" outlineLevel="1">
      <c r="A35" s="431"/>
      <c r="B35" s="432" t="s">
        <v>64</v>
      </c>
      <c r="C35" s="428">
        <v>5.2704361265966444</v>
      </c>
      <c r="D35" s="428">
        <v>5.403709639803381</v>
      </c>
      <c r="E35" s="428">
        <v>5.3359440222558874</v>
      </c>
      <c r="F35" s="428">
        <v>5.3257123652395606</v>
      </c>
      <c r="G35" s="428">
        <v>5.3943510480808463</v>
      </c>
      <c r="H35" s="428">
        <v>5.4690364996013869</v>
      </c>
      <c r="I35" s="428">
        <v>5.5345527709189444</v>
      </c>
      <c r="J35" s="428">
        <v>5.5335681073686427</v>
      </c>
      <c r="K35" s="428">
        <v>5.3859814031816136</v>
      </c>
      <c r="L35" s="428">
        <v>5.2092297462002382</v>
      </c>
      <c r="M35" s="428">
        <v>4.8869363866433808</v>
      </c>
      <c r="N35" s="428">
        <v>4.7673258034758659</v>
      </c>
      <c r="O35" s="428">
        <v>4.7488714274195338</v>
      </c>
      <c r="P35" s="428">
        <v>4.870995688348648</v>
      </c>
      <c r="Q35" s="428">
        <v>4.6538001683840724</v>
      </c>
      <c r="R35" s="428">
        <v>4.6373347937303162</v>
      </c>
      <c r="S35" s="428">
        <v>4.699748575259366</v>
      </c>
      <c r="T35" s="428">
        <v>4.7804271669084732</v>
      </c>
      <c r="U35" s="428">
        <v>4.2357799423330125</v>
      </c>
      <c r="V35" s="428">
        <v>4.2248286564823179</v>
      </c>
      <c r="W35" s="428">
        <v>4.3232389829474718</v>
      </c>
      <c r="X35" s="428">
        <v>3.9789925639119703</v>
      </c>
      <c r="Y35" s="428">
        <v>3.8067204307393143</v>
      </c>
      <c r="Z35" s="428">
        <v>3.8598833281842611</v>
      </c>
      <c r="AA35" s="428">
        <v>3.8448736877749523</v>
      </c>
      <c r="AB35" s="428">
        <v>3.7186838549574648</v>
      </c>
      <c r="AC35" s="428">
        <v>3.4751706003824858</v>
      </c>
      <c r="AD35" s="377"/>
    </row>
    <row r="36" spans="1:30" outlineLevel="1">
      <c r="A36" s="431"/>
      <c r="B36" s="432" t="s">
        <v>65</v>
      </c>
      <c r="C36" s="428">
        <v>20.514734231857975</v>
      </c>
      <c r="D36" s="428">
        <v>19.502389159727073</v>
      </c>
      <c r="E36" s="428">
        <v>19.420305102775671</v>
      </c>
      <c r="F36" s="428">
        <v>19.694843051863156</v>
      </c>
      <c r="G36" s="428">
        <v>20.304676423546073</v>
      </c>
      <c r="H36" s="428">
        <v>19.96943159599844</v>
      </c>
      <c r="I36" s="428">
        <v>20.536387302946782</v>
      </c>
      <c r="J36" s="428">
        <v>20.575097307448072</v>
      </c>
      <c r="K36" s="428">
        <v>20.339584357368356</v>
      </c>
      <c r="L36" s="428">
        <v>19.942255584845679</v>
      </c>
      <c r="M36" s="428">
        <v>19.620729162055824</v>
      </c>
      <c r="N36" s="428">
        <v>19.584731665205076</v>
      </c>
      <c r="O36" s="428">
        <v>20.06093636802515</v>
      </c>
      <c r="P36" s="428">
        <v>20.26581385836019</v>
      </c>
      <c r="Q36" s="428">
        <v>20.624778461104739</v>
      </c>
      <c r="R36" s="428">
        <v>20.85627371146105</v>
      </c>
      <c r="S36" s="428">
        <v>20.884620140327272</v>
      </c>
      <c r="T36" s="428">
        <v>21.077855106916097</v>
      </c>
      <c r="U36" s="428">
        <v>19.612160572252382</v>
      </c>
      <c r="V36" s="428">
        <v>18.061645268073867</v>
      </c>
      <c r="W36" s="428">
        <v>18.612204439546634</v>
      </c>
      <c r="X36" s="428">
        <v>18.16837189619288</v>
      </c>
      <c r="Y36" s="428">
        <v>18.228072406417191</v>
      </c>
      <c r="Z36" s="428">
        <v>18.33043291464595</v>
      </c>
      <c r="AA36" s="428">
        <v>18.857264346913777</v>
      </c>
      <c r="AB36" s="428">
        <v>19.879630091944993</v>
      </c>
      <c r="AC36" s="428">
        <v>20.31602946719681</v>
      </c>
      <c r="AD36" s="377"/>
    </row>
    <row r="37" spans="1:30" outlineLevel="1">
      <c r="A37" s="431"/>
      <c r="B37" s="432" t="s">
        <v>66</v>
      </c>
      <c r="C37" s="428">
        <v>0.7782729864092568</v>
      </c>
      <c r="D37" s="428">
        <v>0.75282457163214578</v>
      </c>
      <c r="E37" s="428">
        <v>0.64188788998031177</v>
      </c>
      <c r="F37" s="428">
        <v>0.54350226743926744</v>
      </c>
      <c r="G37" s="428">
        <v>0.5302924597866816</v>
      </c>
      <c r="H37" s="428">
        <v>0.51834078431054564</v>
      </c>
      <c r="I37" s="428">
        <v>0.53827387987292674</v>
      </c>
      <c r="J37" s="428">
        <v>0.57655031197335183</v>
      </c>
      <c r="K37" s="428">
        <v>0.59248859431133538</v>
      </c>
      <c r="L37" s="428">
        <v>0.65609296620009694</v>
      </c>
      <c r="M37" s="428">
        <v>0.65392041565310377</v>
      </c>
      <c r="N37" s="428">
        <v>0.66813156833999088</v>
      </c>
      <c r="O37" s="428">
        <v>0.69647280450502658</v>
      </c>
      <c r="P37" s="428">
        <v>0.75760534230805754</v>
      </c>
      <c r="Q37" s="428">
        <v>0.6921891891936105</v>
      </c>
      <c r="R37" s="428">
        <v>0.72349208490541905</v>
      </c>
      <c r="S37" s="428">
        <v>0.67263410599929641</v>
      </c>
      <c r="T37" s="428">
        <v>0.7157806621940862</v>
      </c>
      <c r="U37" s="428">
        <v>0.65415536724868528</v>
      </c>
      <c r="V37" s="428">
        <v>0.63532599226099751</v>
      </c>
      <c r="W37" s="428">
        <v>0.56012380537960138</v>
      </c>
      <c r="X37" s="428">
        <v>0.55716142576754035</v>
      </c>
      <c r="Y37" s="428">
        <v>0.53961349366255651</v>
      </c>
      <c r="Z37" s="428">
        <v>0.51102160835817789</v>
      </c>
      <c r="AA37" s="428">
        <v>0.52481323309652617</v>
      </c>
      <c r="AB37" s="428">
        <v>0.52928813879770287</v>
      </c>
      <c r="AC37" s="428">
        <v>0.5487897047946344</v>
      </c>
      <c r="AD37" s="377"/>
    </row>
    <row r="38" spans="1:30" outlineLevel="1">
      <c r="A38" s="431"/>
      <c r="B38" s="432" t="s">
        <v>67</v>
      </c>
      <c r="C38" s="428">
        <v>0</v>
      </c>
      <c r="D38" s="428">
        <v>0</v>
      </c>
      <c r="E38" s="428">
        <v>0</v>
      </c>
      <c r="F38" s="428">
        <v>0</v>
      </c>
      <c r="G38" s="428">
        <v>0</v>
      </c>
      <c r="H38" s="428">
        <v>0</v>
      </c>
      <c r="I38" s="428">
        <v>2.9707257088749674E-3</v>
      </c>
      <c r="J38" s="428">
        <v>5.9414514177499348E-3</v>
      </c>
      <c r="K38" s="428">
        <v>1.197029771786997E-2</v>
      </c>
      <c r="L38" s="428">
        <v>2.3936563811006888E-2</v>
      </c>
      <c r="M38" s="428">
        <v>6.5612334386375981E-2</v>
      </c>
      <c r="N38" s="428">
        <v>0.16046519402096227</v>
      </c>
      <c r="O38" s="428">
        <v>0.25831564429526682</v>
      </c>
      <c r="P38" s="428">
        <v>0.31117517083798296</v>
      </c>
      <c r="Q38" s="428">
        <v>0.33276324845464061</v>
      </c>
      <c r="R38" s="428">
        <v>0.35828957973577003</v>
      </c>
      <c r="S38" s="428">
        <v>0.37463978719120888</v>
      </c>
      <c r="T38" s="428">
        <v>0.3533743875335999</v>
      </c>
      <c r="U38" s="428">
        <v>0.36905922883209075</v>
      </c>
      <c r="V38" s="428">
        <v>0.31691820022729783</v>
      </c>
      <c r="W38" s="428">
        <v>0.31472242727751115</v>
      </c>
      <c r="X38" s="428">
        <v>0.29071939952375808</v>
      </c>
      <c r="Y38" s="428">
        <v>0.27494732349874462</v>
      </c>
      <c r="Z38" s="428">
        <v>0.27761849741610173</v>
      </c>
      <c r="AA38" s="428">
        <v>0.25973079604905219</v>
      </c>
      <c r="AB38" s="428">
        <v>0.2418100066394589</v>
      </c>
      <c r="AC38" s="428">
        <v>0.20906679682653179</v>
      </c>
      <c r="AD38" s="377"/>
    </row>
    <row r="39" spans="1:30" outlineLevel="1">
      <c r="A39" s="431"/>
      <c r="B39" s="432" t="s">
        <v>940</v>
      </c>
      <c r="C39" s="428">
        <v>0.20746527676559759</v>
      </c>
      <c r="D39" s="428">
        <v>0.20689298295859659</v>
      </c>
      <c r="E39" s="428">
        <v>0.20900665174461058</v>
      </c>
      <c r="F39" s="428">
        <v>0.2107308968922714</v>
      </c>
      <c r="G39" s="428">
        <v>0.216929511578871</v>
      </c>
      <c r="H39" s="428">
        <v>0.21702385105529598</v>
      </c>
      <c r="I39" s="428">
        <v>0.21834051714116259</v>
      </c>
      <c r="J39" s="428">
        <v>0.2208019681508219</v>
      </c>
      <c r="K39" s="428">
        <v>0.2176800969187847</v>
      </c>
      <c r="L39" s="428">
        <v>0.2203510041018342</v>
      </c>
      <c r="M39" s="428">
        <v>0.2166626830768833</v>
      </c>
      <c r="N39" s="428">
        <v>0.21958513094391521</v>
      </c>
      <c r="O39" s="428">
        <v>0.22280595713401838</v>
      </c>
      <c r="P39" s="428">
        <v>0.2310711732953884</v>
      </c>
      <c r="Q39" s="428">
        <v>0.2277903177000753</v>
      </c>
      <c r="R39" s="428">
        <v>0.2238625993922094</v>
      </c>
      <c r="S39" s="428">
        <v>0.2268703892005394</v>
      </c>
      <c r="T39" s="428">
        <v>0.227139223569156</v>
      </c>
      <c r="U39" s="428">
        <v>0.21875572704176821</v>
      </c>
      <c r="V39" s="428">
        <v>0.21745298480259828</v>
      </c>
      <c r="W39" s="428">
        <v>0.21654436651374168</v>
      </c>
      <c r="X39" s="428">
        <v>0.21552475939354032</v>
      </c>
      <c r="Y39" s="428">
        <v>0.21173126638855788</v>
      </c>
      <c r="Z39" s="428">
        <v>0.21327513471079709</v>
      </c>
      <c r="AA39" s="428">
        <v>0.21778210946359244</v>
      </c>
      <c r="AB39" s="428">
        <v>0.21986848387944591</v>
      </c>
      <c r="AC39" s="428">
        <v>0.22517165744100037</v>
      </c>
      <c r="AD39" s="377"/>
    </row>
    <row r="40" spans="1:30" outlineLevel="1">
      <c r="A40" s="431"/>
      <c r="B40" s="432" t="s">
        <v>137</v>
      </c>
      <c r="C40" s="428">
        <v>0</v>
      </c>
      <c r="D40" s="428">
        <v>0</v>
      </c>
      <c r="E40" s="428">
        <v>0</v>
      </c>
      <c r="F40" s="428">
        <v>0</v>
      </c>
      <c r="G40" s="428">
        <v>0</v>
      </c>
      <c r="H40" s="428">
        <v>0</v>
      </c>
      <c r="I40" s="428">
        <v>0</v>
      </c>
      <c r="J40" s="428">
        <v>0</v>
      </c>
      <c r="K40" s="428">
        <v>0</v>
      </c>
      <c r="L40" s="428">
        <v>0</v>
      </c>
      <c r="M40" s="428">
        <v>0</v>
      </c>
      <c r="N40" s="428">
        <v>0</v>
      </c>
      <c r="O40" s="428">
        <v>0</v>
      </c>
      <c r="P40" s="428">
        <v>0</v>
      </c>
      <c r="Q40" s="428">
        <v>0</v>
      </c>
      <c r="R40" s="428">
        <v>0</v>
      </c>
      <c r="S40" s="428">
        <v>1.7898738467616723E-3</v>
      </c>
      <c r="T40" s="428">
        <v>8.4113829557464354E-3</v>
      </c>
      <c r="U40" s="428">
        <v>1.5246035812075408E-2</v>
      </c>
      <c r="V40" s="428">
        <v>2.0578054537696139E-2</v>
      </c>
      <c r="W40" s="428">
        <v>2.7709426777808244E-2</v>
      </c>
      <c r="X40" s="428">
        <v>3.4365355527647121E-2</v>
      </c>
      <c r="Y40" s="428">
        <v>4.1508442494941511E-2</v>
      </c>
      <c r="Z40" s="428">
        <v>4.8094571266416135E-2</v>
      </c>
      <c r="AA40" s="428">
        <v>5.2999576050060643E-2</v>
      </c>
      <c r="AB40" s="428">
        <v>5.8222410580673026E-2</v>
      </c>
      <c r="AC40" s="428">
        <v>6.1084555665456883E-2</v>
      </c>
      <c r="AD40" s="377"/>
    </row>
    <row r="41" spans="1:30" outlineLevel="1">
      <c r="A41" s="432" t="s">
        <v>69</v>
      </c>
      <c r="B41" s="432" t="s">
        <v>69</v>
      </c>
      <c r="C41" s="428">
        <v>1.4713859718640006</v>
      </c>
      <c r="D41" s="428">
        <v>1.5128018380719475</v>
      </c>
      <c r="E41" s="428">
        <v>1.5250652835334455</v>
      </c>
      <c r="F41" s="428">
        <v>1.4630631055552021</v>
      </c>
      <c r="G41" s="428">
        <v>1.4048413774617052</v>
      </c>
      <c r="H41" s="428">
        <v>1.485887645021277</v>
      </c>
      <c r="I41" s="428">
        <v>1.5690891452060964</v>
      </c>
      <c r="J41" s="428">
        <v>1.6366522410406323</v>
      </c>
      <c r="K41" s="428">
        <v>1.6970692293418141</v>
      </c>
      <c r="L41" s="428">
        <v>1.6967141566063952</v>
      </c>
      <c r="M41" s="428">
        <v>1.7142439799928333</v>
      </c>
      <c r="N41" s="428">
        <v>1.7788992093643112</v>
      </c>
      <c r="O41" s="428">
        <v>1.7476988984557211</v>
      </c>
      <c r="P41" s="428">
        <v>1.767960746788743</v>
      </c>
      <c r="Q41" s="428">
        <v>1.8440251046727087</v>
      </c>
      <c r="R41" s="428">
        <v>1.8928358625374768</v>
      </c>
      <c r="S41" s="428">
        <v>1.9244776604746019</v>
      </c>
      <c r="T41" s="428">
        <v>2.0116986875636469</v>
      </c>
      <c r="U41" s="428">
        <v>2.0011420156644668</v>
      </c>
      <c r="V41" s="428">
        <v>1.9888047190863813</v>
      </c>
      <c r="W41" s="428">
        <v>1.9994138073172021</v>
      </c>
      <c r="X41" s="428">
        <v>1.9731748740459678</v>
      </c>
      <c r="Y41" s="428">
        <v>2.0389820951941973</v>
      </c>
      <c r="Z41" s="428">
        <v>2.0158355796979421</v>
      </c>
      <c r="AA41" s="428">
        <v>2.0429327195278777</v>
      </c>
      <c r="AB41" s="428">
        <v>2.0308616668868229</v>
      </c>
      <c r="AC41" s="428">
        <v>2.0164453535364761</v>
      </c>
      <c r="AD41" s="377"/>
    </row>
    <row r="42" spans="1:30" outlineLevel="1">
      <c r="A42" s="431"/>
      <c r="B42" s="432" t="s">
        <v>70</v>
      </c>
      <c r="C42" s="428">
        <v>0.48285730664055604</v>
      </c>
      <c r="D42" s="428">
        <v>0.46412598170290242</v>
      </c>
      <c r="E42" s="428">
        <v>0.48058856026050006</v>
      </c>
      <c r="F42" s="428">
        <v>0.48746890152681976</v>
      </c>
      <c r="G42" s="428">
        <v>0.51042391102727913</v>
      </c>
      <c r="H42" s="428">
        <v>0.50366085927261661</v>
      </c>
      <c r="I42" s="428">
        <v>0.54129723946921104</v>
      </c>
      <c r="J42" s="428">
        <v>0.51786231987572051</v>
      </c>
      <c r="K42" s="428">
        <v>0.51071647673737441</v>
      </c>
      <c r="L42" s="428">
        <v>0.50186777967999852</v>
      </c>
      <c r="M42" s="428">
        <v>0.44416566212640718</v>
      </c>
      <c r="N42" s="428">
        <v>0.45275389110651115</v>
      </c>
      <c r="O42" s="428">
        <v>0.37064432231762584</v>
      </c>
      <c r="P42" s="428">
        <v>5.5294517347537681E-2</v>
      </c>
      <c r="Q42" s="428">
        <v>4.2974497679712578E-2</v>
      </c>
      <c r="R42" s="428">
        <v>7.0746399933682771E-3</v>
      </c>
      <c r="S42" s="428">
        <v>4.4447491690926301E-3</v>
      </c>
      <c r="T42" s="428">
        <v>3.8388635180362364E-3</v>
      </c>
      <c r="U42" s="428">
        <v>3.9183831721320275E-3</v>
      </c>
      <c r="V42" s="428">
        <v>2.9959927044804092E-3</v>
      </c>
      <c r="W42" s="428">
        <v>3.353952567767945E-3</v>
      </c>
      <c r="X42" s="428">
        <v>2.6695292764456779E-3</v>
      </c>
      <c r="Y42" s="428">
        <v>2.374610762028564E-3</v>
      </c>
      <c r="Z42" s="428">
        <v>1.9003258273347962E-3</v>
      </c>
      <c r="AA42" s="428">
        <v>1.7820778967530281E-3</v>
      </c>
      <c r="AB42" s="428">
        <v>1.323869684694135E-3</v>
      </c>
      <c r="AC42" s="428">
        <v>2.5426091838531657E-3</v>
      </c>
      <c r="AD42" s="377"/>
    </row>
    <row r="43" spans="1:30" outlineLevel="1">
      <c r="A43" s="432" t="s">
        <v>71</v>
      </c>
      <c r="B43" s="432" t="s">
        <v>72</v>
      </c>
      <c r="C43" s="428">
        <v>7.6750154989084836</v>
      </c>
      <c r="D43" s="428">
        <v>7.5969526434699972</v>
      </c>
      <c r="E43" s="428">
        <v>7.5370039561841953</v>
      </c>
      <c r="F43" s="428">
        <v>7.6339728257437311</v>
      </c>
      <c r="G43" s="428">
        <v>8.6516954926460006</v>
      </c>
      <c r="H43" s="428">
        <v>9.0218720332672024</v>
      </c>
      <c r="I43" s="428">
        <v>9.108945121761689</v>
      </c>
      <c r="J43" s="428">
        <v>8.8628693330026138</v>
      </c>
      <c r="K43" s="428">
        <v>9.0982928028015948</v>
      </c>
      <c r="L43" s="428">
        <v>9.2514324159558061</v>
      </c>
      <c r="M43" s="428">
        <v>8.4816170414813801</v>
      </c>
      <c r="N43" s="428">
        <v>8.0271185545857087</v>
      </c>
      <c r="O43" s="428">
        <v>8.2173592268044917</v>
      </c>
      <c r="P43" s="428">
        <v>7.8078179077050356</v>
      </c>
      <c r="Q43" s="428">
        <v>7.6590950741782065</v>
      </c>
      <c r="R43" s="428">
        <v>7.5495528710576991</v>
      </c>
      <c r="S43" s="428">
        <v>7.0858306887284312</v>
      </c>
      <c r="T43" s="428">
        <v>7.1767730785977069</v>
      </c>
      <c r="U43" s="428">
        <v>6.8437721337558939</v>
      </c>
      <c r="V43" s="428">
        <v>6.6175219557020322</v>
      </c>
      <c r="W43" s="428">
        <v>6.2843161930952016</v>
      </c>
      <c r="X43" s="428">
        <v>5.9314341698504292</v>
      </c>
      <c r="Y43" s="428">
        <v>5.4240403547099039</v>
      </c>
      <c r="Z43" s="428">
        <v>5.0500866808690104</v>
      </c>
      <c r="AA43" s="428">
        <v>5.2017269406242219</v>
      </c>
      <c r="AB43" s="428">
        <v>5.546617754764763</v>
      </c>
      <c r="AC43" s="428">
        <v>5.4207441581769071</v>
      </c>
      <c r="AD43" s="377"/>
    </row>
    <row r="44" spans="1:30" outlineLevel="1">
      <c r="A44" s="431"/>
      <c r="B44" s="432" t="s">
        <v>73</v>
      </c>
      <c r="C44" s="428">
        <v>0.87169334882645111</v>
      </c>
      <c r="D44" s="428">
        <v>0.84940537146436856</v>
      </c>
      <c r="E44" s="428">
        <v>0.87987471277290019</v>
      </c>
      <c r="F44" s="428">
        <v>0.93200809224438252</v>
      </c>
      <c r="G44" s="428">
        <v>0.93293735810832357</v>
      </c>
      <c r="H44" s="428">
        <v>0.9823692578376898</v>
      </c>
      <c r="I44" s="428">
        <v>0.88284893414947319</v>
      </c>
      <c r="J44" s="428">
        <v>0.80002988567387456</v>
      </c>
      <c r="K44" s="428">
        <v>0.76230575780767351</v>
      </c>
      <c r="L44" s="428">
        <v>0.69535297905172555</v>
      </c>
      <c r="M44" s="428">
        <v>0.653430233577875</v>
      </c>
      <c r="N44" s="428">
        <v>0.6581029359694115</v>
      </c>
      <c r="O44" s="428">
        <v>0.66789169903402112</v>
      </c>
      <c r="P44" s="428">
        <v>0.69200020333549372</v>
      </c>
      <c r="Q44" s="428">
        <v>0.72485395815567921</v>
      </c>
      <c r="R44" s="428">
        <v>0.72468781906748769</v>
      </c>
      <c r="S44" s="428">
        <v>0.65780279659256513</v>
      </c>
      <c r="T44" s="428">
        <v>0.67774157108356903</v>
      </c>
      <c r="U44" s="428">
        <v>0.66651942539585862</v>
      </c>
      <c r="V44" s="428">
        <v>0.61588315727267517</v>
      </c>
      <c r="W44" s="428">
        <v>0.64501684534282133</v>
      </c>
      <c r="X44" s="428">
        <v>0.58179836697578624</v>
      </c>
      <c r="Y44" s="428">
        <v>0.60853243959143444</v>
      </c>
      <c r="Z44" s="428">
        <v>0.57793083993523164</v>
      </c>
      <c r="AA44" s="428">
        <v>0.64792064309063058</v>
      </c>
      <c r="AB44" s="428">
        <v>0.56863317868059771</v>
      </c>
      <c r="AC44" s="428">
        <v>0.56294684689379038</v>
      </c>
      <c r="AD44" s="377"/>
    </row>
    <row r="45" spans="1:30" outlineLevel="1">
      <c r="A45" s="432" t="s">
        <v>612</v>
      </c>
      <c r="B45" s="432" t="s">
        <v>582</v>
      </c>
      <c r="C45" s="428">
        <v>5.3531173109672503</v>
      </c>
      <c r="D45" s="428">
        <v>4.3511065862560949</v>
      </c>
      <c r="E45" s="428">
        <v>4.1422637530203446</v>
      </c>
      <c r="F45" s="428">
        <v>4.1954627205615642</v>
      </c>
      <c r="G45" s="428">
        <v>4.0115947907681004</v>
      </c>
      <c r="H45" s="428">
        <v>3.9374056857130988</v>
      </c>
      <c r="I45" s="428">
        <v>3.8555032282580788</v>
      </c>
      <c r="J45" s="428">
        <v>3.6787722371826037</v>
      </c>
      <c r="K45" s="428">
        <v>3.2344410698581645</v>
      </c>
      <c r="L45" s="428">
        <v>3.1903960766027177</v>
      </c>
      <c r="M45" s="428">
        <v>2.9544993595542275</v>
      </c>
      <c r="N45" s="428">
        <v>2.9594728337983893</v>
      </c>
      <c r="O45" s="428">
        <v>3.0949145061391379</v>
      </c>
      <c r="P45" s="428">
        <v>3.2023626207311291</v>
      </c>
      <c r="Q45" s="428">
        <v>3.0926333611219112</v>
      </c>
      <c r="R45" s="428">
        <v>2.8756555712907446</v>
      </c>
      <c r="S45" s="428">
        <v>3.5019761019904481</v>
      </c>
      <c r="T45" s="428">
        <v>3.7927226035466566</v>
      </c>
      <c r="U45" s="428">
        <v>3.2905460162675881</v>
      </c>
      <c r="V45" s="428">
        <v>3.0153385422525818</v>
      </c>
      <c r="W45" s="428">
        <v>2.9282255843045784</v>
      </c>
      <c r="X45" s="428">
        <v>2.7834245441444461</v>
      </c>
      <c r="Y45" s="428">
        <v>2.5515152293982828</v>
      </c>
      <c r="Z45" s="428">
        <v>2.3147445605145172</v>
      </c>
      <c r="AA45" s="428">
        <v>2.0450493031211208</v>
      </c>
      <c r="AB45" s="428">
        <v>1.680704958539361</v>
      </c>
      <c r="AC45" s="428">
        <v>1.5644585170720897</v>
      </c>
      <c r="AD45" s="377"/>
    </row>
    <row r="46" spans="1:30" outlineLevel="1">
      <c r="A46" s="432" t="s">
        <v>74</v>
      </c>
      <c r="B46" s="432" t="s">
        <v>583</v>
      </c>
      <c r="C46" s="428">
        <v>0.25289684725795986</v>
      </c>
      <c r="D46" s="428">
        <v>0.24449079929393994</v>
      </c>
      <c r="E46" s="428">
        <v>0.25897781812554888</v>
      </c>
      <c r="F46" s="428">
        <v>0.26541649316181931</v>
      </c>
      <c r="G46" s="428">
        <v>0.277041878643974</v>
      </c>
      <c r="H46" s="428">
        <v>0.28830955995744723</v>
      </c>
      <c r="I46" s="428">
        <v>0.30266386335073303</v>
      </c>
      <c r="J46" s="428">
        <v>0.3271715418217615</v>
      </c>
      <c r="K46" s="428">
        <v>0.35438582848168004</v>
      </c>
      <c r="L46" s="428">
        <v>0.37559463439002094</v>
      </c>
      <c r="M46" s="428">
        <v>0.40129862741367672</v>
      </c>
      <c r="N46" s="428">
        <v>0.40429690606528218</v>
      </c>
      <c r="O46" s="428">
        <v>0.41979662650597493</v>
      </c>
      <c r="P46" s="428">
        <v>0.44606533701320006</v>
      </c>
      <c r="Q46" s="428">
        <v>0.48115456685776581</v>
      </c>
      <c r="R46" s="428">
        <v>0.50911396145640231</v>
      </c>
      <c r="S46" s="428">
        <v>0.5229153769048871</v>
      </c>
      <c r="T46" s="428">
        <v>0.53700272192334531</v>
      </c>
      <c r="U46" s="428">
        <v>0.52503329829450607</v>
      </c>
      <c r="V46" s="428">
        <v>0.49360487445930945</v>
      </c>
      <c r="W46" s="428">
        <v>0.47674532081018667</v>
      </c>
      <c r="X46" s="428">
        <v>0.49614230753522059</v>
      </c>
      <c r="Y46" s="428">
        <v>0.4989834249032658</v>
      </c>
      <c r="Z46" s="428">
        <v>0.51625540667437397</v>
      </c>
      <c r="AA46" s="428">
        <v>0.5385891605551496</v>
      </c>
      <c r="AB46" s="428">
        <v>0.56796727659008894</v>
      </c>
      <c r="AC46" s="428">
        <v>0.57883127521597522</v>
      </c>
      <c r="AD46" s="377"/>
    </row>
    <row r="47" spans="1:30">
      <c r="A47" s="429" t="s">
        <v>6</v>
      </c>
      <c r="B47" s="432"/>
      <c r="C47" s="435">
        <v>13.49738407118079</v>
      </c>
      <c r="D47" s="435">
        <v>14.415513632023332</v>
      </c>
      <c r="E47" s="435">
        <v>15.112141676522871</v>
      </c>
      <c r="F47" s="435">
        <v>13.762940145213165</v>
      </c>
      <c r="G47" s="435">
        <v>13.431709928706022</v>
      </c>
      <c r="H47" s="435">
        <v>13.277287897260312</v>
      </c>
      <c r="I47" s="435">
        <v>14.271503983952909</v>
      </c>
      <c r="J47" s="435">
        <v>13.911309525349569</v>
      </c>
      <c r="K47" s="435">
        <v>12.933837307453645</v>
      </c>
      <c r="L47" s="435">
        <v>12.760116805031453</v>
      </c>
      <c r="M47" s="435">
        <v>12.104470976242778</v>
      </c>
      <c r="N47" s="435">
        <v>12.223747059978422</v>
      </c>
      <c r="O47" s="435">
        <v>10.327165325473906</v>
      </c>
      <c r="P47" s="435">
        <v>10.261690146308389</v>
      </c>
      <c r="Q47" s="435">
        <v>11.195586390923431</v>
      </c>
      <c r="R47" s="435">
        <v>11.174346709619137</v>
      </c>
      <c r="S47" s="435">
        <v>10.106525387762531</v>
      </c>
      <c r="T47" s="435">
        <v>9.4239432362783031</v>
      </c>
      <c r="U47" s="435">
        <v>9.7442491747272513</v>
      </c>
      <c r="V47" s="435">
        <v>8.8401167891046768</v>
      </c>
      <c r="W47" s="435">
        <v>9.4693945604379302</v>
      </c>
      <c r="X47" s="435">
        <v>7.9815421547694898</v>
      </c>
      <c r="Y47" s="435">
        <v>8.9139517570699418</v>
      </c>
      <c r="Z47" s="435">
        <v>9.1028465900427538</v>
      </c>
      <c r="AA47" s="435">
        <v>7.7649073513311162</v>
      </c>
      <c r="AB47" s="435">
        <v>8.0214506901885247</v>
      </c>
      <c r="AC47" s="435">
        <v>8.1754783810797402</v>
      </c>
      <c r="AD47" s="377"/>
    </row>
    <row r="48" spans="1:30">
      <c r="A48" s="429" t="s">
        <v>10</v>
      </c>
      <c r="B48" s="429"/>
      <c r="C48" s="435">
        <v>80.387411126752241</v>
      </c>
      <c r="D48" s="435">
        <v>89.281050508736101</v>
      </c>
      <c r="E48" s="435">
        <v>86.415521324766885</v>
      </c>
      <c r="F48" s="435">
        <v>90.82944823164739</v>
      </c>
      <c r="G48" s="435">
        <v>86.458496666919018</v>
      </c>
      <c r="H48" s="435">
        <v>81.935729228805627</v>
      </c>
      <c r="I48" s="435">
        <v>93.381729096890652</v>
      </c>
      <c r="J48" s="435">
        <v>86.769023879820992</v>
      </c>
      <c r="K48" s="435">
        <v>89.256333967502471</v>
      </c>
      <c r="L48" s="435">
        <v>88.70104684279039</v>
      </c>
      <c r="M48" s="435">
        <v>89.027042816649569</v>
      </c>
      <c r="N48" s="435">
        <v>91.442458299521292</v>
      </c>
      <c r="O48" s="435">
        <v>87.732082441540854</v>
      </c>
      <c r="P48" s="435">
        <v>88.723364648526214</v>
      </c>
      <c r="Q48" s="435">
        <v>90.292897727460783</v>
      </c>
      <c r="R48" s="435">
        <v>86.044145283272712</v>
      </c>
      <c r="S48" s="435">
        <v>83.403452079772066</v>
      </c>
      <c r="T48" s="435">
        <v>79.646104265994239</v>
      </c>
      <c r="U48" s="435">
        <v>81.677839192694975</v>
      </c>
      <c r="V48" s="435">
        <v>78.342451549928185</v>
      </c>
      <c r="W48" s="435">
        <v>87.847670410506709</v>
      </c>
      <c r="X48" s="435">
        <v>70.462140721690844</v>
      </c>
      <c r="Y48" s="435">
        <v>76.935442245309076</v>
      </c>
      <c r="Z48" s="435">
        <v>77.797889380498134</v>
      </c>
      <c r="AA48" s="435">
        <v>65.171819915515286</v>
      </c>
      <c r="AB48" s="435">
        <v>67.778830026418802</v>
      </c>
      <c r="AC48" s="435">
        <v>70.228461393492935</v>
      </c>
      <c r="AD48" s="377"/>
    </row>
    <row r="49" spans="1:30" outlineLevel="1">
      <c r="A49" s="431"/>
      <c r="B49" s="432" t="s">
        <v>75</v>
      </c>
      <c r="C49" s="428">
        <v>80.334659509137978</v>
      </c>
      <c r="D49" s="428">
        <v>89.23167546473293</v>
      </c>
      <c r="E49" s="428">
        <v>86.367386087013713</v>
      </c>
      <c r="F49" s="428">
        <v>90.560228509094955</v>
      </c>
      <c r="G49" s="428">
        <v>85.969900237444165</v>
      </c>
      <c r="H49" s="428">
        <v>81.227404767602167</v>
      </c>
      <c r="I49" s="428">
        <v>92.473034801463058</v>
      </c>
      <c r="J49" s="428">
        <v>85.255728035925785</v>
      </c>
      <c r="K49" s="428">
        <v>87.141465998607131</v>
      </c>
      <c r="L49" s="428">
        <v>86.911519994816132</v>
      </c>
      <c r="M49" s="428">
        <v>87.030204518122275</v>
      </c>
      <c r="N49" s="428">
        <v>89.282815971009228</v>
      </c>
      <c r="O49" s="428">
        <v>85.735711946074474</v>
      </c>
      <c r="P49" s="428">
        <v>86.477484252442878</v>
      </c>
      <c r="Q49" s="428">
        <v>88.09455941264288</v>
      </c>
      <c r="R49" s="428">
        <v>83.539814734447063</v>
      </c>
      <c r="S49" s="428">
        <v>80.922230702489273</v>
      </c>
      <c r="T49" s="428">
        <v>77.404345464701706</v>
      </c>
      <c r="U49" s="428">
        <v>79.370325481956186</v>
      </c>
      <c r="V49" s="428">
        <v>76.184230007962682</v>
      </c>
      <c r="W49" s="428">
        <v>85.806494636602295</v>
      </c>
      <c r="X49" s="428">
        <v>68.49363142741025</v>
      </c>
      <c r="Y49" s="428">
        <v>74.97341811975619</v>
      </c>
      <c r="Z49" s="428">
        <v>75.905795897983253</v>
      </c>
      <c r="AA49" s="428">
        <v>63.293934476313126</v>
      </c>
      <c r="AB49" s="428">
        <v>65.950053870473198</v>
      </c>
      <c r="AC49" s="428">
        <v>68.440628840732259</v>
      </c>
      <c r="AD49" s="377"/>
    </row>
    <row r="50" spans="1:30" outlineLevel="1">
      <c r="A50" s="431"/>
      <c r="B50" s="432" t="s">
        <v>76</v>
      </c>
      <c r="C50" s="428">
        <v>3.3105599999999999E-2</v>
      </c>
      <c r="D50" s="428">
        <v>2.9505458888888898E-2</v>
      </c>
      <c r="E50" s="428">
        <v>2.8312068888888899E-2</v>
      </c>
      <c r="F50" s="428">
        <v>2.8925599999999999E-2</v>
      </c>
      <c r="G50" s="428">
        <v>2.8333897777777801E-2</v>
      </c>
      <c r="H50" s="428">
        <v>2.6535568888888899E-2</v>
      </c>
      <c r="I50" s="428">
        <v>2.6545786666666699E-2</v>
      </c>
      <c r="J50" s="428">
        <v>2.6607093333333401E-2</v>
      </c>
      <c r="K50" s="428">
        <v>1.085964E-2</v>
      </c>
      <c r="L50" s="428">
        <v>2.2374146666666699E-2</v>
      </c>
      <c r="M50" s="428">
        <v>1.9469762840000002E-2</v>
      </c>
      <c r="N50" s="428">
        <v>1.9736561065466701E-2</v>
      </c>
      <c r="O50" s="428">
        <v>3.0338261371880001E-2</v>
      </c>
      <c r="P50" s="428">
        <v>3.4236574574399999E-2</v>
      </c>
      <c r="Q50" s="428">
        <v>3.0431343556973401E-2</v>
      </c>
      <c r="R50" s="428">
        <v>4.2824370391659997E-2</v>
      </c>
      <c r="S50" s="428">
        <v>2.9099910525882001E-2</v>
      </c>
      <c r="T50" s="428">
        <v>2.3545777301199999E-2</v>
      </c>
      <c r="U50" s="428">
        <v>2.7518071470555201E-2</v>
      </c>
      <c r="V50" s="428">
        <v>2.0431708915473999E-2</v>
      </c>
      <c r="W50" s="428">
        <v>2.3890744494155201E-2</v>
      </c>
      <c r="X50" s="428">
        <v>2.1062622115027699E-2</v>
      </c>
      <c r="Y50" s="428">
        <v>1.92702554957997E-2</v>
      </c>
      <c r="Z50" s="428">
        <v>1.2733849775540099E-2</v>
      </c>
      <c r="AA50" s="428">
        <v>1.87169504250249E-2</v>
      </c>
      <c r="AB50" s="428">
        <v>1.7972578900168401E-2</v>
      </c>
      <c r="AC50" s="428">
        <v>2.0020953138030598E-2</v>
      </c>
      <c r="AD50" s="377"/>
    </row>
    <row r="51" spans="1:30" outlineLevel="1">
      <c r="A51" s="431"/>
      <c r="B51" s="432" t="s">
        <v>77</v>
      </c>
      <c r="C51" s="428">
        <v>1.6006250000000001E-3</v>
      </c>
      <c r="D51" s="428">
        <v>1.8484375E-3</v>
      </c>
      <c r="E51" s="428">
        <v>1.8506250000000001E-3</v>
      </c>
      <c r="F51" s="428">
        <v>1.8634375000000001E-3</v>
      </c>
      <c r="G51" s="428">
        <v>1.724375E-3</v>
      </c>
      <c r="H51" s="428">
        <v>1.7962500000000001E-3</v>
      </c>
      <c r="I51" s="428">
        <v>1.86875E-3</v>
      </c>
      <c r="J51" s="428">
        <v>1.7640625E-3</v>
      </c>
      <c r="K51" s="428">
        <v>1.744375E-3</v>
      </c>
      <c r="L51" s="428">
        <v>2.055E-3</v>
      </c>
      <c r="M51" s="428">
        <v>1.9949999999999998E-3</v>
      </c>
      <c r="N51" s="428">
        <v>2.1350000000000002E-3</v>
      </c>
      <c r="O51" s="428">
        <v>2.0290625000000001E-3</v>
      </c>
      <c r="P51" s="428">
        <v>1.9784375000000002E-3</v>
      </c>
      <c r="Q51" s="428">
        <v>1.6883562500000001E-3</v>
      </c>
      <c r="R51" s="428">
        <v>1.5600343750000001E-3</v>
      </c>
      <c r="S51" s="428">
        <v>1.4431281250000001E-3</v>
      </c>
      <c r="T51" s="428">
        <v>1.28163125E-3</v>
      </c>
      <c r="U51" s="428">
        <v>1.1202940772211301E-3</v>
      </c>
      <c r="V51" s="428">
        <v>1.0584904612448601E-3</v>
      </c>
      <c r="W51" s="428">
        <v>9.8204428540751604E-4</v>
      </c>
      <c r="X51" s="428">
        <v>8.7339360896714503E-4</v>
      </c>
      <c r="Y51" s="428">
        <v>7.6941936551757403E-4</v>
      </c>
      <c r="Z51" s="428">
        <v>7.7357102832900898E-4</v>
      </c>
      <c r="AA51" s="428">
        <v>7.5234219963200605E-4</v>
      </c>
      <c r="AB51" s="428">
        <v>7.9028262121435904E-4</v>
      </c>
      <c r="AC51" s="428">
        <v>9.0207831930609898E-4</v>
      </c>
      <c r="AD51" s="377"/>
    </row>
    <row r="52" spans="1:30" outlineLevel="1">
      <c r="A52" s="431"/>
      <c r="B52" s="432" t="s">
        <v>78</v>
      </c>
      <c r="C52" s="428">
        <v>0</v>
      </c>
      <c r="D52" s="428">
        <v>0</v>
      </c>
      <c r="E52" s="428">
        <v>0</v>
      </c>
      <c r="F52" s="428">
        <v>0.22072597368816568</v>
      </c>
      <c r="G52" s="428">
        <v>0.440897892832808</v>
      </c>
      <c r="H52" s="428">
        <v>0.66162112845030951</v>
      </c>
      <c r="I52" s="428">
        <v>0.86191610989666034</v>
      </c>
      <c r="J52" s="428">
        <v>1.4668737704475854</v>
      </c>
      <c r="K52" s="428">
        <v>2.084420240031065</v>
      </c>
      <c r="L52" s="428">
        <v>1.7465999574433178</v>
      </c>
      <c r="M52" s="428">
        <v>1.957351006823028</v>
      </c>
      <c r="N52" s="428">
        <v>2.1200166235823361</v>
      </c>
      <c r="O52" s="428">
        <v>1.9462758564802227</v>
      </c>
      <c r="P52" s="428">
        <v>2.1918085531446643</v>
      </c>
      <c r="Q52" s="428">
        <v>2.1460971533811497</v>
      </c>
      <c r="R52" s="428">
        <v>2.4368625508126693</v>
      </c>
      <c r="S52" s="428">
        <v>2.4246860401710881</v>
      </c>
      <c r="T52" s="428">
        <v>2.1880289605170136</v>
      </c>
      <c r="U52" s="428">
        <v>2.2456841362135025</v>
      </c>
      <c r="V52" s="428">
        <v>2.1006972292504824</v>
      </c>
      <c r="W52" s="428">
        <v>1.9798761514239698</v>
      </c>
      <c r="X52" s="428">
        <v>1.9088537584910099</v>
      </c>
      <c r="Y52" s="428">
        <v>1.9033315087374425</v>
      </c>
      <c r="Z52" s="428">
        <v>1.8392874705446549</v>
      </c>
      <c r="AA52" s="428">
        <v>1.8166786586856047</v>
      </c>
      <c r="AB52" s="428">
        <v>1.7668928620284543</v>
      </c>
      <c r="AC52" s="428">
        <v>1.7220802918004239</v>
      </c>
      <c r="AD52" s="377"/>
    </row>
    <row r="53" spans="1:30" outlineLevel="1">
      <c r="A53" s="431"/>
      <c r="B53" s="432" t="s">
        <v>138</v>
      </c>
      <c r="C53" s="428">
        <v>9.4020521142687396E-3</v>
      </c>
      <c r="D53" s="428">
        <v>9.4020521142687396E-3</v>
      </c>
      <c r="E53" s="428">
        <v>9.4020521142687396E-3</v>
      </c>
      <c r="F53" s="428">
        <v>9.4020521142687396E-3</v>
      </c>
      <c r="G53" s="428">
        <v>9.4020521142687396E-3</v>
      </c>
      <c r="H53" s="428">
        <v>9.4020521142687396E-3</v>
      </c>
      <c r="I53" s="428">
        <v>9.4020521142687396E-3</v>
      </c>
      <c r="J53" s="428">
        <v>9.4020521142687396E-3</v>
      </c>
      <c r="K53" s="428">
        <v>9.4020521142687396E-3</v>
      </c>
      <c r="L53" s="428">
        <v>9.4020521142687396E-3</v>
      </c>
      <c r="M53" s="428">
        <v>9.4020521142687396E-3</v>
      </c>
      <c r="N53" s="428">
        <v>9.4020521142687396E-3</v>
      </c>
      <c r="O53" s="428">
        <v>9.4020521142687396E-3</v>
      </c>
      <c r="P53" s="428">
        <v>9.4020521142687396E-3</v>
      </c>
      <c r="Q53" s="428">
        <v>1.256804925478781E-2</v>
      </c>
      <c r="R53" s="428">
        <v>1.5734046395306872E-2</v>
      </c>
      <c r="S53" s="428">
        <v>1.8900043535825972E-2</v>
      </c>
      <c r="T53" s="428">
        <v>2.2066040676345031E-2</v>
      </c>
      <c r="U53" s="428">
        <v>2.6329765816864099E-2</v>
      </c>
      <c r="V53" s="428">
        <v>2.95532221573831E-2</v>
      </c>
      <c r="W53" s="428">
        <v>3.0818743818037397E-2</v>
      </c>
      <c r="X53" s="428">
        <v>3.2074173241891601E-2</v>
      </c>
      <c r="Y53" s="428">
        <v>3.3185985539345798E-2</v>
      </c>
      <c r="Z53" s="428">
        <v>3.4139512319999996E-2</v>
      </c>
      <c r="AA53" s="428">
        <v>3.6773542751986299E-2</v>
      </c>
      <c r="AB53" s="428">
        <v>3.8146004561173605E-2</v>
      </c>
      <c r="AC53" s="428">
        <v>3.9859105090360794E-2</v>
      </c>
      <c r="AD53" s="377"/>
    </row>
    <row r="54" spans="1:30" outlineLevel="1">
      <c r="A54" s="431"/>
      <c r="B54" s="432" t="s">
        <v>139</v>
      </c>
      <c r="C54" s="428">
        <v>1.5337867500000001E-3</v>
      </c>
      <c r="D54" s="428">
        <v>1.5337867500000001E-3</v>
      </c>
      <c r="E54" s="428">
        <v>1.5337867500000001E-3</v>
      </c>
      <c r="F54" s="428">
        <v>1.5337867500000001E-3</v>
      </c>
      <c r="G54" s="428">
        <v>1.5337867500000001E-3</v>
      </c>
      <c r="H54" s="428">
        <v>1.5337867500000001E-3</v>
      </c>
      <c r="I54" s="428">
        <v>1.5337867500000001E-3</v>
      </c>
      <c r="J54" s="428">
        <v>1.5337867500000001E-3</v>
      </c>
      <c r="K54" s="428">
        <v>1.5337867500000001E-3</v>
      </c>
      <c r="L54" s="428">
        <v>1.5337867500000001E-3</v>
      </c>
      <c r="M54" s="428">
        <v>1.5337867500000001E-3</v>
      </c>
      <c r="N54" s="428">
        <v>1.5337867500000001E-3</v>
      </c>
      <c r="O54" s="428">
        <v>1.5337867500000001E-3</v>
      </c>
      <c r="P54" s="428">
        <v>1.5337867500000001E-3</v>
      </c>
      <c r="Q54" s="428">
        <v>1.5337867500000001E-3</v>
      </c>
      <c r="R54" s="428">
        <v>1.5337867500000001E-3</v>
      </c>
      <c r="S54" s="428">
        <v>1.5337867500000001E-3</v>
      </c>
      <c r="T54" s="428">
        <v>1.5337867500000001E-3</v>
      </c>
      <c r="U54" s="428">
        <v>1.5337867500000001E-3</v>
      </c>
      <c r="V54" s="428">
        <v>1.5337867500000001E-3</v>
      </c>
      <c r="W54" s="428">
        <v>1.5337867500000001E-3</v>
      </c>
      <c r="X54" s="428">
        <v>1.5337867500000001E-3</v>
      </c>
      <c r="Y54" s="428">
        <v>1.5337867500000001E-3</v>
      </c>
      <c r="Z54" s="428">
        <v>1.5337867500000001E-3</v>
      </c>
      <c r="AA54" s="428">
        <v>1.5337867500000001E-3</v>
      </c>
      <c r="AB54" s="428">
        <v>1.5337867500000001E-3</v>
      </c>
      <c r="AC54" s="428">
        <v>1.5337867500000001E-3</v>
      </c>
      <c r="AD54" s="377"/>
    </row>
    <row r="55" spans="1:30" outlineLevel="1">
      <c r="A55" s="431"/>
      <c r="B55" s="432" t="s">
        <v>140</v>
      </c>
      <c r="C55" s="428">
        <v>7.1095537499999998E-3</v>
      </c>
      <c r="D55" s="428">
        <v>7.0853087499999998E-3</v>
      </c>
      <c r="E55" s="428">
        <v>7.0367049999999999E-3</v>
      </c>
      <c r="F55" s="428">
        <v>6.7688725000000002E-3</v>
      </c>
      <c r="G55" s="428">
        <v>6.704425E-3</v>
      </c>
      <c r="H55" s="428">
        <v>7.4356750000000001E-3</v>
      </c>
      <c r="I55" s="428">
        <v>7.42781E-3</v>
      </c>
      <c r="J55" s="428">
        <v>7.11507875E-3</v>
      </c>
      <c r="K55" s="428">
        <v>6.907875E-3</v>
      </c>
      <c r="L55" s="428">
        <v>7.5619049999999998E-3</v>
      </c>
      <c r="M55" s="428">
        <v>7.0866899999999997E-3</v>
      </c>
      <c r="N55" s="428">
        <v>6.8183050000000002E-3</v>
      </c>
      <c r="O55" s="428">
        <v>6.7914762500000002E-3</v>
      </c>
      <c r="P55" s="428">
        <v>6.9209919999999999E-3</v>
      </c>
      <c r="Q55" s="428">
        <v>6.0196256250000003E-3</v>
      </c>
      <c r="R55" s="428">
        <v>5.8157601010101001E-3</v>
      </c>
      <c r="S55" s="428">
        <v>5.5584681750000002E-3</v>
      </c>
      <c r="T55" s="428">
        <v>5.3026047979798001E-3</v>
      </c>
      <c r="U55" s="428">
        <v>5.3276564106418097E-3</v>
      </c>
      <c r="V55" s="428">
        <v>4.9471044309089803E-3</v>
      </c>
      <c r="W55" s="428">
        <v>4.0743031328512001E-3</v>
      </c>
      <c r="X55" s="428">
        <v>4.1115600736946201E-3</v>
      </c>
      <c r="Y55" s="428">
        <v>3.9331696647958896E-3</v>
      </c>
      <c r="Z55" s="428">
        <v>3.6252920963440499E-3</v>
      </c>
      <c r="AA55" s="428">
        <v>3.4301583899072098E-3</v>
      </c>
      <c r="AB55" s="428">
        <v>3.44064108459424E-3</v>
      </c>
      <c r="AC55" s="428">
        <v>3.4363376625648301E-3</v>
      </c>
      <c r="AD55" s="377"/>
    </row>
    <row r="56" spans="1:30">
      <c r="A56" s="429" t="s">
        <v>11</v>
      </c>
      <c r="B56" s="429"/>
      <c r="C56" s="435">
        <v>55.46217385440967</v>
      </c>
      <c r="D56" s="435">
        <v>55.230946092572523</v>
      </c>
      <c r="E56" s="435">
        <v>54.644472694356814</v>
      </c>
      <c r="F56" s="435">
        <v>53.642310612533244</v>
      </c>
      <c r="G56" s="435">
        <v>54.65952807574218</v>
      </c>
      <c r="H56" s="435">
        <v>54.475308107104702</v>
      </c>
      <c r="I56" s="435">
        <v>55.271666196984832</v>
      </c>
      <c r="J56" s="435">
        <v>54.385377878087432</v>
      </c>
      <c r="K56" s="435">
        <v>54.339466491369812</v>
      </c>
      <c r="L56" s="435">
        <v>54.389342958290584</v>
      </c>
      <c r="M56" s="435">
        <v>51.757638909455849</v>
      </c>
      <c r="N56" s="435">
        <v>49.361266466863178</v>
      </c>
      <c r="O56" s="435">
        <v>49.0096048477605</v>
      </c>
      <c r="P56" s="435">
        <v>49.815719080697612</v>
      </c>
      <c r="Q56" s="435">
        <v>49.771183217313379</v>
      </c>
      <c r="R56" s="435">
        <v>49.243303572064939</v>
      </c>
      <c r="S56" s="435">
        <v>47.954494270568958</v>
      </c>
      <c r="T56" s="435">
        <v>47.183217504282332</v>
      </c>
      <c r="U56" s="435">
        <v>46.017215809133539</v>
      </c>
      <c r="V56" s="435">
        <v>45.75434781777345</v>
      </c>
      <c r="W56" s="435">
        <v>45.991455024687177</v>
      </c>
      <c r="X56" s="435">
        <v>46.131198854467506</v>
      </c>
      <c r="Y56" s="435">
        <v>45.853793266390014</v>
      </c>
      <c r="Z56" s="435">
        <v>45.625323991582022</v>
      </c>
      <c r="AA56" s="435">
        <v>47.047237799866082</v>
      </c>
      <c r="AB56" s="435">
        <v>46.453530737238893</v>
      </c>
      <c r="AC56" s="435">
        <v>46.581760304612708</v>
      </c>
      <c r="AD56" s="377"/>
    </row>
    <row r="57" spans="1:30" outlineLevel="1">
      <c r="A57" s="431"/>
      <c r="B57" s="432" t="s">
        <v>79</v>
      </c>
      <c r="C57" s="428">
        <v>5.7356789808075588</v>
      </c>
      <c r="D57" s="428">
        <v>5.7723845439697179</v>
      </c>
      <c r="E57" s="428">
        <v>5.8190657577957454</v>
      </c>
      <c r="F57" s="428">
        <v>5.8425348395911882</v>
      </c>
      <c r="G57" s="428">
        <v>5.9046352756841811</v>
      </c>
      <c r="H57" s="428">
        <v>5.8703478212419515</v>
      </c>
      <c r="I57" s="428">
        <v>5.9463161075633879</v>
      </c>
      <c r="J57" s="428">
        <v>5.8354836015109912</v>
      </c>
      <c r="K57" s="428">
        <v>5.6386516906701258</v>
      </c>
      <c r="L57" s="428">
        <v>5.6263652430972408</v>
      </c>
      <c r="M57" s="428">
        <v>5.2760038130443592</v>
      </c>
      <c r="N57" s="428">
        <v>5.3428444296850115</v>
      </c>
      <c r="O57" s="428">
        <v>5.3058720204306002</v>
      </c>
      <c r="P57" s="428">
        <v>5.2680096496702733</v>
      </c>
      <c r="Q57" s="428">
        <v>5.0947200778710489</v>
      </c>
      <c r="R57" s="428">
        <v>5.0610610353951895</v>
      </c>
      <c r="S57" s="428">
        <v>4.8008303522345619</v>
      </c>
      <c r="T57" s="428">
        <v>4.5798375085551264</v>
      </c>
      <c r="U57" s="428">
        <v>4.3956256062113779</v>
      </c>
      <c r="V57" s="428">
        <v>4.4273908847098946</v>
      </c>
      <c r="W57" s="428">
        <v>4.4682438178363375</v>
      </c>
      <c r="X57" s="428">
        <v>4.5220973100188395</v>
      </c>
      <c r="Y57" s="428">
        <v>4.6138523137764125</v>
      </c>
      <c r="Z57" s="428">
        <v>4.5834882330675146</v>
      </c>
      <c r="AA57" s="428">
        <v>4.6640819677525593</v>
      </c>
      <c r="AB57" s="428">
        <v>4.7088550607813167</v>
      </c>
      <c r="AC57" s="428">
        <v>4.7559551868436936</v>
      </c>
      <c r="AD57" s="377"/>
    </row>
    <row r="58" spans="1:30" outlineLevel="1">
      <c r="A58" s="432" t="s">
        <v>591</v>
      </c>
      <c r="B58" s="432" t="s">
        <v>80</v>
      </c>
      <c r="C58" s="428">
        <v>20.560821769757322</v>
      </c>
      <c r="D58" s="428">
        <v>20.260582286694799</v>
      </c>
      <c r="E58" s="428">
        <v>20.196029401712956</v>
      </c>
      <c r="F58" s="428">
        <v>20.111902638559155</v>
      </c>
      <c r="G58" s="428">
        <v>20.304147730155105</v>
      </c>
      <c r="H58" s="428">
        <v>20.153303041784604</v>
      </c>
      <c r="I58" s="428">
        <v>20.53707788825421</v>
      </c>
      <c r="J58" s="428">
        <v>20.04687866372802</v>
      </c>
      <c r="K58" s="428">
        <v>19.890432867700493</v>
      </c>
      <c r="L58" s="428">
        <v>19.867284573090704</v>
      </c>
      <c r="M58" s="428">
        <v>19.283888650306125</v>
      </c>
      <c r="N58" s="428">
        <v>18.53943511932626</v>
      </c>
      <c r="O58" s="428">
        <v>18.182892243789365</v>
      </c>
      <c r="P58" s="428">
        <v>18.421145530241443</v>
      </c>
      <c r="Q58" s="428">
        <v>18.572232631672055</v>
      </c>
      <c r="R58" s="428">
        <v>18.496002121974353</v>
      </c>
      <c r="S58" s="428">
        <v>18.201720408900943</v>
      </c>
      <c r="T58" s="428">
        <v>17.92424877839834</v>
      </c>
      <c r="U58" s="428">
        <v>17.472965044241054</v>
      </c>
      <c r="V58" s="428">
        <v>17.299099607827323</v>
      </c>
      <c r="W58" s="428">
        <v>17.482184011976425</v>
      </c>
      <c r="X58" s="428">
        <v>17.274427432560621</v>
      </c>
      <c r="Y58" s="428">
        <v>17.134758544681137</v>
      </c>
      <c r="Z58" s="428">
        <v>17.071867581056615</v>
      </c>
      <c r="AA58" s="428">
        <v>17.286770091662433</v>
      </c>
      <c r="AB58" s="428">
        <v>17.370353331918874</v>
      </c>
      <c r="AC58" s="428">
        <v>17.427400060481919</v>
      </c>
      <c r="AD58" s="377"/>
    </row>
    <row r="59" spans="1:30" outlineLevel="1">
      <c r="A59" s="431"/>
      <c r="B59" s="432" t="s">
        <v>81</v>
      </c>
      <c r="C59" s="428">
        <v>4.9548753996839716</v>
      </c>
      <c r="D59" s="428">
        <v>4.9461019549269176</v>
      </c>
      <c r="E59" s="428">
        <v>5.0439118425029621</v>
      </c>
      <c r="F59" s="428">
        <v>5.0355485376630513</v>
      </c>
      <c r="G59" s="428">
        <v>4.8859587688793189</v>
      </c>
      <c r="H59" s="428">
        <v>4.8433031355767708</v>
      </c>
      <c r="I59" s="428">
        <v>4.7569040446281567</v>
      </c>
      <c r="J59" s="428">
        <v>4.8871937423943299</v>
      </c>
      <c r="K59" s="428">
        <v>5.0360769018715352</v>
      </c>
      <c r="L59" s="428">
        <v>5.0216316119847928</v>
      </c>
      <c r="M59" s="428">
        <v>4.8255783987812846</v>
      </c>
      <c r="N59" s="428">
        <v>4.2728606982538917</v>
      </c>
      <c r="O59" s="428">
        <v>4.1884864851592694</v>
      </c>
      <c r="P59" s="428">
        <v>4.1569956805638792</v>
      </c>
      <c r="Q59" s="428">
        <v>4.1926583965447266</v>
      </c>
      <c r="R59" s="428">
        <v>4.1083204607931547</v>
      </c>
      <c r="S59" s="428">
        <v>3.957861670403592</v>
      </c>
      <c r="T59" s="428">
        <v>3.978486241874712</v>
      </c>
      <c r="U59" s="428">
        <v>3.7478301174713482</v>
      </c>
      <c r="V59" s="428">
        <v>3.6652065691432356</v>
      </c>
      <c r="W59" s="428">
        <v>3.6258616612416783</v>
      </c>
      <c r="X59" s="428">
        <v>3.722209217799143</v>
      </c>
      <c r="Y59" s="428">
        <v>3.7965554142503093</v>
      </c>
      <c r="Z59" s="428">
        <v>3.8104422958498319</v>
      </c>
      <c r="AA59" s="428">
        <v>3.9806840023253813</v>
      </c>
      <c r="AB59" s="428">
        <v>3.9913188735276344</v>
      </c>
      <c r="AC59" s="428">
        <v>3.9517191220698376</v>
      </c>
      <c r="AD59" s="377"/>
    </row>
    <row r="60" spans="1:30" outlineLevel="1">
      <c r="A60" s="431"/>
      <c r="B60" s="432" t="s">
        <v>82</v>
      </c>
      <c r="C60" s="428">
        <v>1.2229165468452579E-2</v>
      </c>
      <c r="D60" s="428">
        <v>1.3963212629915903E-2</v>
      </c>
      <c r="E60" s="428">
        <v>1.3754190366380628E-2</v>
      </c>
      <c r="F60" s="428">
        <v>1.2846267972402899E-2</v>
      </c>
      <c r="G60" s="428">
        <v>1.1898044065117864E-2</v>
      </c>
      <c r="H60" s="428">
        <v>9.445028439613477E-3</v>
      </c>
      <c r="I60" s="428">
        <v>1.0611713646467109E-2</v>
      </c>
      <c r="J60" s="428">
        <v>1.0032606274886662E-2</v>
      </c>
      <c r="K60" s="428">
        <v>1.0252919262116305E-2</v>
      </c>
      <c r="L60" s="428">
        <v>1.0013612474506575E-2</v>
      </c>
      <c r="M60" s="428">
        <v>9.3286680536453191E-3</v>
      </c>
      <c r="N60" s="428">
        <v>9.3946036415169538E-3</v>
      </c>
      <c r="O60" s="428">
        <v>1.1714831308349662E-2</v>
      </c>
      <c r="P60" s="428">
        <v>1.1075750000000401E-2</v>
      </c>
      <c r="Q60" s="428">
        <v>1.14596250000001E-2</v>
      </c>
      <c r="R60" s="428">
        <v>1.18352604999989E-2</v>
      </c>
      <c r="S60" s="428">
        <v>1.2251174999998801E-2</v>
      </c>
      <c r="T60" s="428">
        <v>1.19754375E-2</v>
      </c>
      <c r="U60" s="428">
        <v>1.2059749999999599E-2</v>
      </c>
      <c r="V60" s="428">
        <v>1.2545575000001299E-2</v>
      </c>
      <c r="W60" s="428">
        <v>1.1653625000001E-2</v>
      </c>
      <c r="X60" s="428">
        <v>1.1818374999999699E-2</v>
      </c>
      <c r="Y60" s="428">
        <v>1.2270718749997701E-2</v>
      </c>
      <c r="Z60" s="428">
        <v>1.2257312500000899E-2</v>
      </c>
      <c r="AA60" s="428">
        <v>1.2569781125001301E-2</v>
      </c>
      <c r="AB60" s="428">
        <v>1.2654874999998299E-2</v>
      </c>
      <c r="AC60" s="428">
        <v>1.2824375000001399E-2</v>
      </c>
      <c r="AD60" s="377"/>
    </row>
    <row r="61" spans="1:30" outlineLevel="1">
      <c r="A61" s="431"/>
      <c r="B61" s="432" t="s">
        <v>83</v>
      </c>
      <c r="C61" s="428">
        <v>0.25767502377503898</v>
      </c>
      <c r="D61" s="428">
        <v>0.26793189472495699</v>
      </c>
      <c r="E61" s="428">
        <v>0.27818876569994</v>
      </c>
      <c r="F61" s="428">
        <v>0.28844563664995698</v>
      </c>
      <c r="G61" s="428">
        <v>0.29870250760005496</v>
      </c>
      <c r="H61" s="428">
        <v>0.30895937855000499</v>
      </c>
      <c r="I61" s="428">
        <v>0.35558151922499198</v>
      </c>
      <c r="J61" s="428">
        <v>0.40220365992495599</v>
      </c>
      <c r="K61" s="428">
        <v>0.44882580059994098</v>
      </c>
      <c r="L61" s="428">
        <v>0.45148992297500801</v>
      </c>
      <c r="M61" s="428">
        <v>0.45415404517503999</v>
      </c>
      <c r="N61" s="428">
        <v>0.456818167550048</v>
      </c>
      <c r="O61" s="428">
        <v>0.45948228994996099</v>
      </c>
      <c r="P61" s="428">
        <v>0.46214641232501996</v>
      </c>
      <c r="Q61" s="428">
        <v>0.46481053450001297</v>
      </c>
      <c r="R61" s="428">
        <v>0.467491306875087</v>
      </c>
      <c r="S61" s="428">
        <v>0.46654922549995798</v>
      </c>
      <c r="T61" s="428">
        <v>0.46531284412496199</v>
      </c>
      <c r="U61" s="428">
        <v>0.46425961275004196</v>
      </c>
      <c r="V61" s="428">
        <v>0.46316678137504802</v>
      </c>
      <c r="W61" s="428">
        <v>0.46208294999990301</v>
      </c>
      <c r="X61" s="428">
        <v>0.457965351625018</v>
      </c>
      <c r="Y61" s="428">
        <v>0.45387610324997402</v>
      </c>
      <c r="Z61" s="428">
        <v>0.44978775485002098</v>
      </c>
      <c r="AA61" s="428">
        <v>0.44563910647500599</v>
      </c>
      <c r="AB61" s="428">
        <v>0.44141395810005396</v>
      </c>
      <c r="AC61" s="428">
        <v>0.43500832509999399</v>
      </c>
      <c r="AD61" s="377"/>
    </row>
    <row r="62" spans="1:30" outlineLevel="1">
      <c r="A62" s="431"/>
      <c r="B62" s="432" t="s">
        <v>84</v>
      </c>
      <c r="C62" s="428">
        <v>0.28323727492502798</v>
      </c>
      <c r="D62" s="428">
        <v>0.28876087505317416</v>
      </c>
      <c r="E62" s="428">
        <v>0.28924938727497701</v>
      </c>
      <c r="F62" s="428">
        <v>0.294692475099956</v>
      </c>
      <c r="G62" s="428">
        <v>0.29613682462497704</v>
      </c>
      <c r="H62" s="428">
        <v>0.28621432467500796</v>
      </c>
      <c r="I62" s="428">
        <v>0.28481587504998201</v>
      </c>
      <c r="J62" s="428">
        <v>0.30295402467501104</v>
      </c>
      <c r="K62" s="428">
        <v>0.305757037299973</v>
      </c>
      <c r="L62" s="428">
        <v>0.273387900424998</v>
      </c>
      <c r="M62" s="428">
        <v>0.24325451195000203</v>
      </c>
      <c r="N62" s="428">
        <v>0.21932951295001202</v>
      </c>
      <c r="O62" s="428">
        <v>0.209685750149986</v>
      </c>
      <c r="P62" s="428">
        <v>0.18926677510001699</v>
      </c>
      <c r="Q62" s="428">
        <v>0.19349670017498</v>
      </c>
      <c r="R62" s="428">
        <v>0.18236610000000703</v>
      </c>
      <c r="S62" s="428">
        <v>0.18514282491792361</v>
      </c>
      <c r="T62" s="428">
        <v>0.18146149717500504</v>
      </c>
      <c r="U62" s="428">
        <v>0.17691946897501501</v>
      </c>
      <c r="V62" s="428">
        <v>0.17733438177864483</v>
      </c>
      <c r="W62" s="428">
        <v>0.167718112474981</v>
      </c>
      <c r="X62" s="428">
        <v>0.166613100099988</v>
      </c>
      <c r="Y62" s="428">
        <v>0.16812807195000298</v>
      </c>
      <c r="Z62" s="428">
        <v>0.183059081399993</v>
      </c>
      <c r="AA62" s="428">
        <v>0.1806749530000232</v>
      </c>
      <c r="AB62" s="428">
        <v>0.17782440005002201</v>
      </c>
      <c r="AC62" s="428">
        <v>0.18254973527500901</v>
      </c>
      <c r="AD62" s="377"/>
    </row>
    <row r="63" spans="1:30" outlineLevel="1">
      <c r="A63" s="431"/>
      <c r="B63" s="432" t="s">
        <v>85</v>
      </c>
      <c r="C63" s="428">
        <v>2.3657431574996699E-2</v>
      </c>
      <c r="D63" s="428">
        <v>2.36574315750008E-2</v>
      </c>
      <c r="E63" s="428">
        <v>2.6293515799995101E-2</v>
      </c>
      <c r="F63" s="428">
        <v>2.62935157750014E-2</v>
      </c>
      <c r="G63" s="428">
        <v>1.8450000000000299E-2</v>
      </c>
      <c r="H63" s="428">
        <v>1.8449999999999699E-2</v>
      </c>
      <c r="I63" s="428">
        <v>1.7184000000000199E-2</v>
      </c>
      <c r="J63" s="428">
        <v>1.81560000000008E-2</v>
      </c>
      <c r="K63" s="428">
        <v>1.5278972475001901E-2</v>
      </c>
      <c r="L63" s="428">
        <v>1.7999999999997199E-2</v>
      </c>
      <c r="M63" s="428">
        <v>1.7999999999998299E-2</v>
      </c>
      <c r="N63" s="428">
        <v>1.6575000000001901E-2</v>
      </c>
      <c r="O63" s="428">
        <v>1.8312500000001199E-2</v>
      </c>
      <c r="P63" s="428">
        <v>1.5723999999999301E-2</v>
      </c>
      <c r="Q63" s="428">
        <v>1.6170000000001E-2</v>
      </c>
      <c r="R63" s="428">
        <v>1.66000000000006E-2</v>
      </c>
      <c r="S63" s="428">
        <v>1.7865974999999701E-2</v>
      </c>
      <c r="T63" s="428">
        <v>1.55070000000026E-2</v>
      </c>
      <c r="U63" s="428">
        <v>1.56927749999996E-2</v>
      </c>
      <c r="V63" s="428">
        <v>1.6734000000001199E-2</v>
      </c>
      <c r="W63" s="428">
        <v>1.5477999999997501E-2</v>
      </c>
      <c r="X63" s="428">
        <v>1.6309000000001701E-2</v>
      </c>
      <c r="Y63" s="428">
        <v>1.5575999999998201E-2</v>
      </c>
      <c r="Z63" s="428">
        <v>1.59014999999973E-2</v>
      </c>
      <c r="AA63" s="428">
        <v>1.59800001750002E-2</v>
      </c>
      <c r="AB63" s="428">
        <v>1.53434999999967E-2</v>
      </c>
      <c r="AC63" s="428">
        <v>1.5428000000000001E-2</v>
      </c>
      <c r="AD63" s="377"/>
    </row>
    <row r="64" spans="1:30" outlineLevel="1">
      <c r="A64" s="432" t="s">
        <v>86</v>
      </c>
      <c r="B64" s="432" t="s">
        <v>80</v>
      </c>
      <c r="C64" s="428">
        <v>6.0167619193329021</v>
      </c>
      <c r="D64" s="428">
        <v>5.9347799152536371</v>
      </c>
      <c r="E64" s="428">
        <v>5.9183168930568471</v>
      </c>
      <c r="F64" s="428">
        <v>5.8904197195509536</v>
      </c>
      <c r="G64" s="428">
        <v>5.9523875040493905</v>
      </c>
      <c r="H64" s="428">
        <v>5.9329632661482501</v>
      </c>
      <c r="I64" s="428">
        <v>6.0854596168802297</v>
      </c>
      <c r="J64" s="428">
        <v>5.9212431933741723</v>
      </c>
      <c r="K64" s="428">
        <v>5.8639207069154535</v>
      </c>
      <c r="L64" s="428">
        <v>5.8823942595756815</v>
      </c>
      <c r="M64" s="428">
        <v>5.7253621877533707</v>
      </c>
      <c r="N64" s="428">
        <v>5.5596839383253878</v>
      </c>
      <c r="O64" s="428">
        <v>5.4735497734444705</v>
      </c>
      <c r="P64" s="428">
        <v>5.5986051007472044</v>
      </c>
      <c r="Q64" s="428">
        <v>5.6847389934586117</v>
      </c>
      <c r="R64" s="428">
        <v>5.6156977455906931</v>
      </c>
      <c r="S64" s="428">
        <v>5.5302282440410515</v>
      </c>
      <c r="T64" s="428">
        <v>5.50688519876089</v>
      </c>
      <c r="U64" s="428">
        <v>5.3811169149900984</v>
      </c>
      <c r="V64" s="428">
        <v>5.3607124863788336</v>
      </c>
      <c r="W64" s="428">
        <v>5.4622511332377339</v>
      </c>
      <c r="X64" s="428">
        <v>5.4247886911378398</v>
      </c>
      <c r="Y64" s="428">
        <v>5.3916074151985445</v>
      </c>
      <c r="Z64" s="428">
        <v>5.4038296890607622</v>
      </c>
      <c r="AA64" s="428">
        <v>5.4862473883349221</v>
      </c>
      <c r="AB64" s="428">
        <v>5.4944590295432718</v>
      </c>
      <c r="AC64" s="428">
        <v>5.5139995236626618</v>
      </c>
      <c r="AD64" s="377"/>
    </row>
    <row r="65" spans="1:30" outlineLevel="1">
      <c r="A65" s="431"/>
      <c r="B65" s="432" t="s">
        <v>81</v>
      </c>
      <c r="C65" s="428">
        <v>0.17312651680545321</v>
      </c>
      <c r="D65" s="428">
        <v>0.17223344866400161</v>
      </c>
      <c r="E65" s="428">
        <v>0.17657571885075296</v>
      </c>
      <c r="F65" s="428">
        <v>0.17804554499397821</v>
      </c>
      <c r="G65" s="428">
        <v>0.17154895580715374</v>
      </c>
      <c r="H65" s="428">
        <v>0.16948873470220921</v>
      </c>
      <c r="I65" s="428">
        <v>0.16695669083914269</v>
      </c>
      <c r="J65" s="428">
        <v>0.17297179945813151</v>
      </c>
      <c r="K65" s="428">
        <v>0.17753766809557248</v>
      </c>
      <c r="L65" s="428">
        <v>0.17636170431543094</v>
      </c>
      <c r="M65" s="428">
        <v>0.17010178421474653</v>
      </c>
      <c r="N65" s="428">
        <v>0.15097400547323939</v>
      </c>
      <c r="O65" s="428">
        <v>0.14821549346193416</v>
      </c>
      <c r="P65" s="428">
        <v>0.14602628878115234</v>
      </c>
      <c r="Q65" s="428">
        <v>0.14739641476478063</v>
      </c>
      <c r="R65" s="428">
        <v>0.14397568613050846</v>
      </c>
      <c r="S65" s="428">
        <v>0.13785500023464647</v>
      </c>
      <c r="T65" s="428">
        <v>0.13978197848492327</v>
      </c>
      <c r="U65" s="428">
        <v>0.12997829462693444</v>
      </c>
      <c r="V65" s="428">
        <v>0.12796187450829172</v>
      </c>
      <c r="W65" s="428">
        <v>0.12752001723016429</v>
      </c>
      <c r="X65" s="428">
        <v>0.13152087161030857</v>
      </c>
      <c r="Y65" s="428">
        <v>0.13446513754793984</v>
      </c>
      <c r="Z65" s="428">
        <v>0.13410977388218365</v>
      </c>
      <c r="AA65" s="428">
        <v>0.14094194306220176</v>
      </c>
      <c r="AB65" s="428">
        <v>0.14188894915330486</v>
      </c>
      <c r="AC65" s="428">
        <v>0.1390258506979882</v>
      </c>
      <c r="AD65" s="377"/>
    </row>
    <row r="66" spans="1:30" outlineLevel="1">
      <c r="A66" s="431"/>
      <c r="B66" s="432" t="s">
        <v>82</v>
      </c>
      <c r="C66" s="428">
        <v>2.4792697834268487E-3</v>
      </c>
      <c r="D66" s="428">
        <v>2.8312966860029555E-3</v>
      </c>
      <c r="E66" s="428">
        <v>2.7888768117793022E-3</v>
      </c>
      <c r="F66" s="428">
        <v>2.6045000714840379E-3</v>
      </c>
      <c r="G66" s="428">
        <v>2.4118942387887908E-3</v>
      </c>
      <c r="H66" s="428">
        <v>1.9139537109444365E-3</v>
      </c>
      <c r="I66" s="428">
        <v>2.1510037659955147E-3</v>
      </c>
      <c r="J66" s="428">
        <v>2.0333697227191481E-3</v>
      </c>
      <c r="K66" s="428">
        <v>2.0779019926976876E-3</v>
      </c>
      <c r="L66" s="428">
        <v>2.0292545933449585E-3</v>
      </c>
      <c r="M66" s="428">
        <v>1.8900419217821411E-3</v>
      </c>
      <c r="N66" s="428">
        <v>1.9034622535799752E-3</v>
      </c>
      <c r="O66" s="428">
        <v>2.3748069263734104E-3</v>
      </c>
      <c r="P66" s="428">
        <v>2.2468924495901935E-3</v>
      </c>
      <c r="Q66" s="428">
        <v>2.3250647659957997E-3</v>
      </c>
      <c r="R66" s="428">
        <v>2.4011917332368545E-3</v>
      </c>
      <c r="S66" s="428">
        <v>2.4856327521889585E-3</v>
      </c>
      <c r="T66" s="428">
        <v>2.4278391574317779E-3</v>
      </c>
      <c r="U66" s="428">
        <v>2.4449890335045393E-3</v>
      </c>
      <c r="V66" s="428">
        <v>2.5437935930607966E-3</v>
      </c>
      <c r="W66" s="428">
        <v>2.362878551040335E-3</v>
      </c>
      <c r="X66" s="428">
        <v>2.3961860981495105E-3</v>
      </c>
      <c r="Y66" s="428">
        <v>2.487406734879685E-3</v>
      </c>
      <c r="Z66" s="428">
        <v>2.4841778931321114E-3</v>
      </c>
      <c r="AA66" s="428">
        <v>2.5470041564622111E-3</v>
      </c>
      <c r="AB66" s="428">
        <v>2.5636730389925425E-3</v>
      </c>
      <c r="AC66" s="428">
        <v>2.5999443778948433E-3</v>
      </c>
      <c r="AD66" s="377"/>
    </row>
    <row r="67" spans="1:30" outlineLevel="1">
      <c r="A67" s="431"/>
      <c r="B67" s="432" t="s">
        <v>83</v>
      </c>
      <c r="C67" s="428">
        <v>0.13919431114407743</v>
      </c>
      <c r="D67" s="428">
        <v>0.14340479800807968</v>
      </c>
      <c r="E67" s="428">
        <v>0.14761528430105703</v>
      </c>
      <c r="F67" s="428">
        <v>0.1518257699980583</v>
      </c>
      <c r="G67" s="428">
        <v>0.15603625626607698</v>
      </c>
      <c r="H67" s="428">
        <v>0.16024674196307226</v>
      </c>
      <c r="I67" s="428">
        <v>0.17938531570805724</v>
      </c>
      <c r="J67" s="428">
        <v>0.19852388945304217</v>
      </c>
      <c r="K67" s="428">
        <v>0.21766246290005531</v>
      </c>
      <c r="L67" s="428">
        <v>0.22101098569405669</v>
      </c>
      <c r="M67" s="428">
        <v>0.22435950881107872</v>
      </c>
      <c r="N67" s="428">
        <v>0.22770803220108352</v>
      </c>
      <c r="O67" s="428">
        <v>0.231056555541061</v>
      </c>
      <c r="P67" s="428">
        <v>0.23440507836009869</v>
      </c>
      <c r="Q67" s="428">
        <v>0.23775360175008031</v>
      </c>
      <c r="R67" s="428">
        <v>0.24110357034097921</v>
      </c>
      <c r="S67" s="428">
        <v>0.2406595979329309</v>
      </c>
      <c r="T67" s="428">
        <v>0.24019007582180849</v>
      </c>
      <c r="U67" s="428">
        <v>0.23973645392373572</v>
      </c>
      <c r="V67" s="428">
        <v>0.2392793941417484</v>
      </c>
      <c r="W67" s="428">
        <v>0.2388231153990158</v>
      </c>
      <c r="X67" s="428">
        <v>0.23669578243155731</v>
      </c>
      <c r="Y67" s="428">
        <v>0.23457091127244351</v>
      </c>
      <c r="Z67" s="428">
        <v>0.23244611794907671</v>
      </c>
      <c r="AA67" s="428">
        <v>0.23031608966608699</v>
      </c>
      <c r="AB67" s="428">
        <v>0.2281794200164633</v>
      </c>
      <c r="AC67" s="428">
        <v>0.2254958425545126</v>
      </c>
      <c r="AD67" s="377"/>
    </row>
    <row r="68" spans="1:30" outlineLevel="1">
      <c r="A68" s="431"/>
      <c r="B68" s="432" t="s">
        <v>84</v>
      </c>
      <c r="C68" s="428">
        <v>1.6257119140890282</v>
      </c>
      <c r="D68" s="428">
        <v>1.662060741906251</v>
      </c>
      <c r="E68" s="428">
        <v>1.6737314265762475</v>
      </c>
      <c r="F68" s="428">
        <v>1.7070999602377028</v>
      </c>
      <c r="G68" s="428">
        <v>1.7171488506165276</v>
      </c>
      <c r="H68" s="428">
        <v>1.6693755070214038</v>
      </c>
      <c r="I68" s="428">
        <v>1.6673016787013732</v>
      </c>
      <c r="J68" s="428">
        <v>1.7744700421959549</v>
      </c>
      <c r="K68" s="428">
        <v>1.7961409825437524</v>
      </c>
      <c r="L68" s="428">
        <v>1.5939433939456047</v>
      </c>
      <c r="M68" s="428">
        <v>1.4121657611861249</v>
      </c>
      <c r="N68" s="428">
        <v>1.2625306911323428</v>
      </c>
      <c r="O68" s="428">
        <v>1.1906614938798861</v>
      </c>
      <c r="P68" s="428">
        <v>1.0590177797250999</v>
      </c>
      <c r="Q68" s="428">
        <v>1.0691785498443085</v>
      </c>
      <c r="R68" s="428">
        <v>0.99968131086729328</v>
      </c>
      <c r="S68" s="428">
        <v>1.0028835381463441</v>
      </c>
      <c r="T68" s="428">
        <v>0.9753177660234873</v>
      </c>
      <c r="U68" s="428">
        <v>0.94062686948235197</v>
      </c>
      <c r="V68" s="428">
        <v>0.92856071240208604</v>
      </c>
      <c r="W68" s="428">
        <v>0.87253905309465141</v>
      </c>
      <c r="X68" s="428">
        <v>0.86611889211911475</v>
      </c>
      <c r="Y68" s="428">
        <v>0.87474783767742847</v>
      </c>
      <c r="Z68" s="428">
        <v>0.94424903541498961</v>
      </c>
      <c r="AA68" s="428">
        <v>0.93654610994573473</v>
      </c>
      <c r="AB68" s="428">
        <v>0.91889652893529572</v>
      </c>
      <c r="AC68" s="428">
        <v>0.93843580838129781</v>
      </c>
      <c r="AD68" s="377"/>
    </row>
    <row r="69" spans="1:30" outlineLevel="1">
      <c r="A69" s="431"/>
      <c r="B69" s="432" t="s">
        <v>87</v>
      </c>
      <c r="C69" s="428">
        <v>0.42251895122925931</v>
      </c>
      <c r="D69" s="428">
        <v>0.42702822953726577</v>
      </c>
      <c r="E69" s="428">
        <v>0.41818358378304177</v>
      </c>
      <c r="F69" s="428">
        <v>0.43541114069288755</v>
      </c>
      <c r="G69" s="428">
        <v>0.43036339662306555</v>
      </c>
      <c r="H69" s="428">
        <v>0.44149427299938127</v>
      </c>
      <c r="I69" s="428">
        <v>0.47951457034361405</v>
      </c>
      <c r="J69" s="428">
        <v>0.54535489718754993</v>
      </c>
      <c r="K69" s="428">
        <v>0.49965872398589473</v>
      </c>
      <c r="L69" s="428">
        <v>0.48585191981891918</v>
      </c>
      <c r="M69" s="428">
        <v>0.48492937001388092</v>
      </c>
      <c r="N69" s="428">
        <v>0.50778993507109749</v>
      </c>
      <c r="O69" s="428">
        <v>0.4799300590494</v>
      </c>
      <c r="P69" s="428">
        <v>0.47056775856373723</v>
      </c>
      <c r="Q69" s="428">
        <v>0.48968382852126779</v>
      </c>
      <c r="R69" s="428">
        <v>0.45765734555878101</v>
      </c>
      <c r="S69" s="428">
        <v>0.46513517811209448</v>
      </c>
      <c r="T69" s="428">
        <v>0.41062110591953904</v>
      </c>
      <c r="U69" s="428">
        <v>0.40435881985812133</v>
      </c>
      <c r="V69" s="428">
        <v>0.39534014142321028</v>
      </c>
      <c r="W69" s="428">
        <v>0.39192960362972118</v>
      </c>
      <c r="X69" s="428">
        <v>0.38938762027672702</v>
      </c>
      <c r="Y69" s="428">
        <v>0.37731316866136821</v>
      </c>
      <c r="Z69" s="428">
        <v>0.38662635958942781</v>
      </c>
      <c r="AA69" s="428">
        <v>0.38714906138897354</v>
      </c>
      <c r="AB69" s="428">
        <v>0.39286744968344828</v>
      </c>
      <c r="AC69" s="428">
        <v>0.39664642388091387</v>
      </c>
      <c r="AD69" s="377"/>
    </row>
    <row r="70" spans="1:30" outlineLevel="1">
      <c r="A70" s="431"/>
      <c r="B70" s="432" t="s">
        <v>85</v>
      </c>
      <c r="C70" s="428">
        <v>1.9219691350999919E-3</v>
      </c>
      <c r="D70" s="428">
        <v>1.9219695075997439E-3</v>
      </c>
      <c r="E70" s="428">
        <v>2.1361285538000823E-3</v>
      </c>
      <c r="F70" s="428">
        <v>2.1361289710001129E-3</v>
      </c>
      <c r="G70" s="428">
        <v>1.4989084919999666E-3</v>
      </c>
      <c r="H70" s="428">
        <v>1.4989088495999058E-3</v>
      </c>
      <c r="I70" s="428">
        <v>1.3960568692599547E-3</v>
      </c>
      <c r="J70" s="428">
        <v>1.4750238358399331E-3</v>
      </c>
      <c r="K70" s="428">
        <v>1.2412891768399548E-3</v>
      </c>
      <c r="L70" s="428">
        <v>1.4623496856397953E-3</v>
      </c>
      <c r="M70" s="428">
        <v>1.4623502518399027E-3</v>
      </c>
      <c r="N70" s="428">
        <v>1.3465806725398812E-3</v>
      </c>
      <c r="O70" s="428">
        <v>1.4877378120000009E-3</v>
      </c>
      <c r="P70" s="428">
        <v>1.2774438525400497E-3</v>
      </c>
      <c r="Q70" s="428">
        <v>1.3136775703999615E-3</v>
      </c>
      <c r="R70" s="428">
        <v>1.3486115987998107E-3</v>
      </c>
      <c r="S70" s="428">
        <v>1.4514617992398848E-3</v>
      </c>
      <c r="T70" s="428">
        <v>1.2598148021798494E-3</v>
      </c>
      <c r="U70" s="428">
        <v>1.2749072495199681E-3</v>
      </c>
      <c r="V70" s="428">
        <v>1.3594979079398887E-3</v>
      </c>
      <c r="W70" s="428">
        <v>1.257458328499847E-3</v>
      </c>
      <c r="X70" s="428">
        <v>1.3249703764998989E-3</v>
      </c>
      <c r="Y70" s="428">
        <v>1.2654202715399806E-3</v>
      </c>
      <c r="Z70" s="428">
        <v>1.2918643119601528E-3</v>
      </c>
      <c r="AA70" s="428">
        <v>1.2982420814399245E-3</v>
      </c>
      <c r="AB70" s="428">
        <v>1.2465316682599703E-3</v>
      </c>
      <c r="AC70" s="428">
        <v>1.2533965385598705E-3</v>
      </c>
      <c r="AD70" s="377"/>
    </row>
    <row r="71" spans="1:30" outlineLevel="1">
      <c r="A71" s="431"/>
      <c r="B71" s="432" t="s">
        <v>941</v>
      </c>
      <c r="C71" s="428">
        <v>0</v>
      </c>
      <c r="D71" s="428">
        <v>0</v>
      </c>
      <c r="E71" s="428">
        <v>0</v>
      </c>
      <c r="F71" s="428">
        <v>0</v>
      </c>
      <c r="G71" s="428">
        <v>0</v>
      </c>
      <c r="H71" s="428">
        <v>0</v>
      </c>
      <c r="I71" s="428">
        <v>0</v>
      </c>
      <c r="J71" s="428">
        <v>0</v>
      </c>
      <c r="K71" s="428">
        <v>0</v>
      </c>
      <c r="L71" s="428">
        <v>0</v>
      </c>
      <c r="M71" s="428">
        <v>0</v>
      </c>
      <c r="N71" s="428">
        <v>0</v>
      </c>
      <c r="O71" s="428">
        <v>0</v>
      </c>
      <c r="P71" s="428">
        <v>0</v>
      </c>
      <c r="Q71" s="428">
        <v>0</v>
      </c>
      <c r="R71" s="428">
        <v>0</v>
      </c>
      <c r="S71" s="428">
        <v>0</v>
      </c>
      <c r="T71" s="428">
        <v>0</v>
      </c>
      <c r="U71" s="428">
        <v>0</v>
      </c>
      <c r="V71" s="428">
        <v>0</v>
      </c>
      <c r="W71" s="428">
        <v>0</v>
      </c>
      <c r="X71" s="428">
        <v>0</v>
      </c>
      <c r="Y71" s="428">
        <v>0</v>
      </c>
      <c r="Z71" s="428">
        <v>0</v>
      </c>
      <c r="AA71" s="428">
        <v>0</v>
      </c>
      <c r="AB71" s="428">
        <v>0</v>
      </c>
      <c r="AC71" s="428">
        <v>0</v>
      </c>
      <c r="AD71" s="377"/>
    </row>
    <row r="72" spans="1:30" outlineLevel="1">
      <c r="A72" s="431"/>
      <c r="B72" s="432" t="s">
        <v>141</v>
      </c>
      <c r="C72" s="428">
        <v>6.744088059722703E-3</v>
      </c>
      <c r="D72" s="428">
        <v>6.8124550662785732E-3</v>
      </c>
      <c r="E72" s="428">
        <v>6.7691371590738033E-3</v>
      </c>
      <c r="F72" s="428">
        <v>6.9427196540022083E-3</v>
      </c>
      <c r="G72" s="428">
        <v>6.9712207816529839E-3</v>
      </c>
      <c r="H72" s="428">
        <v>6.8125407653419345E-3</v>
      </c>
      <c r="I72" s="428">
        <v>7.2601133386732773E-3</v>
      </c>
      <c r="J72" s="428">
        <v>7.9136053928833272E-3</v>
      </c>
      <c r="K72" s="428">
        <v>8.0947888027548699E-3</v>
      </c>
      <c r="L72" s="428">
        <v>8.0626913596938271E-3</v>
      </c>
      <c r="M72" s="428">
        <v>7.7603472623198975E-3</v>
      </c>
      <c r="N72" s="428">
        <v>7.6216958507854052E-3</v>
      </c>
      <c r="O72" s="428">
        <v>7.4448390282376275E-3</v>
      </c>
      <c r="P72" s="428">
        <v>7.2869404834837066E-3</v>
      </c>
      <c r="Q72" s="428">
        <v>7.3755651173884459E-3</v>
      </c>
      <c r="R72" s="428">
        <v>7.1949323613067877E-3</v>
      </c>
      <c r="S72" s="428">
        <v>7.1559171997354629E-3</v>
      </c>
      <c r="T72" s="428">
        <v>7.0492699744714518E-3</v>
      </c>
      <c r="U72" s="428">
        <v>6.9072330626762501E-3</v>
      </c>
      <c r="V72" s="428">
        <v>6.8089864313948647E-3</v>
      </c>
      <c r="W72" s="428">
        <v>6.7883439655700324E-3</v>
      </c>
      <c r="X72" s="428">
        <v>6.7936034403557072E-3</v>
      </c>
      <c r="Y72" s="428">
        <v>6.7600120451744633E-3</v>
      </c>
      <c r="Z72" s="428">
        <v>6.8177157617753158E-3</v>
      </c>
      <c r="AA72" s="428">
        <v>6.9043234065778655E-3</v>
      </c>
      <c r="AB72" s="428">
        <v>6.8578607668926522E-3</v>
      </c>
      <c r="AC72" s="428">
        <v>6.8276584924024273E-3</v>
      </c>
      <c r="AD72" s="377"/>
    </row>
    <row r="73" spans="1:30" outlineLevel="1">
      <c r="A73" s="431"/>
      <c r="B73" s="432" t="s">
        <v>142</v>
      </c>
      <c r="C73" s="428">
        <v>6.1161032145359926E-3</v>
      </c>
      <c r="D73" s="428">
        <v>6.1392987245879639E-3</v>
      </c>
      <c r="E73" s="428">
        <v>6.2009183186760991E-3</v>
      </c>
      <c r="F73" s="428">
        <v>6.3894957197164802E-3</v>
      </c>
      <c r="G73" s="428">
        <v>6.6333701081738791E-3</v>
      </c>
      <c r="H73" s="428">
        <v>6.5473404778569784E-3</v>
      </c>
      <c r="I73" s="428">
        <v>6.6020674315214554E-3</v>
      </c>
      <c r="J73" s="428">
        <v>6.8445550652566191E-3</v>
      </c>
      <c r="K73" s="428">
        <v>7.3505444060587011E-3</v>
      </c>
      <c r="L73" s="428">
        <v>7.4534706801076536E-3</v>
      </c>
      <c r="M73" s="428">
        <v>7.3806862793457323E-3</v>
      </c>
      <c r="N73" s="428">
        <v>7.0245813333489771E-3</v>
      </c>
      <c r="O73" s="428">
        <v>6.8866607285967725E-3</v>
      </c>
      <c r="P73" s="428">
        <v>4.6632293932832355E-3</v>
      </c>
      <c r="Q73" s="428">
        <v>4.1563381987064652E-3</v>
      </c>
      <c r="R73" s="428">
        <v>4.2086348117146817E-3</v>
      </c>
      <c r="S73" s="428">
        <v>5.3416155255200572E-3</v>
      </c>
      <c r="T73" s="428">
        <v>5.5580289371543242E-3</v>
      </c>
      <c r="U73" s="428">
        <v>5.6058170020386834E-3</v>
      </c>
      <c r="V73" s="428">
        <v>5.3083373303468044E-3</v>
      </c>
      <c r="W73" s="428">
        <v>5.0421790220081236E-3</v>
      </c>
      <c r="X73" s="428">
        <v>4.8947215863265683E-3</v>
      </c>
      <c r="Y73" s="428">
        <v>4.9273924306735602E-3</v>
      </c>
      <c r="Z73" s="428">
        <v>4.8611446978748928E-3</v>
      </c>
      <c r="AA73" s="428">
        <v>4.9353858621447649E-3</v>
      </c>
      <c r="AB73" s="428">
        <v>4.9062705498525636E-3</v>
      </c>
      <c r="AC73" s="428">
        <v>4.8226348300544931E-3</v>
      </c>
      <c r="AD73" s="377"/>
    </row>
    <row r="74" spans="1:30" outlineLevel="1">
      <c r="A74" s="431"/>
      <c r="B74" s="432" t="s">
        <v>143</v>
      </c>
      <c r="C74" s="428">
        <v>0</v>
      </c>
      <c r="D74" s="428">
        <v>0</v>
      </c>
      <c r="E74" s="428">
        <v>0</v>
      </c>
      <c r="F74" s="428">
        <v>0</v>
      </c>
      <c r="G74" s="428">
        <v>0</v>
      </c>
      <c r="H74" s="428">
        <v>0</v>
      </c>
      <c r="I74" s="428">
        <v>0</v>
      </c>
      <c r="J74" s="428">
        <v>0</v>
      </c>
      <c r="K74" s="428">
        <v>0</v>
      </c>
      <c r="L74" s="428">
        <v>0</v>
      </c>
      <c r="M74" s="428">
        <v>0</v>
      </c>
      <c r="N74" s="428">
        <v>0</v>
      </c>
      <c r="O74" s="428">
        <v>0</v>
      </c>
      <c r="P74" s="428">
        <v>0</v>
      </c>
      <c r="Q74" s="428">
        <v>0</v>
      </c>
      <c r="R74" s="428">
        <v>0</v>
      </c>
      <c r="S74" s="428">
        <v>0</v>
      </c>
      <c r="T74" s="428">
        <v>0</v>
      </c>
      <c r="U74" s="428">
        <v>0</v>
      </c>
      <c r="V74" s="428">
        <v>0</v>
      </c>
      <c r="W74" s="428">
        <v>0</v>
      </c>
      <c r="X74" s="428">
        <v>0</v>
      </c>
      <c r="Y74" s="428">
        <v>0</v>
      </c>
      <c r="Z74" s="428">
        <v>0</v>
      </c>
      <c r="AA74" s="428">
        <v>0</v>
      </c>
      <c r="AB74" s="428">
        <v>0</v>
      </c>
      <c r="AC74" s="428">
        <v>0</v>
      </c>
      <c r="AD74" s="377"/>
    </row>
    <row r="75" spans="1:30" outlineLevel="1">
      <c r="A75" s="431"/>
      <c r="B75" s="432" t="s">
        <v>144</v>
      </c>
      <c r="C75" s="428">
        <v>0</v>
      </c>
      <c r="D75" s="428">
        <v>0</v>
      </c>
      <c r="E75" s="428">
        <v>0</v>
      </c>
      <c r="F75" s="428">
        <v>0</v>
      </c>
      <c r="G75" s="428">
        <v>0</v>
      </c>
      <c r="H75" s="428">
        <v>0</v>
      </c>
      <c r="I75" s="428">
        <v>0</v>
      </c>
      <c r="J75" s="428">
        <v>0</v>
      </c>
      <c r="K75" s="428">
        <v>0</v>
      </c>
      <c r="L75" s="428">
        <v>0</v>
      </c>
      <c r="M75" s="428">
        <v>0</v>
      </c>
      <c r="N75" s="428">
        <v>0</v>
      </c>
      <c r="O75" s="428">
        <v>0</v>
      </c>
      <c r="P75" s="428">
        <v>0</v>
      </c>
      <c r="Q75" s="428">
        <v>0</v>
      </c>
      <c r="R75" s="428">
        <v>0</v>
      </c>
      <c r="S75" s="428">
        <v>0</v>
      </c>
      <c r="T75" s="428">
        <v>0</v>
      </c>
      <c r="U75" s="428">
        <v>0</v>
      </c>
      <c r="V75" s="428">
        <v>0</v>
      </c>
      <c r="W75" s="428">
        <v>0</v>
      </c>
      <c r="X75" s="428">
        <v>0</v>
      </c>
      <c r="Y75" s="428">
        <v>0</v>
      </c>
      <c r="Z75" s="428">
        <v>0</v>
      </c>
      <c r="AA75" s="428">
        <v>0</v>
      </c>
      <c r="AB75" s="428">
        <v>0</v>
      </c>
      <c r="AC75" s="428">
        <v>0</v>
      </c>
      <c r="AD75" s="377"/>
    </row>
    <row r="76" spans="1:30" outlineLevel="1">
      <c r="A76" s="465" t="s">
        <v>592</v>
      </c>
      <c r="B76" s="432" t="s">
        <v>105</v>
      </c>
      <c r="C76" s="428">
        <v>1.0151818683007068</v>
      </c>
      <c r="D76" s="428">
        <v>1.0098691514555351</v>
      </c>
      <c r="E76" s="428">
        <v>1.0087519845638071</v>
      </c>
      <c r="F76" s="428">
        <v>0.63218950747987268</v>
      </c>
      <c r="G76" s="428">
        <v>1.0155591377990312</v>
      </c>
      <c r="H76" s="428">
        <v>1.0728685328957526</v>
      </c>
      <c r="I76" s="428">
        <v>1.1388784042099349</v>
      </c>
      <c r="J76" s="428">
        <v>0.45718613517299445</v>
      </c>
      <c r="K76" s="428">
        <v>0.86029459179721812</v>
      </c>
      <c r="L76" s="428">
        <v>0.97869093787548866</v>
      </c>
      <c r="M76" s="428">
        <v>0.63257747147799126</v>
      </c>
      <c r="N76" s="428">
        <v>0.43355893396759076</v>
      </c>
      <c r="O76" s="428">
        <v>0.5633907808667572</v>
      </c>
      <c r="P76" s="428">
        <v>1.3336140939764618</v>
      </c>
      <c r="Q76" s="428">
        <v>1.3948673903917852</v>
      </c>
      <c r="R76" s="428">
        <v>1.4079960289585634</v>
      </c>
      <c r="S76" s="428">
        <v>1.3960034899274225</v>
      </c>
      <c r="T76" s="428">
        <v>1.3548285921881935</v>
      </c>
      <c r="U76" s="428">
        <v>1.3926583922066187</v>
      </c>
      <c r="V76" s="428">
        <v>1.2371656420937418</v>
      </c>
      <c r="W76" s="428">
        <v>1.1777089917801062</v>
      </c>
      <c r="X76" s="428">
        <v>1.2599475717219228</v>
      </c>
      <c r="Y76" s="428">
        <v>1.0842761991078471</v>
      </c>
      <c r="Z76" s="428">
        <v>0.9313271153107654</v>
      </c>
      <c r="AA76" s="428">
        <v>1.1873495830547685</v>
      </c>
      <c r="AB76" s="428">
        <v>0.91826268438766834</v>
      </c>
      <c r="AC76" s="428">
        <v>0.92872407510399935</v>
      </c>
      <c r="AD76" s="377"/>
    </row>
    <row r="77" spans="1:30" outlineLevel="1">
      <c r="A77" s="462"/>
      <c r="B77" s="432" t="s">
        <v>584</v>
      </c>
      <c r="C77" s="428">
        <v>13.426817353261386</v>
      </c>
      <c r="D77" s="428">
        <v>13.509931666872811</v>
      </c>
      <c r="E77" s="428">
        <v>12.984974954120489</v>
      </c>
      <c r="F77" s="428">
        <v>12.56908454615315</v>
      </c>
      <c r="G77" s="428">
        <v>13.01904905736491</v>
      </c>
      <c r="H77" s="428">
        <v>13.120045136614026</v>
      </c>
      <c r="I77" s="428">
        <v>13.235029178905553</v>
      </c>
      <c r="J77" s="428">
        <v>13.422863007858862</v>
      </c>
      <c r="K77" s="428">
        <v>13.151869200899993</v>
      </c>
      <c r="L77" s="428">
        <v>13.346617188065094</v>
      </c>
      <c r="M77" s="428">
        <v>12.548115312677353</v>
      </c>
      <c r="N77" s="428">
        <v>11.880971744888031</v>
      </c>
      <c r="O77" s="428">
        <v>11.992012975093113</v>
      </c>
      <c r="P77" s="428">
        <v>11.906128988991144</v>
      </c>
      <c r="Q77" s="428">
        <v>11.561799181318737</v>
      </c>
      <c r="R77" s="428">
        <v>11.396700405858327</v>
      </c>
      <c r="S77" s="428">
        <v>10.892493166210171</v>
      </c>
      <c r="T77" s="428">
        <v>10.674412722555658</v>
      </c>
      <c r="U77" s="428">
        <v>10.569056572551849</v>
      </c>
      <c r="V77" s="428">
        <v>10.625014121044847</v>
      </c>
      <c r="W77" s="428">
        <v>10.706218224805585</v>
      </c>
      <c r="X77" s="428">
        <v>10.830632534283858</v>
      </c>
      <c r="Y77" s="428">
        <v>10.765529517725222</v>
      </c>
      <c r="Z77" s="428">
        <v>10.728461076912039</v>
      </c>
      <c r="AA77" s="428">
        <v>11.254414015395366</v>
      </c>
      <c r="AB77" s="428">
        <v>10.766819778508905</v>
      </c>
      <c r="AC77" s="428">
        <v>10.769557708298199</v>
      </c>
      <c r="AD77" s="377"/>
    </row>
    <row r="78" spans="1:30" outlineLevel="1">
      <c r="A78" s="462"/>
      <c r="B78" s="432" t="s">
        <v>88</v>
      </c>
      <c r="C78" s="428">
        <v>0.2442285744100722</v>
      </c>
      <c r="D78" s="428">
        <v>0.21480116816425798</v>
      </c>
      <c r="E78" s="428">
        <v>0.15712547870202956</v>
      </c>
      <c r="F78" s="428">
        <v>5.2492024223146031E-3</v>
      </c>
      <c r="G78" s="428">
        <v>0</v>
      </c>
      <c r="H78" s="428">
        <v>0</v>
      </c>
      <c r="I78" s="428">
        <v>0</v>
      </c>
      <c r="J78" s="428">
        <v>0</v>
      </c>
      <c r="K78" s="428">
        <v>0</v>
      </c>
      <c r="L78" s="428">
        <v>0</v>
      </c>
      <c r="M78" s="428">
        <v>0</v>
      </c>
      <c r="N78" s="428">
        <v>0</v>
      </c>
      <c r="O78" s="428">
        <v>0</v>
      </c>
      <c r="P78" s="428">
        <v>0</v>
      </c>
      <c r="Q78" s="428">
        <v>0</v>
      </c>
      <c r="R78" s="428">
        <v>0</v>
      </c>
      <c r="S78" s="428">
        <v>0</v>
      </c>
      <c r="T78" s="428">
        <v>0</v>
      </c>
      <c r="U78" s="428">
        <v>0</v>
      </c>
      <c r="V78" s="428">
        <v>0</v>
      </c>
      <c r="W78" s="428">
        <v>0</v>
      </c>
      <c r="X78" s="428">
        <v>0</v>
      </c>
      <c r="Y78" s="428">
        <v>0</v>
      </c>
      <c r="Z78" s="428">
        <v>0</v>
      </c>
      <c r="AA78" s="428">
        <v>0</v>
      </c>
      <c r="AB78" s="428">
        <v>0</v>
      </c>
      <c r="AC78" s="428">
        <v>0</v>
      </c>
      <c r="AD78" s="377"/>
    </row>
    <row r="79" spans="1:30" outlineLevel="1">
      <c r="A79" s="462"/>
      <c r="B79" s="432" t="s">
        <v>145</v>
      </c>
      <c r="C79" s="428">
        <v>0.32753060629157843</v>
      </c>
      <c r="D79" s="428">
        <v>0.33404099419374172</v>
      </c>
      <c r="E79" s="428">
        <v>0.2373501020942593</v>
      </c>
      <c r="F79" s="428">
        <v>0.19971593891740955</v>
      </c>
      <c r="G79" s="428">
        <v>0.21184755462663671</v>
      </c>
      <c r="H79" s="428">
        <v>0.14892653392692584</v>
      </c>
      <c r="I79" s="428">
        <v>0.13541164979625428</v>
      </c>
      <c r="J79" s="428">
        <v>0.10926667754983228</v>
      </c>
      <c r="K79" s="428">
        <v>0.1417239951982931</v>
      </c>
      <c r="L79" s="428">
        <v>0.14658820014828453</v>
      </c>
      <c r="M79" s="428">
        <v>0.13279869346757228</v>
      </c>
      <c r="N79" s="428">
        <v>0.13796106618744192</v>
      </c>
      <c r="O79" s="428">
        <v>0.18614432239915746</v>
      </c>
      <c r="P79" s="428">
        <v>0.15370764895516933</v>
      </c>
      <c r="Q79" s="428">
        <v>0.22862854422050216</v>
      </c>
      <c r="R79" s="428">
        <v>0.20376315694895189</v>
      </c>
      <c r="S79" s="428">
        <v>0.19226870461258422</v>
      </c>
      <c r="T79" s="428">
        <v>0.25034269747247329</v>
      </c>
      <c r="U79" s="428">
        <v>0.18193913631331898</v>
      </c>
      <c r="V79" s="428">
        <v>0.26911501411374644</v>
      </c>
      <c r="W79" s="428">
        <v>0.26990310040783427</v>
      </c>
      <c r="X79" s="428">
        <v>0.30723224239517649</v>
      </c>
      <c r="Y79" s="428">
        <v>0.28071627035711805</v>
      </c>
      <c r="Z79" s="428">
        <v>0.21987560274201148</v>
      </c>
      <c r="AA79" s="428">
        <v>0.31807001044806965</v>
      </c>
      <c r="AB79" s="428">
        <v>0.35277451934859821</v>
      </c>
      <c r="AC79" s="428">
        <v>0.3655699227057998</v>
      </c>
      <c r="AD79" s="377"/>
    </row>
    <row r="80" spans="1:30" outlineLevel="1">
      <c r="A80" s="462"/>
      <c r="B80" s="432" t="s">
        <v>663</v>
      </c>
      <c r="C80" s="428">
        <v>0.22566536336004278</v>
      </c>
      <c r="D80" s="428">
        <v>0.23170875895799181</v>
      </c>
      <c r="E80" s="428">
        <v>0.2374593463120018</v>
      </c>
      <c r="F80" s="428">
        <v>0.2429325263600044</v>
      </c>
      <c r="G80" s="428">
        <v>0.2481428179600185</v>
      </c>
      <c r="H80" s="428">
        <v>0.25310390676198408</v>
      </c>
      <c r="I80" s="428">
        <v>0.2578287018280227</v>
      </c>
      <c r="J80" s="428">
        <v>0.26232938331199401</v>
      </c>
      <c r="K80" s="428">
        <v>0.26661744477602878</v>
      </c>
      <c r="L80" s="428">
        <v>0.27070373848598611</v>
      </c>
      <c r="M80" s="428">
        <v>0.29852730682799117</v>
      </c>
      <c r="N80" s="428">
        <v>0.32493426809997389</v>
      </c>
      <c r="O80" s="428">
        <v>0.35000322874198386</v>
      </c>
      <c r="P80" s="428">
        <v>0.3738080385180243</v>
      </c>
      <c r="Q80" s="428">
        <v>0.39641810162799379</v>
      </c>
      <c r="R80" s="428">
        <v>0.41789866576798301</v>
      </c>
      <c r="S80" s="428">
        <v>0.43831109211805097</v>
      </c>
      <c r="T80" s="428">
        <v>0.45771310655597408</v>
      </c>
      <c r="U80" s="428">
        <v>0.47615903418393313</v>
      </c>
      <c r="V80" s="428">
        <v>0.4937000165700442</v>
      </c>
      <c r="W80" s="428">
        <v>0.49588874670592609</v>
      </c>
      <c r="X80" s="428">
        <v>0.49802537988606077</v>
      </c>
      <c r="Y80" s="428">
        <v>0.50010941070200021</v>
      </c>
      <c r="Z80" s="428">
        <v>0.5021405593320406</v>
      </c>
      <c r="AA80" s="428">
        <v>0.50411874054792194</v>
      </c>
      <c r="AB80" s="428">
        <v>0.5060440422600333</v>
      </c>
      <c r="AC80" s="428">
        <v>0.50791671031795527</v>
      </c>
      <c r="AD80" s="377"/>
    </row>
    <row r="81" spans="1:30">
      <c r="A81" s="461" t="s">
        <v>636</v>
      </c>
      <c r="B81" s="429"/>
      <c r="C81" s="435">
        <v>59.947026803403766</v>
      </c>
      <c r="D81" s="435">
        <v>57.667723144389164</v>
      </c>
      <c r="E81" s="435">
        <v>52.247310403789882</v>
      </c>
      <c r="F81" s="435">
        <v>48.563205914668245</v>
      </c>
      <c r="G81" s="435">
        <v>50.952069492742282</v>
      </c>
      <c r="H81" s="435">
        <v>50.843199932457821</v>
      </c>
      <c r="I81" s="435">
        <v>51.623295569009478</v>
      </c>
      <c r="J81" s="435">
        <v>52.518326771348846</v>
      </c>
      <c r="K81" s="435">
        <v>48.34832605352306</v>
      </c>
      <c r="L81" s="435">
        <v>29.907507942559903</v>
      </c>
      <c r="M81" s="435">
        <v>27.117528997927867</v>
      </c>
      <c r="N81" s="435">
        <v>24.528521755395428</v>
      </c>
      <c r="O81" s="435">
        <v>21.292546909127431</v>
      </c>
      <c r="P81" s="435">
        <v>21.990718379419203</v>
      </c>
      <c r="Q81" s="435">
        <v>21.159543888958499</v>
      </c>
      <c r="R81" s="435">
        <v>20.629723095558791</v>
      </c>
      <c r="S81" s="435">
        <v>19.1554894769484</v>
      </c>
      <c r="T81" s="435">
        <v>20.549390908386325</v>
      </c>
      <c r="U81" s="435">
        <v>18.487446134521008</v>
      </c>
      <c r="V81" s="435">
        <v>11.791522706366875</v>
      </c>
      <c r="W81" s="435">
        <v>12.708136405782634</v>
      </c>
      <c r="X81" s="435">
        <v>11.299959378900249</v>
      </c>
      <c r="Y81" s="435">
        <v>10.687822637915133</v>
      </c>
      <c r="Z81" s="435">
        <v>12.942401092552641</v>
      </c>
      <c r="AA81" s="435">
        <v>12.965710142918164</v>
      </c>
      <c r="AB81" s="435">
        <v>12.739461057874877</v>
      </c>
      <c r="AC81" s="435">
        <v>10.5410804923638</v>
      </c>
      <c r="AD81" s="377"/>
    </row>
    <row r="82" spans="1:30" outlineLevel="1">
      <c r="A82" s="431"/>
      <c r="B82" s="432" t="s">
        <v>89</v>
      </c>
      <c r="C82" s="428">
        <v>2.5132547458737573</v>
      </c>
      <c r="D82" s="428">
        <v>2.3714685757783771</v>
      </c>
      <c r="E82" s="428">
        <v>2.4953851812300711</v>
      </c>
      <c r="F82" s="428">
        <v>2.4780568982106619</v>
      </c>
      <c r="G82" s="428">
        <v>2.5723720128803271</v>
      </c>
      <c r="H82" s="428">
        <v>2.6238543516937662</v>
      </c>
      <c r="I82" s="428">
        <v>2.5970260920467902</v>
      </c>
      <c r="J82" s="428">
        <v>2.6694773831063694</v>
      </c>
      <c r="K82" s="428">
        <v>2.57840529716308</v>
      </c>
      <c r="L82" s="428">
        <v>2.8592847994949597</v>
      </c>
      <c r="M82" s="428">
        <v>2.5079149900256299</v>
      </c>
      <c r="N82" s="428">
        <v>2.4245502173292199</v>
      </c>
      <c r="O82" s="428">
        <v>2.10366589382875</v>
      </c>
      <c r="P82" s="428">
        <v>2.3314054935585502</v>
      </c>
      <c r="Q82" s="428">
        <v>2.3610712223258998</v>
      </c>
      <c r="R82" s="428">
        <v>2.3481831484793698</v>
      </c>
      <c r="S82" s="428">
        <v>2.1107742768448197</v>
      </c>
      <c r="T82" s="428">
        <v>2.2870008012778915</v>
      </c>
      <c r="U82" s="428">
        <v>1.9324641250679229</v>
      </c>
      <c r="V82" s="428">
        <v>1.4643234688507372</v>
      </c>
      <c r="W82" s="428">
        <v>1.2933520851122384</v>
      </c>
      <c r="X82" s="428">
        <v>1.1718399249908613</v>
      </c>
      <c r="Y82" s="428">
        <v>1.4341283443211228</v>
      </c>
      <c r="Z82" s="428">
        <v>1.9516859233639978</v>
      </c>
      <c r="AA82" s="428">
        <v>2.0110785373038773</v>
      </c>
      <c r="AB82" s="428">
        <v>1.6343131373104476</v>
      </c>
      <c r="AC82" s="428">
        <v>0.93936015255635186</v>
      </c>
      <c r="AD82" s="377"/>
    </row>
    <row r="83" spans="1:30" outlineLevel="1">
      <c r="A83" s="431"/>
      <c r="B83" s="432" t="s">
        <v>90</v>
      </c>
      <c r="C83" s="428">
        <v>7.2952632866666702</v>
      </c>
      <c r="D83" s="428">
        <v>5.9941761000000104</v>
      </c>
      <c r="E83" s="428">
        <v>5.4563860266666699</v>
      </c>
      <c r="F83" s="428">
        <v>5.5249224800000096</v>
      </c>
      <c r="G83" s="428">
        <v>6.3678103133333401</v>
      </c>
      <c r="H83" s="428">
        <v>6.2849033133333396</v>
      </c>
      <c r="I83" s="428">
        <v>6.4164490866666704</v>
      </c>
      <c r="J83" s="428">
        <v>6.7104925800000101</v>
      </c>
      <c r="K83" s="428">
        <v>6.83816936000001</v>
      </c>
      <c r="L83" s="428">
        <v>6.5308607466666704</v>
      </c>
      <c r="M83" s="428">
        <v>6.3318839466666699</v>
      </c>
      <c r="N83" s="428">
        <v>5.8438380733333402</v>
      </c>
      <c r="O83" s="428">
        <v>5.9882648309000102</v>
      </c>
      <c r="P83" s="428">
        <v>5.8675494753333401</v>
      </c>
      <c r="Q83" s="428">
        <v>5.9766296625200104</v>
      </c>
      <c r="R83" s="428">
        <v>5.94116315334667</v>
      </c>
      <c r="S83" s="428">
        <v>5.8927801443866699</v>
      </c>
      <c r="T83" s="428">
        <v>6.1170150000000101</v>
      </c>
      <c r="U83" s="428">
        <v>5.2025620000000004</v>
      </c>
      <c r="V83" s="428">
        <v>3.7204821155893999</v>
      </c>
      <c r="W83" s="428">
        <v>3.79200991242134</v>
      </c>
      <c r="X83" s="428">
        <v>4.0968164117905799</v>
      </c>
      <c r="Y83" s="428">
        <v>3.7239544434168899</v>
      </c>
      <c r="Z83" s="428">
        <v>4.0291096192100104</v>
      </c>
      <c r="AA83" s="428">
        <v>4.2148141004400097</v>
      </c>
      <c r="AB83" s="428">
        <v>4.4605688429106598</v>
      </c>
      <c r="AC83" s="428">
        <v>4.5533208364131097</v>
      </c>
      <c r="AD83" s="377"/>
    </row>
    <row r="84" spans="1:30" outlineLevel="1">
      <c r="A84" s="431"/>
      <c r="B84" s="432" t="s">
        <v>91</v>
      </c>
      <c r="C84" s="428">
        <v>1.4620497616221999</v>
      </c>
      <c r="D84" s="428">
        <v>1.18825731313678</v>
      </c>
      <c r="E84" s="428">
        <v>1.19572586624903</v>
      </c>
      <c r="F84" s="428">
        <v>1.2034898774031999</v>
      </c>
      <c r="G84" s="428">
        <v>1.2614268878071</v>
      </c>
      <c r="H84" s="428">
        <v>1.3948676469033701</v>
      </c>
      <c r="I84" s="428">
        <v>1.5426889141673601</v>
      </c>
      <c r="J84" s="428">
        <v>1.56755101810454</v>
      </c>
      <c r="K84" s="428">
        <v>1.6964407068491301</v>
      </c>
      <c r="L84" s="428">
        <v>1.46310801989939</v>
      </c>
      <c r="M84" s="428">
        <v>1.47554035653671</v>
      </c>
      <c r="N84" s="428">
        <v>1.4600656910684799</v>
      </c>
      <c r="O84" s="428">
        <v>1.34558785231309</v>
      </c>
      <c r="P84" s="428">
        <v>1.4460878904203101</v>
      </c>
      <c r="Q84" s="428">
        <v>1.5295865903371799</v>
      </c>
      <c r="R84" s="428">
        <v>1.5267096782929701</v>
      </c>
      <c r="S84" s="428">
        <v>1.5325866103883801</v>
      </c>
      <c r="T84" s="428">
        <v>1.58380173065569</v>
      </c>
      <c r="U84" s="428">
        <v>1.40813961893971</v>
      </c>
      <c r="V84" s="428">
        <v>0.99255291715864602</v>
      </c>
      <c r="W84" s="428">
        <v>1.1175782301083499</v>
      </c>
      <c r="X84" s="428">
        <v>1.1555302633556099</v>
      </c>
      <c r="Y84" s="428">
        <v>1.1777777322474701</v>
      </c>
      <c r="Z84" s="428">
        <v>1.2391493904273401</v>
      </c>
      <c r="AA84" s="428">
        <v>1.28370262282906</v>
      </c>
      <c r="AB84" s="428">
        <v>1.2197799888388501</v>
      </c>
      <c r="AC84" s="428">
        <v>1.0212028747006201</v>
      </c>
      <c r="AD84" s="377"/>
    </row>
    <row r="85" spans="1:30" outlineLevel="1">
      <c r="A85" s="431"/>
      <c r="B85" s="432" t="s">
        <v>92</v>
      </c>
      <c r="C85" s="428">
        <v>1.2868458189662617</v>
      </c>
      <c r="D85" s="428">
        <v>1.2647160720992099</v>
      </c>
      <c r="E85" s="428">
        <v>1.2872414713745794</v>
      </c>
      <c r="F85" s="428">
        <v>1.2631919114346639</v>
      </c>
      <c r="G85" s="428">
        <v>1.2842555095488453</v>
      </c>
      <c r="H85" s="428">
        <v>1.2532077480617381</v>
      </c>
      <c r="I85" s="428">
        <v>1.2217053658007317</v>
      </c>
      <c r="J85" s="428">
        <v>1.3133661201515214</v>
      </c>
      <c r="K85" s="428">
        <v>1.2699047078195911</v>
      </c>
      <c r="L85" s="428">
        <v>1.2595471523308321</v>
      </c>
      <c r="M85" s="428">
        <v>1.1508030752106824</v>
      </c>
      <c r="N85" s="428">
        <v>1.0622223186581166</v>
      </c>
      <c r="O85" s="428">
        <v>0.96779924552035168</v>
      </c>
      <c r="P85" s="428">
        <v>1.1113913863178244</v>
      </c>
      <c r="Q85" s="428">
        <v>1.141689882031375</v>
      </c>
      <c r="R85" s="428">
        <v>1.1067233797281086</v>
      </c>
      <c r="S85" s="428">
        <v>1.2222925809530159</v>
      </c>
      <c r="T85" s="428">
        <v>1.1227502673931271</v>
      </c>
      <c r="U85" s="428">
        <v>1.0317789866007945</v>
      </c>
      <c r="V85" s="428">
        <v>0.72583966167549718</v>
      </c>
      <c r="W85" s="428">
        <v>0.70838657876025868</v>
      </c>
      <c r="X85" s="428">
        <v>0.67716399818952466</v>
      </c>
      <c r="Y85" s="428">
        <v>0.77029501830110658</v>
      </c>
      <c r="Z85" s="428">
        <v>0.95495118246548594</v>
      </c>
      <c r="AA85" s="428">
        <v>0.99364438812528999</v>
      </c>
      <c r="AB85" s="428">
        <v>0.83367966591993703</v>
      </c>
      <c r="AC85" s="428">
        <v>0.62144428581182964</v>
      </c>
      <c r="AD85" s="377"/>
    </row>
    <row r="86" spans="1:30" outlineLevel="1">
      <c r="A86" s="431"/>
      <c r="B86" s="432" t="s">
        <v>93</v>
      </c>
      <c r="C86" s="428">
        <v>0.42427970992472297</v>
      </c>
      <c r="D86" s="428">
        <v>0.38626470342018399</v>
      </c>
      <c r="E86" s="428">
        <v>0.41669021938688999</v>
      </c>
      <c r="F86" s="428">
        <v>0.42674467165060598</v>
      </c>
      <c r="G86" s="428">
        <v>0.41342095124208</v>
      </c>
      <c r="H86" s="428">
        <v>0.41052997965725202</v>
      </c>
      <c r="I86" s="428">
        <v>0.42336121002361798</v>
      </c>
      <c r="J86" s="428">
        <v>0.42626865136636</v>
      </c>
      <c r="K86" s="428">
        <v>0.41731870184410802</v>
      </c>
      <c r="L86" s="428">
        <v>0.388051778042447</v>
      </c>
      <c r="M86" s="428">
        <v>0.35156634260151698</v>
      </c>
      <c r="N86" s="428">
        <v>0.37294467319548597</v>
      </c>
      <c r="O86" s="428">
        <v>0.44317557630439197</v>
      </c>
      <c r="P86" s="428">
        <v>0.44485682417741501</v>
      </c>
      <c r="Q86" s="428">
        <v>0.44982077418630301</v>
      </c>
      <c r="R86" s="428">
        <v>0.56062075798980393</v>
      </c>
      <c r="S86" s="428">
        <v>0.47194230883981603</v>
      </c>
      <c r="T86" s="428">
        <v>0.55004855860297097</v>
      </c>
      <c r="U86" s="428">
        <v>0.54756070233901399</v>
      </c>
      <c r="V86" s="428">
        <v>0.49118391667316802</v>
      </c>
      <c r="W86" s="428">
        <v>0.53371900144961093</v>
      </c>
      <c r="X86" s="428">
        <v>0.49322815899546502</v>
      </c>
      <c r="Y86" s="428">
        <v>0.489241166245315</v>
      </c>
      <c r="Z86" s="428">
        <v>0.48034756603094197</v>
      </c>
      <c r="AA86" s="428">
        <v>0.33789632050094198</v>
      </c>
      <c r="AB86" s="428">
        <v>0.317854269070942</v>
      </c>
      <c r="AC86" s="428">
        <v>0.327148766620942</v>
      </c>
      <c r="AD86" s="377"/>
    </row>
    <row r="87" spans="1:30" outlineLevel="1">
      <c r="A87" s="431"/>
      <c r="B87" s="432" t="s">
        <v>94</v>
      </c>
      <c r="C87" s="428">
        <v>3.11050631675189E-2</v>
      </c>
      <c r="D87" s="428">
        <v>2.52270079900862E-2</v>
      </c>
      <c r="E87" s="428">
        <v>2.2580214187888501E-2</v>
      </c>
      <c r="F87" s="428">
        <v>1.8999450366962801E-2</v>
      </c>
      <c r="G87" s="428">
        <v>2.1400152559460602E-2</v>
      </c>
      <c r="H87" s="428">
        <v>2.1310486201670999E-2</v>
      </c>
      <c r="I87" s="428">
        <v>1.92715037688207E-2</v>
      </c>
      <c r="J87" s="428">
        <v>1.83076449641628E-2</v>
      </c>
      <c r="K87" s="428">
        <v>1.7671471973130098E-2</v>
      </c>
      <c r="L87" s="428">
        <v>1.4603675291447901E-2</v>
      </c>
      <c r="M87" s="428">
        <v>1.46390749846284E-2</v>
      </c>
      <c r="N87" s="428">
        <v>1.4554459140035499E-2</v>
      </c>
      <c r="O87" s="428">
        <v>1.4690829828399201E-2</v>
      </c>
      <c r="P87" s="428">
        <v>1.5476972041814099E-2</v>
      </c>
      <c r="Q87" s="428">
        <v>1.5235035932551801E-2</v>
      </c>
      <c r="R87" s="428">
        <v>1.28951078006595E-2</v>
      </c>
      <c r="S87" s="428">
        <v>2.0874526155764201E-2</v>
      </c>
      <c r="T87" s="428">
        <v>2.20782634382021E-2</v>
      </c>
      <c r="U87" s="428">
        <v>1.0784806350017599E-2</v>
      </c>
      <c r="V87" s="428">
        <v>6.6429503122343104E-3</v>
      </c>
      <c r="W87" s="428">
        <v>6.7406939897065397E-3</v>
      </c>
      <c r="X87" s="428">
        <v>6.2158335154333701E-3</v>
      </c>
      <c r="Y87" s="428">
        <v>4.0188094525129602E-3</v>
      </c>
      <c r="Z87" s="428">
        <v>4.5178401495988302E-3</v>
      </c>
      <c r="AA87" s="428">
        <v>5.0683661243332003E-3</v>
      </c>
      <c r="AB87" s="428">
        <v>5.0933259825992399E-3</v>
      </c>
      <c r="AC87" s="428">
        <v>5.9918911245024501E-3</v>
      </c>
      <c r="AD87" s="377"/>
    </row>
    <row r="88" spans="1:30" outlineLevel="1">
      <c r="A88" s="431"/>
      <c r="B88" s="432" t="s">
        <v>95</v>
      </c>
      <c r="C88" s="428">
        <v>1.3216666939836399</v>
      </c>
      <c r="D88" s="428">
        <v>1.3236582917323001</v>
      </c>
      <c r="E88" s="428">
        <v>1.3460732324204401</v>
      </c>
      <c r="F88" s="428">
        <v>1.3483648301691</v>
      </c>
      <c r="G88" s="428">
        <v>1.35035642791776</v>
      </c>
      <c r="H88" s="428">
        <v>1.352705491929</v>
      </c>
      <c r="I88" s="428">
        <v>1.3547545559402401</v>
      </c>
      <c r="J88" s="428">
        <v>0.88347621876412596</v>
      </c>
      <c r="K88" s="428">
        <v>1.0964953086100899</v>
      </c>
      <c r="L88" s="428">
        <v>1.0914595228043</v>
      </c>
      <c r="M88" s="428">
        <v>1.2616161729155699</v>
      </c>
      <c r="N88" s="428">
        <v>1.3274433875995499</v>
      </c>
      <c r="O88" s="428">
        <v>1.4462293320634501</v>
      </c>
      <c r="P88" s="428">
        <v>1.2864919952505001</v>
      </c>
      <c r="Q88" s="428">
        <v>1.2186016306766301</v>
      </c>
      <c r="R88" s="428">
        <v>1.200237</v>
      </c>
      <c r="S88" s="428">
        <v>0.90052800000000099</v>
      </c>
      <c r="T88" s="428">
        <v>1.2348170000000001</v>
      </c>
      <c r="U88" s="428">
        <v>1.0188999999999999</v>
      </c>
      <c r="V88" s="428">
        <v>0.767212000000001</v>
      </c>
      <c r="W88" s="428">
        <v>0.96937500000000099</v>
      </c>
      <c r="X88" s="428">
        <v>0.64253000000000005</v>
      </c>
      <c r="Y88" s="428">
        <v>0.94839100000000098</v>
      </c>
      <c r="Z88" s="428">
        <v>0.86244059278999896</v>
      </c>
      <c r="AA88" s="428">
        <v>0.94020600000000099</v>
      </c>
      <c r="AB88" s="428">
        <v>1.02719223756</v>
      </c>
      <c r="AC88" s="428">
        <v>0.86762859110000001</v>
      </c>
      <c r="AD88" s="377"/>
    </row>
    <row r="89" spans="1:30" outlineLevel="1">
      <c r="A89" s="431"/>
      <c r="B89" s="432" t="s">
        <v>96</v>
      </c>
      <c r="C89" s="428">
        <v>2.0034339105892349</v>
      </c>
      <c r="D89" s="428">
        <v>1.732709519895981</v>
      </c>
      <c r="E89" s="428">
        <v>0.95072067545823491</v>
      </c>
      <c r="F89" s="428">
        <v>0.81488644985146097</v>
      </c>
      <c r="G89" s="428">
        <v>0.7608133719019341</v>
      </c>
      <c r="H89" s="428">
        <v>0.70257975874450707</v>
      </c>
      <c r="I89" s="428">
        <v>0.70085546987988012</v>
      </c>
      <c r="J89" s="428">
        <v>0.64034401766165705</v>
      </c>
      <c r="K89" s="428">
        <v>0.6426127453429421</v>
      </c>
      <c r="L89" s="428">
        <v>0.63598616884150205</v>
      </c>
      <c r="M89" s="428">
        <v>0.76995988088824974</v>
      </c>
      <c r="N89" s="428">
        <v>0.77851331899425658</v>
      </c>
      <c r="O89" s="428">
        <v>0.70572586265038506</v>
      </c>
      <c r="P89" s="428">
        <v>0.65715949749898361</v>
      </c>
      <c r="Q89" s="428">
        <v>0.73228911113019657</v>
      </c>
      <c r="R89" s="428">
        <v>0.68693605941797908</v>
      </c>
      <c r="S89" s="428">
        <v>0.70291635453012646</v>
      </c>
      <c r="T89" s="428">
        <v>0.66017273964638645</v>
      </c>
      <c r="U89" s="428">
        <v>0.63823986413233502</v>
      </c>
      <c r="V89" s="428">
        <v>0.46438827800000004</v>
      </c>
      <c r="W89" s="428">
        <v>0.41847195392000003</v>
      </c>
      <c r="X89" s="428">
        <v>0.51880740452356544</v>
      </c>
      <c r="Y89" s="428">
        <v>0.1080477312739527</v>
      </c>
      <c r="Z89" s="428">
        <v>7.5090201224031358E-2</v>
      </c>
      <c r="AA89" s="428">
        <v>0.10704039482064076</v>
      </c>
      <c r="AB89" s="428">
        <v>8.4539945625224877E-2</v>
      </c>
      <c r="AC89" s="428">
        <v>8.7556576477507697E-2</v>
      </c>
      <c r="AD89" s="377"/>
    </row>
    <row r="90" spans="1:30" outlineLevel="1">
      <c r="A90" s="431"/>
      <c r="B90" s="432" t="s">
        <v>97</v>
      </c>
      <c r="C90" s="428">
        <v>3.8602584241691602</v>
      </c>
      <c r="D90" s="428">
        <v>3.9198166370416101</v>
      </c>
      <c r="E90" s="428">
        <v>4.1449276428648396</v>
      </c>
      <c r="F90" s="428">
        <v>4.1818325042486801</v>
      </c>
      <c r="G90" s="428">
        <v>2.8887097700719599</v>
      </c>
      <c r="H90" s="428">
        <v>2.7386621023167699</v>
      </c>
      <c r="I90" s="428">
        <v>2.7872569270538401</v>
      </c>
      <c r="J90" s="428">
        <v>2.64594173302936</v>
      </c>
      <c r="K90" s="428">
        <v>3.102248838</v>
      </c>
      <c r="L90" s="428">
        <v>4.5684654580000004</v>
      </c>
      <c r="M90" s="428">
        <v>4.19718547</v>
      </c>
      <c r="N90" s="428">
        <v>3.260171852</v>
      </c>
      <c r="O90" s="428">
        <v>2.0445601199999999</v>
      </c>
      <c r="P90" s="428">
        <v>2.23775054</v>
      </c>
      <c r="Q90" s="428">
        <v>2.5398003600000001</v>
      </c>
      <c r="R90" s="428">
        <v>1.94152364</v>
      </c>
      <c r="S90" s="428">
        <v>1.6907327999999999</v>
      </c>
      <c r="T90" s="428">
        <v>1.6952326</v>
      </c>
      <c r="U90" s="428">
        <v>1.4999233999999999</v>
      </c>
      <c r="V90" s="428">
        <v>1.0810546000000001</v>
      </c>
      <c r="W90" s="428">
        <v>1.265606</v>
      </c>
      <c r="X90" s="428">
        <v>0.198766</v>
      </c>
      <c r="Y90" s="428">
        <v>3.9038000000000003E-2</v>
      </c>
      <c r="Z90" s="428">
        <v>4.2911999999999999E-2</v>
      </c>
      <c r="AA90" s="428">
        <v>4.0381979999999998E-2</v>
      </c>
      <c r="AB90" s="428">
        <v>2.9204000000000001E-2</v>
      </c>
      <c r="AC90" s="428">
        <v>2.4733999999999999E-2</v>
      </c>
      <c r="AD90" s="377"/>
    </row>
    <row r="91" spans="1:30" outlineLevel="1">
      <c r="A91" s="431"/>
      <c r="B91" s="432" t="s">
        <v>98</v>
      </c>
      <c r="C91" s="428">
        <v>19.93460868</v>
      </c>
      <c r="D91" s="428">
        <v>20.043122400000001</v>
      </c>
      <c r="E91" s="428">
        <v>15.462266400000001</v>
      </c>
      <c r="F91" s="428">
        <v>11.63988</v>
      </c>
      <c r="G91" s="428">
        <v>12.911931144</v>
      </c>
      <c r="H91" s="428">
        <v>11.551416912000001</v>
      </c>
      <c r="I91" s="428">
        <v>11.413540656</v>
      </c>
      <c r="J91" s="428">
        <v>11.735402111999999</v>
      </c>
      <c r="K91" s="428">
        <v>11.5483046</v>
      </c>
      <c r="L91" s="428">
        <v>0.58077219999999996</v>
      </c>
      <c r="M91" s="428">
        <v>1.1293008</v>
      </c>
      <c r="N91" s="428">
        <v>1.3646313999999999</v>
      </c>
      <c r="O91" s="428">
        <v>0.62588940000000004</v>
      </c>
      <c r="P91" s="428">
        <v>0.5585116</v>
      </c>
      <c r="Q91" s="428">
        <v>1.0606118</v>
      </c>
      <c r="R91" s="428">
        <v>0.89012599999999997</v>
      </c>
      <c r="S91" s="428">
        <v>0.5832754</v>
      </c>
      <c r="T91" s="428">
        <v>0.95130539999999997</v>
      </c>
      <c r="U91" s="428">
        <v>0.91047940000000005</v>
      </c>
      <c r="V91" s="428">
        <v>6.8271799999999994E-2</v>
      </c>
      <c r="W91" s="428">
        <v>0</v>
      </c>
      <c r="X91" s="428">
        <v>0</v>
      </c>
      <c r="Y91" s="428">
        <v>0</v>
      </c>
      <c r="Z91" s="428">
        <v>0</v>
      </c>
      <c r="AA91" s="428">
        <v>0</v>
      </c>
      <c r="AB91" s="428">
        <v>0</v>
      </c>
      <c r="AC91" s="428">
        <v>0</v>
      </c>
      <c r="AD91" s="377"/>
    </row>
    <row r="92" spans="1:30" outlineLevel="1">
      <c r="A92" s="431"/>
      <c r="B92" s="432" t="s">
        <v>585</v>
      </c>
      <c r="C92" s="428">
        <v>0.78573906839593166</v>
      </c>
      <c r="D92" s="428">
        <v>0.78484018259927357</v>
      </c>
      <c r="E92" s="428">
        <v>0.80002583477318656</v>
      </c>
      <c r="F92" s="428">
        <v>0.7738508347731865</v>
      </c>
      <c r="G92" s="428">
        <v>0.80767833477318662</v>
      </c>
      <c r="H92" s="428">
        <v>0.75513783477318652</v>
      </c>
      <c r="I92" s="428">
        <v>0.77117848002205536</v>
      </c>
      <c r="J92" s="428">
        <v>0.70469359314422741</v>
      </c>
      <c r="K92" s="428">
        <v>0.65056183522567534</v>
      </c>
      <c r="L92" s="428">
        <v>0.68879619434191053</v>
      </c>
      <c r="M92" s="428">
        <v>0.66642787854611441</v>
      </c>
      <c r="N92" s="428">
        <v>0.61843717111236607</v>
      </c>
      <c r="O92" s="428">
        <v>0.58651577818621281</v>
      </c>
      <c r="P92" s="428">
        <v>0.63016351939263715</v>
      </c>
      <c r="Q92" s="428">
        <v>0.62007519466666672</v>
      </c>
      <c r="R92" s="428">
        <v>0.47477877250000011</v>
      </c>
      <c r="S92" s="428">
        <v>0.44572032300000003</v>
      </c>
      <c r="T92" s="428">
        <v>0.49046527500000009</v>
      </c>
      <c r="U92" s="428">
        <v>0.32264674641901409</v>
      </c>
      <c r="V92" s="428">
        <v>0.19398359487127018</v>
      </c>
      <c r="W92" s="428">
        <v>0.1053713091515357</v>
      </c>
      <c r="X92" s="428">
        <v>9.3957424999999997E-2</v>
      </c>
      <c r="Y92" s="428">
        <v>0.1038614875</v>
      </c>
      <c r="Z92" s="428">
        <v>0.10828594999999999</v>
      </c>
      <c r="AA92" s="428">
        <v>0.10200395000000001</v>
      </c>
      <c r="AB92" s="428">
        <v>6.2348969250000004E-2</v>
      </c>
      <c r="AC92" s="428">
        <v>7.7169881476250007E-2</v>
      </c>
      <c r="AD92" s="377"/>
    </row>
    <row r="93" spans="1:30" outlineLevel="1">
      <c r="A93" s="431"/>
      <c r="B93" s="466" t="s">
        <v>99</v>
      </c>
      <c r="C93" s="428">
        <v>14.404632935018872</v>
      </c>
      <c r="D93" s="428">
        <v>14.996674578757382</v>
      </c>
      <c r="E93" s="428">
        <v>15.589131691536046</v>
      </c>
      <c r="F93" s="428">
        <v>16.209369698634188</v>
      </c>
      <c r="G93" s="428">
        <v>16.855478646000542</v>
      </c>
      <c r="H93" s="428">
        <v>17.793942491707124</v>
      </c>
      <c r="I93" s="428">
        <v>18.203842424430203</v>
      </c>
      <c r="J93" s="428">
        <v>19.800317640937742</v>
      </c>
      <c r="K93" s="428">
        <v>15.370063236746546</v>
      </c>
      <c r="L93" s="428">
        <v>6.1869611767976203</v>
      </c>
      <c r="M93" s="428">
        <v>3.3321329329121747</v>
      </c>
      <c r="N93" s="428">
        <v>3.078960488636127</v>
      </c>
      <c r="O93" s="428">
        <v>2.6303568362700549</v>
      </c>
      <c r="P93" s="428">
        <v>2.5575674806409956</v>
      </c>
      <c r="Q93" s="428">
        <v>0.66089998511499193</v>
      </c>
      <c r="R93" s="428">
        <v>0.67972978130499051</v>
      </c>
      <c r="S93" s="428">
        <v>0.59671928941999197</v>
      </c>
      <c r="T93" s="428">
        <v>0.28579949316899511</v>
      </c>
      <c r="U93" s="428">
        <v>0.169370987968499</v>
      </c>
      <c r="V93" s="428">
        <v>0.12890602591999895</v>
      </c>
      <c r="W93" s="428">
        <v>0.14868036607949647</v>
      </c>
      <c r="X93" s="428">
        <v>0.19744961328999225</v>
      </c>
      <c r="Y93" s="428">
        <v>0.17230300090499245</v>
      </c>
      <c r="Z93" s="428">
        <v>0.22360117851498718</v>
      </c>
      <c r="AA93" s="428">
        <v>0.10508694047999327</v>
      </c>
      <c r="AB93" s="428">
        <v>0.17187450560498813</v>
      </c>
      <c r="AC93" s="428">
        <v>0.17869990904998825</v>
      </c>
      <c r="AD93" s="377"/>
    </row>
    <row r="94" spans="1:30" outlineLevel="1">
      <c r="A94" s="431"/>
      <c r="B94" s="432" t="s">
        <v>100</v>
      </c>
      <c r="C94" s="428">
        <v>0.38717249999999998</v>
      </c>
      <c r="D94" s="428">
        <v>0.38717249999999998</v>
      </c>
      <c r="E94" s="428">
        <v>0.38717249999999998</v>
      </c>
      <c r="F94" s="428">
        <v>0.38717249999999998</v>
      </c>
      <c r="G94" s="428">
        <v>0.38717249999999998</v>
      </c>
      <c r="H94" s="428">
        <v>0.38717249999999998</v>
      </c>
      <c r="I94" s="428">
        <v>0.38717249999999998</v>
      </c>
      <c r="J94" s="428">
        <v>0.38933849999999998</v>
      </c>
      <c r="K94" s="428">
        <v>0.4283265</v>
      </c>
      <c r="L94" s="428">
        <v>0.62380800000000003</v>
      </c>
      <c r="M94" s="428">
        <v>0.99181140000000001</v>
      </c>
      <c r="N94" s="428">
        <v>0.68608049999999998</v>
      </c>
      <c r="O94" s="428">
        <v>0.76860510000000004</v>
      </c>
      <c r="P94" s="428">
        <v>0.61035176832000004</v>
      </c>
      <c r="Q94" s="428">
        <v>0.35272603017600002</v>
      </c>
      <c r="R94" s="428">
        <v>0.23567054700000001</v>
      </c>
      <c r="S94" s="428">
        <v>0.27385431119999998</v>
      </c>
      <c r="T94" s="428">
        <v>0.2403612366</v>
      </c>
      <c r="U94" s="428">
        <v>0.1815826676</v>
      </c>
      <c r="V94" s="428">
        <v>0.12983386920000001</v>
      </c>
      <c r="W94" s="428">
        <v>0.18073567760000001</v>
      </c>
      <c r="X94" s="428">
        <v>0.1277297386</v>
      </c>
      <c r="Y94" s="428">
        <v>0.12833724760000001</v>
      </c>
      <c r="Z94" s="428">
        <v>0.10608300200000001</v>
      </c>
      <c r="AA94" s="428">
        <v>0.10457397199999999</v>
      </c>
      <c r="AB94" s="428">
        <v>8.171207400000001E-2</v>
      </c>
      <c r="AC94" s="428">
        <v>7.7513161999999997E-2</v>
      </c>
      <c r="AD94" s="377"/>
    </row>
    <row r="95" spans="1:30" outlineLevel="1">
      <c r="A95" s="462"/>
      <c r="B95" s="432" t="s">
        <v>146</v>
      </c>
      <c r="C95" s="428">
        <v>2.0588713952329316</v>
      </c>
      <c r="D95" s="428">
        <v>1.3987858798578003</v>
      </c>
      <c r="E95" s="428">
        <v>1.2305586722509607</v>
      </c>
      <c r="F95" s="428">
        <v>1.1495185278520155</v>
      </c>
      <c r="G95" s="428">
        <v>1.4509746816017119</v>
      </c>
      <c r="H95" s="428">
        <v>1.7662852859068052</v>
      </c>
      <c r="I95" s="428">
        <v>2.0539527263104094</v>
      </c>
      <c r="J95" s="428">
        <v>1.8141863820083319</v>
      </c>
      <c r="K95" s="428">
        <v>1.6305894711491686</v>
      </c>
      <c r="L95" s="428">
        <v>1.9426964834442191</v>
      </c>
      <c r="M95" s="428">
        <v>1.7702306726993158</v>
      </c>
      <c r="N95" s="428">
        <v>1.1847929178193186</v>
      </c>
      <c r="O95" s="428">
        <v>0.79705437530389045</v>
      </c>
      <c r="P95" s="428">
        <v>1.4997237317890082</v>
      </c>
      <c r="Q95" s="428">
        <v>1.7011998271809909</v>
      </c>
      <c r="R95" s="428">
        <v>2.1096867287801047</v>
      </c>
      <c r="S95" s="428">
        <v>1.7942350765403772</v>
      </c>
      <c r="T95" s="428">
        <v>2.3455548679954785</v>
      </c>
      <c r="U95" s="428">
        <v>2.7626059475617404</v>
      </c>
      <c r="V95" s="428">
        <v>0.97152867524691022</v>
      </c>
      <c r="W95" s="428">
        <v>1.5221642295226727</v>
      </c>
      <c r="X95" s="428">
        <v>1.1464104320401871</v>
      </c>
      <c r="Y95" s="428">
        <v>0.93331108756821846</v>
      </c>
      <c r="Z95" s="428">
        <v>2.2411598562081441</v>
      </c>
      <c r="AA95" s="428">
        <v>2.0043449512947515</v>
      </c>
      <c r="AB95" s="428">
        <v>2.0840217119134365</v>
      </c>
      <c r="AC95" s="428">
        <v>1.0415374852747687</v>
      </c>
      <c r="AD95" s="377"/>
    </row>
    <row r="96" spans="1:30" outlineLevel="1">
      <c r="A96" s="431"/>
      <c r="B96" s="432" t="s">
        <v>147</v>
      </c>
      <c r="C96" s="428">
        <v>0.104632069441479</v>
      </c>
      <c r="D96" s="428">
        <v>0.104632069441479</v>
      </c>
      <c r="E96" s="428">
        <v>0.104632069441479</v>
      </c>
      <c r="F96" s="428">
        <v>0.104632069441479</v>
      </c>
      <c r="G96" s="428">
        <v>0.104632069441479</v>
      </c>
      <c r="H96" s="428">
        <v>0.104632069441479</v>
      </c>
      <c r="I96" s="428">
        <v>0.104632069441479</v>
      </c>
      <c r="J96" s="428">
        <v>0.104632069441479</v>
      </c>
      <c r="K96" s="428">
        <v>0.104632069441479</v>
      </c>
      <c r="L96" s="428">
        <v>0.139214577212596</v>
      </c>
      <c r="M96" s="428">
        <v>0.14336887484788799</v>
      </c>
      <c r="N96" s="428">
        <v>0.11375503000284699</v>
      </c>
      <c r="O96" s="428">
        <v>9.3128047741001099E-2</v>
      </c>
      <c r="P96" s="428">
        <v>9.7474466103428206E-2</v>
      </c>
      <c r="Q96" s="428">
        <v>0.108706069088218</v>
      </c>
      <c r="R96" s="428">
        <v>0.139445123084702</v>
      </c>
      <c r="S96" s="428">
        <v>0.13122315200000001</v>
      </c>
      <c r="T96" s="428">
        <v>0.135420496</v>
      </c>
      <c r="U96" s="428">
        <v>8.8791685000000106E-2</v>
      </c>
      <c r="V96" s="428">
        <v>8.9281801919038006E-2</v>
      </c>
      <c r="W96" s="428">
        <v>0.113215052301153</v>
      </c>
      <c r="X96" s="428">
        <v>0.111669614656404</v>
      </c>
      <c r="Y96" s="428">
        <v>0.10979980818486</v>
      </c>
      <c r="Z96" s="428">
        <v>0.12342687855999999</v>
      </c>
      <c r="AA96" s="428">
        <v>0.15496320284000001</v>
      </c>
      <c r="AB96" s="428">
        <v>0.18541058139</v>
      </c>
      <c r="AC96" s="428">
        <v>0.16948451849999999</v>
      </c>
      <c r="AD96" s="377"/>
    </row>
    <row r="97" spans="1:30" outlineLevel="1">
      <c r="A97" s="431"/>
      <c r="B97" s="432" t="s">
        <v>148</v>
      </c>
      <c r="C97" s="428">
        <v>0.64092849319488099</v>
      </c>
      <c r="D97" s="428">
        <v>0.53933273050172803</v>
      </c>
      <c r="E97" s="428">
        <v>0.50174084883714098</v>
      </c>
      <c r="F97" s="428">
        <v>0.43961013610829602</v>
      </c>
      <c r="G97" s="428">
        <v>0.51666625683901801</v>
      </c>
      <c r="H97" s="428">
        <v>0.538061721458715</v>
      </c>
      <c r="I97" s="428">
        <v>0.50200861566058996</v>
      </c>
      <c r="J97" s="428">
        <v>0.49260457914664602</v>
      </c>
      <c r="K97" s="428">
        <v>0.49176795805213502</v>
      </c>
      <c r="L97" s="428">
        <v>0.429473104840363</v>
      </c>
      <c r="M97" s="428">
        <v>0.46359672223721099</v>
      </c>
      <c r="N97" s="428">
        <v>0.49457598537603598</v>
      </c>
      <c r="O97" s="428">
        <v>0.49263514292475702</v>
      </c>
      <c r="P97" s="428">
        <v>0.50874455983630995</v>
      </c>
      <c r="Q97" s="428">
        <v>0.52255101944548499</v>
      </c>
      <c r="R97" s="428">
        <v>0.51035039393671899</v>
      </c>
      <c r="S97" s="428">
        <v>0.52127589310813205</v>
      </c>
      <c r="T97" s="428">
        <v>0.51186350794338797</v>
      </c>
      <c r="U97" s="428">
        <v>0.39792617280456</v>
      </c>
      <c r="V97" s="428">
        <v>0.26133399739473301</v>
      </c>
      <c r="W97" s="428">
        <v>0.29404913397183202</v>
      </c>
      <c r="X97" s="428">
        <v>0.287929725663086</v>
      </c>
      <c r="Y97" s="428">
        <v>0.259897080773422</v>
      </c>
      <c r="Z97" s="428">
        <v>0.27618986122105299</v>
      </c>
      <c r="AA97" s="428">
        <v>0.31626488198736902</v>
      </c>
      <c r="AB97" s="428">
        <v>0.32468845650105299</v>
      </c>
      <c r="AC97" s="428">
        <v>0.31734877790105298</v>
      </c>
      <c r="AD97" s="377"/>
    </row>
    <row r="98" spans="1:30" outlineLevel="1">
      <c r="A98" s="431"/>
      <c r="B98" s="432" t="s">
        <v>149</v>
      </c>
      <c r="C98" s="428">
        <v>1.35883273138653</v>
      </c>
      <c r="D98" s="428">
        <v>1.13309461871771</v>
      </c>
      <c r="E98" s="428">
        <v>0.78488461274921195</v>
      </c>
      <c r="F98" s="428">
        <v>0.52980918492504703</v>
      </c>
      <c r="G98" s="428">
        <v>0.928918168978354</v>
      </c>
      <c r="H98" s="428">
        <v>1.0985340922984801</v>
      </c>
      <c r="I98" s="428">
        <v>1.07285821792994</v>
      </c>
      <c r="J98" s="428">
        <v>0.55407715732294305</v>
      </c>
      <c r="K98" s="428">
        <v>0.41263926809130502</v>
      </c>
      <c r="L98" s="428">
        <v>0.45332522334067599</v>
      </c>
      <c r="M98" s="428">
        <v>0.49766391005813498</v>
      </c>
      <c r="N98" s="428">
        <v>0.37677878045657798</v>
      </c>
      <c r="O98" s="428">
        <v>0.175183981669706</v>
      </c>
      <c r="P98" s="428">
        <v>6.9180848801767406E-2</v>
      </c>
      <c r="Q98" s="428">
        <v>0</v>
      </c>
      <c r="R98" s="428">
        <v>0</v>
      </c>
      <c r="S98" s="428">
        <v>0</v>
      </c>
      <c r="T98" s="428">
        <v>0</v>
      </c>
      <c r="U98" s="428">
        <v>0</v>
      </c>
      <c r="V98" s="428">
        <v>0</v>
      </c>
      <c r="W98" s="428">
        <v>0</v>
      </c>
      <c r="X98" s="428">
        <v>0</v>
      </c>
      <c r="Y98" s="428">
        <v>0</v>
      </c>
      <c r="Z98" s="428">
        <v>0</v>
      </c>
      <c r="AA98" s="428">
        <v>0</v>
      </c>
      <c r="AB98" s="428">
        <v>0</v>
      </c>
      <c r="AC98" s="428">
        <v>0</v>
      </c>
      <c r="AD98" s="377"/>
    </row>
    <row r="99" spans="1:30" outlineLevel="1">
      <c r="A99" s="431"/>
      <c r="B99" s="432" t="s">
        <v>824</v>
      </c>
      <c r="C99" s="428">
        <v>7.3451515769972595E-2</v>
      </c>
      <c r="D99" s="428">
        <v>7.3773963419252603E-2</v>
      </c>
      <c r="E99" s="428">
        <v>7.1167244363209592E-2</v>
      </c>
      <c r="F99" s="428">
        <v>6.8873889598692395E-2</v>
      </c>
      <c r="G99" s="428">
        <v>6.8052293845183603E-2</v>
      </c>
      <c r="H99" s="428">
        <v>6.5396146030615193E-2</v>
      </c>
      <c r="I99" s="428">
        <v>5.0740753866851895E-2</v>
      </c>
      <c r="J99" s="428">
        <v>4.78493701993754E-2</v>
      </c>
      <c r="K99" s="428">
        <v>5.2173977214669001E-2</v>
      </c>
      <c r="L99" s="428">
        <v>5.1093661210971003E-2</v>
      </c>
      <c r="M99" s="428">
        <v>6.18864967973735E-2</v>
      </c>
      <c r="N99" s="428">
        <v>6.620549067367501E-2</v>
      </c>
      <c r="O99" s="428">
        <v>6.3478703622983496E-2</v>
      </c>
      <c r="P99" s="428">
        <v>6.0830329936320301E-2</v>
      </c>
      <c r="Q99" s="428">
        <v>0.16804969414600202</v>
      </c>
      <c r="R99" s="428">
        <v>0.26494382389671156</v>
      </c>
      <c r="S99" s="428">
        <v>0.26375842958130569</v>
      </c>
      <c r="T99" s="428">
        <v>0.3157036706641877</v>
      </c>
      <c r="U99" s="428">
        <v>0.36368902373739859</v>
      </c>
      <c r="V99" s="428">
        <v>0.23470303355524219</v>
      </c>
      <c r="W99" s="428">
        <v>0.23868118139443989</v>
      </c>
      <c r="X99" s="428">
        <v>0.37391483428954331</v>
      </c>
      <c r="Y99" s="428">
        <v>0.285420680125268</v>
      </c>
      <c r="Z99" s="428">
        <v>0.2234500503870516</v>
      </c>
      <c r="AA99" s="428">
        <v>0.2446395341718951</v>
      </c>
      <c r="AB99" s="428">
        <v>0.2171793459967401</v>
      </c>
      <c r="AC99" s="428">
        <v>0.23093878335687701</v>
      </c>
      <c r="AD99" s="377"/>
    </row>
    <row r="100" spans="1:30">
      <c r="A100" s="404" t="s">
        <v>634</v>
      </c>
      <c r="B100" s="429"/>
      <c r="C100" s="435">
        <v>-2.1383767104224347</v>
      </c>
      <c r="D100" s="435">
        <v>-2.4535801709188418</v>
      </c>
      <c r="E100" s="435">
        <v>-3.7092279309121596</v>
      </c>
      <c r="F100" s="435">
        <v>-4.5762473641324499</v>
      </c>
      <c r="G100" s="435">
        <v>-4.7891061967450321</v>
      </c>
      <c r="H100" s="435">
        <v>-4.9963548101859736</v>
      </c>
      <c r="I100" s="435">
        <v>-5.6159638228376059</v>
      </c>
      <c r="J100" s="435">
        <v>-6.6896597626303542</v>
      </c>
      <c r="K100" s="435">
        <v>-7.0625556816229507</v>
      </c>
      <c r="L100" s="435">
        <v>-7.2009309389324088</v>
      </c>
      <c r="M100" s="435">
        <v>-7.88826245276202</v>
      </c>
      <c r="N100" s="435">
        <v>-8.9586172788252547</v>
      </c>
      <c r="O100" s="435">
        <v>-9.4401714281255771</v>
      </c>
      <c r="P100" s="435">
        <v>-10.320159413007687</v>
      </c>
      <c r="Q100" s="435">
        <v>-11.395424451012891</v>
      </c>
      <c r="R100" s="435">
        <v>-11.401386843761772</v>
      </c>
      <c r="S100" s="435">
        <v>-11.992489764973179</v>
      </c>
      <c r="T100" s="435">
        <v>-13.140485294247346</v>
      </c>
      <c r="U100" s="435">
        <v>-12.555669158880741</v>
      </c>
      <c r="V100" s="435">
        <v>-13.243745932452637</v>
      </c>
      <c r="W100" s="435">
        <v>-14.464181772144407</v>
      </c>
      <c r="X100" s="435">
        <v>-14.991732431315667</v>
      </c>
      <c r="Y100" s="435">
        <v>-12.626389181605475</v>
      </c>
      <c r="Z100" s="435">
        <v>-13.584555596867846</v>
      </c>
      <c r="AA100" s="435">
        <v>-14.439010569876473</v>
      </c>
      <c r="AB100" s="435">
        <v>-15.11815266400351</v>
      </c>
      <c r="AC100" s="435">
        <v>-14.574136907290134</v>
      </c>
      <c r="AD100" s="377"/>
    </row>
    <row r="101" spans="1:30" outlineLevel="1">
      <c r="A101" s="432" t="s">
        <v>101</v>
      </c>
      <c r="B101" s="432" t="s">
        <v>586</v>
      </c>
      <c r="C101" s="428">
        <v>-16.760321858033585</v>
      </c>
      <c r="D101" s="428">
        <v>-17.31613510782768</v>
      </c>
      <c r="E101" s="428">
        <v>-18.315653046913408</v>
      </c>
      <c r="F101" s="428">
        <v>-19.044144836279877</v>
      </c>
      <c r="G101" s="428">
        <v>-19.357762217345485</v>
      </c>
      <c r="H101" s="428">
        <v>-19.721278682168684</v>
      </c>
      <c r="I101" s="428">
        <v>-19.86429016967821</v>
      </c>
      <c r="J101" s="428">
        <v>-20.480243313346687</v>
      </c>
      <c r="K101" s="428">
        <v>-20.528514497210015</v>
      </c>
      <c r="L101" s="428">
        <v>-21.173139196325415</v>
      </c>
      <c r="M101" s="428">
        <v>-21.274761517614479</v>
      </c>
      <c r="N101" s="428">
        <v>-21.728410542321743</v>
      </c>
      <c r="O101" s="428">
        <v>-21.576206435480607</v>
      </c>
      <c r="P101" s="428">
        <v>-22.179234271162329</v>
      </c>
      <c r="Q101" s="428">
        <v>-22.399066640872707</v>
      </c>
      <c r="R101" s="428">
        <v>-22.176177266527638</v>
      </c>
      <c r="S101" s="428">
        <v>-22.46157014111024</v>
      </c>
      <c r="T101" s="428">
        <v>-23.012770124967414</v>
      </c>
      <c r="U101" s="428">
        <v>-22.596023137209851</v>
      </c>
      <c r="V101" s="428">
        <v>-23.456470160165729</v>
      </c>
      <c r="W101" s="428">
        <v>-24.131345042561687</v>
      </c>
      <c r="X101" s="428">
        <v>-23.900161593242622</v>
      </c>
      <c r="Y101" s="428">
        <v>-21.931570777643167</v>
      </c>
      <c r="Z101" s="428">
        <v>-23.004321308646361</v>
      </c>
      <c r="AA101" s="428">
        <v>-23.706555046110179</v>
      </c>
      <c r="AB101" s="428">
        <v>-23.950565758443307</v>
      </c>
      <c r="AC101" s="428">
        <v>-23.774382714082915</v>
      </c>
      <c r="AD101" s="377"/>
    </row>
    <row r="102" spans="1:30" outlineLevel="1">
      <c r="A102" s="431"/>
      <c r="B102" s="432" t="s">
        <v>102</v>
      </c>
      <c r="C102" s="428">
        <v>4.2559856152271654E-2</v>
      </c>
      <c r="D102" s="428">
        <v>7.3527292851686382E-2</v>
      </c>
      <c r="E102" s="428">
        <v>1.8878480623418521E-2</v>
      </c>
      <c r="F102" s="428">
        <v>3.3714634020207843E-2</v>
      </c>
      <c r="G102" s="428">
        <v>2.7258643741198289E-2</v>
      </c>
      <c r="H102" s="428">
        <v>0.21740815674823599</v>
      </c>
      <c r="I102" s="428">
        <v>0.11430595869138781</v>
      </c>
      <c r="J102" s="428">
        <v>0.15255654037380134</v>
      </c>
      <c r="K102" s="428">
        <v>8.6309552363162456E-2</v>
      </c>
      <c r="L102" s="428">
        <v>1.3819298370138313E-2</v>
      </c>
      <c r="M102" s="428">
        <v>4.9334513684722775E-2</v>
      </c>
      <c r="N102" s="428">
        <v>6.8051759461769556E-2</v>
      </c>
      <c r="O102" s="428">
        <v>5.7830191559394409E-2</v>
      </c>
      <c r="P102" s="428">
        <v>5.0005484595641164E-2</v>
      </c>
      <c r="Q102" s="428">
        <v>6.494864416685299E-2</v>
      </c>
      <c r="R102" s="428">
        <v>0.12200919339108894</v>
      </c>
      <c r="S102" s="428">
        <v>0.12096927036076398</v>
      </c>
      <c r="T102" s="428">
        <v>0.10856909168794102</v>
      </c>
      <c r="U102" s="428">
        <v>0.10113302408578025</v>
      </c>
      <c r="V102" s="428">
        <v>8.8470697805811918E-2</v>
      </c>
      <c r="W102" s="428">
        <v>4.2630311893668761E-2</v>
      </c>
      <c r="X102" s="428">
        <v>5.9154696078795081E-2</v>
      </c>
      <c r="Y102" s="428">
        <v>0.27331462885124186</v>
      </c>
      <c r="Z102" s="428">
        <v>7.0542408766259918E-2</v>
      </c>
      <c r="AA102" s="428">
        <v>7.3751906278416171E-2</v>
      </c>
      <c r="AB102" s="428">
        <v>0</v>
      </c>
      <c r="AC102" s="428">
        <v>5.7584051225469685E-3</v>
      </c>
      <c r="AD102" s="377"/>
    </row>
    <row r="103" spans="1:30" outlineLevel="1">
      <c r="A103" s="431"/>
      <c r="B103" s="432" t="s">
        <v>103</v>
      </c>
      <c r="C103" s="428">
        <v>-0.72315572507287817</v>
      </c>
      <c r="D103" s="428">
        <v>-0.68082766938335781</v>
      </c>
      <c r="E103" s="428">
        <v>-0.6405031870016572</v>
      </c>
      <c r="F103" s="428">
        <v>-0.6143527656769554</v>
      </c>
      <c r="G103" s="428">
        <v>-0.53998866565379178</v>
      </c>
      <c r="H103" s="428">
        <v>-0.57735884038783247</v>
      </c>
      <c r="I103" s="428">
        <v>-0.61161559103279506</v>
      </c>
      <c r="J103" s="428">
        <v>-0.66750710536134317</v>
      </c>
      <c r="K103" s="428">
        <v>-0.73257507242098563</v>
      </c>
      <c r="L103" s="428">
        <v>-0.77537013945334332</v>
      </c>
      <c r="M103" s="428">
        <v>-0.81934110784509417</v>
      </c>
      <c r="N103" s="428">
        <v>-0.86997176346431759</v>
      </c>
      <c r="O103" s="428">
        <v>-0.9096271961077006</v>
      </c>
      <c r="P103" s="428">
        <v>-0.91725311425663514</v>
      </c>
      <c r="Q103" s="428">
        <v>-0.88909730248583607</v>
      </c>
      <c r="R103" s="428">
        <v>-0.86592409261181547</v>
      </c>
      <c r="S103" s="428">
        <v>-0.81364471140390149</v>
      </c>
      <c r="T103" s="428">
        <v>-0.67816561231151962</v>
      </c>
      <c r="U103" s="428">
        <v>-0.51191882843957537</v>
      </c>
      <c r="V103" s="428">
        <v>-0.41064806405676341</v>
      </c>
      <c r="W103" s="428">
        <v>-0.31664993757892579</v>
      </c>
      <c r="X103" s="428">
        <v>-0.26302945881459661</v>
      </c>
      <c r="Y103" s="428">
        <v>-0.24262092132015586</v>
      </c>
      <c r="Z103" s="428">
        <v>-0.23305377865463844</v>
      </c>
      <c r="AA103" s="428">
        <v>-0.21394697904204635</v>
      </c>
      <c r="AB103" s="428">
        <v>-0.24737008364715291</v>
      </c>
      <c r="AC103" s="428">
        <v>-0.28100454165131533</v>
      </c>
      <c r="AD103" s="377"/>
    </row>
    <row r="104" spans="1:30" outlineLevel="1">
      <c r="A104" s="431"/>
      <c r="B104" s="465" t="s">
        <v>808</v>
      </c>
      <c r="C104" s="428">
        <v>8.5102782571918594E-3</v>
      </c>
      <c r="D104" s="428">
        <v>7.4619476496717799E-3</v>
      </c>
      <c r="E104" s="428">
        <v>6.12537586430949E-3</v>
      </c>
      <c r="F104" s="428">
        <v>6.7318411304422903E-3</v>
      </c>
      <c r="G104" s="428">
        <v>5.65971960306261E-3</v>
      </c>
      <c r="H104" s="428">
        <v>5.2058810990944799E-3</v>
      </c>
      <c r="I104" s="428">
        <v>4.9056180992200302E-3</v>
      </c>
      <c r="J104" s="428">
        <v>4.8644389962069204E-3</v>
      </c>
      <c r="K104" s="428">
        <v>4.5277916684588497E-3</v>
      </c>
      <c r="L104" s="428">
        <v>4.4421032889926998E-3</v>
      </c>
      <c r="M104" s="428">
        <v>4.7875243680386903E-3</v>
      </c>
      <c r="N104" s="428">
        <v>4.7986224192889801E-3</v>
      </c>
      <c r="O104" s="428">
        <v>4.6587237363220199E-3</v>
      </c>
      <c r="P104" s="428">
        <v>5.0163209982461397E-3</v>
      </c>
      <c r="Q104" s="428">
        <v>5.4301694839311602E-3</v>
      </c>
      <c r="R104" s="428">
        <v>4.8059876590489502E-3</v>
      </c>
      <c r="S104" s="428">
        <v>4.7578084566493603E-3</v>
      </c>
      <c r="T104" s="428">
        <v>4.7925264020923499E-3</v>
      </c>
      <c r="U104" s="428">
        <v>4.1024118245176402E-3</v>
      </c>
      <c r="V104" s="428">
        <v>4.0955391668618399E-3</v>
      </c>
      <c r="W104" s="428">
        <v>4.1851649996082303E-3</v>
      </c>
      <c r="X104" s="428">
        <v>4.5653015053872502E-3</v>
      </c>
      <c r="Y104" s="428">
        <v>3.3722031139006999E-3</v>
      </c>
      <c r="Z104" s="428">
        <v>3.8588306093240701E-3</v>
      </c>
      <c r="AA104" s="428">
        <v>4.3857388935051502E-3</v>
      </c>
      <c r="AB104" s="428">
        <v>2.3818925525399899E-3</v>
      </c>
      <c r="AC104" s="428">
        <v>2.4727979040397199E-3</v>
      </c>
      <c r="AD104" s="377"/>
    </row>
    <row r="105" spans="1:30" outlineLevel="1">
      <c r="A105" s="431"/>
      <c r="B105" s="465" t="s">
        <v>587</v>
      </c>
      <c r="C105" s="428">
        <v>4.9588112181064299E-2</v>
      </c>
      <c r="D105" s="428">
        <v>5.0068109697446697E-2</v>
      </c>
      <c r="E105" s="428">
        <v>5.05538256110106E-2</v>
      </c>
      <c r="F105" s="428">
        <v>5.1017182961675997E-2</v>
      </c>
      <c r="G105" s="428">
        <v>5.1490031233637303E-2</v>
      </c>
      <c r="H105" s="428">
        <v>5.1915580685128603E-2</v>
      </c>
      <c r="I105" s="428">
        <v>5.2314991662820498E-2</v>
      </c>
      <c r="J105" s="428">
        <v>5.2677357943161397E-2</v>
      </c>
      <c r="K105" s="428">
        <v>5.3031553226655898E-2</v>
      </c>
      <c r="L105" s="428">
        <v>5.3391058272552E-2</v>
      </c>
      <c r="M105" s="428">
        <v>5.3719733311847102E-2</v>
      </c>
      <c r="N105" s="428">
        <v>5.4017956036032003E-2</v>
      </c>
      <c r="O105" s="428">
        <v>5.4281057151229599E-2</v>
      </c>
      <c r="P105" s="428">
        <v>5.4524092590458199E-2</v>
      </c>
      <c r="Q105" s="428">
        <v>5.4783352014351201E-2</v>
      </c>
      <c r="R105" s="428">
        <v>5.5001325905871597E-2</v>
      </c>
      <c r="S105" s="428">
        <v>5.5235892161474003E-2</v>
      </c>
      <c r="T105" s="428">
        <v>5.5453480210945698E-2</v>
      </c>
      <c r="U105" s="428">
        <v>5.5619711134728099E-2</v>
      </c>
      <c r="V105" s="428">
        <v>5.57715241088209E-2</v>
      </c>
      <c r="W105" s="428">
        <v>5.5977514668791098E-2</v>
      </c>
      <c r="X105" s="428">
        <v>5.6260052515304797E-2</v>
      </c>
      <c r="Y105" s="428">
        <v>5.6426859454968697E-2</v>
      </c>
      <c r="Z105" s="428">
        <v>5.6607789422917699E-2</v>
      </c>
      <c r="AA105" s="428">
        <v>5.6771970991820603E-2</v>
      </c>
      <c r="AB105" s="428">
        <v>5.6814137707173099E-2</v>
      </c>
      <c r="AC105" s="428">
        <v>5.68632825985061E-2</v>
      </c>
      <c r="AD105" s="377"/>
    </row>
    <row r="106" spans="1:30" outlineLevel="1">
      <c r="A106" s="431"/>
      <c r="B106" s="432" t="s">
        <v>666</v>
      </c>
      <c r="C106" s="428">
        <v>0.17072789717348241</v>
      </c>
      <c r="D106" s="428">
        <v>0.16590783943657586</v>
      </c>
      <c r="E106" s="428">
        <v>0.16093227737393684</v>
      </c>
      <c r="F106" s="428">
        <v>0.15775443728543317</v>
      </c>
      <c r="G106" s="428">
        <v>0.15581126537025083</v>
      </c>
      <c r="H106" s="428">
        <v>0.15421942805548436</v>
      </c>
      <c r="I106" s="428">
        <v>0.15116004199167821</v>
      </c>
      <c r="J106" s="428">
        <v>0.14888297678764539</v>
      </c>
      <c r="K106" s="428">
        <v>0.14689287646130655</v>
      </c>
      <c r="L106" s="428">
        <v>0.1445634625158915</v>
      </c>
      <c r="M106" s="428">
        <v>0.14304505339303639</v>
      </c>
      <c r="N106" s="428">
        <v>0.14344773045474463</v>
      </c>
      <c r="O106" s="428">
        <v>0.14366851750676815</v>
      </c>
      <c r="P106" s="428">
        <v>0.14280841272662423</v>
      </c>
      <c r="Q106" s="428">
        <v>0.14140684426572203</v>
      </c>
      <c r="R106" s="428">
        <v>0.13888138236725733</v>
      </c>
      <c r="S106" s="428">
        <v>0.13585078473521167</v>
      </c>
      <c r="T106" s="428">
        <v>0.13059226251533379</v>
      </c>
      <c r="U106" s="428">
        <v>0.12346145552899963</v>
      </c>
      <c r="V106" s="428">
        <v>0.11544966587698932</v>
      </c>
      <c r="W106" s="428">
        <v>0.10886220138676798</v>
      </c>
      <c r="X106" s="428">
        <v>0.11012296542517729</v>
      </c>
      <c r="Y106" s="428">
        <v>0.10857108984971919</v>
      </c>
      <c r="Z106" s="428">
        <v>0.10660085773180901</v>
      </c>
      <c r="AA106" s="428">
        <v>0.1030595215038133</v>
      </c>
      <c r="AB106" s="428">
        <v>9.7857187451336966E-2</v>
      </c>
      <c r="AC106" s="428">
        <v>9.2795735577656469E-2</v>
      </c>
      <c r="AD106" s="377"/>
    </row>
    <row r="107" spans="1:30" outlineLevel="1">
      <c r="A107" s="432" t="s">
        <v>104</v>
      </c>
      <c r="B107" s="466" t="s">
        <v>102</v>
      </c>
      <c r="C107" s="428">
        <v>8.6054280442804322E-4</v>
      </c>
      <c r="D107" s="428">
        <v>8.7914466258499826E-4</v>
      </c>
      <c r="E107" s="428">
        <v>8.9789396312402615E-4</v>
      </c>
      <c r="F107" s="428">
        <v>9.1685795368482846E-4</v>
      </c>
      <c r="G107" s="428">
        <v>9.3595447097677626E-4</v>
      </c>
      <c r="H107" s="428">
        <v>9.5514528531692863E-4</v>
      </c>
      <c r="I107" s="428">
        <v>9.7431586178613563E-4</v>
      </c>
      <c r="J107" s="428">
        <v>9.9365400908822373E-4</v>
      </c>
      <c r="K107" s="428">
        <v>1.0130633638714295E-3</v>
      </c>
      <c r="L107" s="428">
        <v>1.0326337923048992E-3</v>
      </c>
      <c r="M107" s="428">
        <v>7.0329754549881688E-4</v>
      </c>
      <c r="N107" s="428">
        <v>6.9837557334765667E-4</v>
      </c>
      <c r="O107" s="428">
        <v>7.3147956026498159E-4</v>
      </c>
      <c r="P107" s="428">
        <v>8.9536001084182786E-4</v>
      </c>
      <c r="Q107" s="428">
        <v>7.7196352374629793E-4</v>
      </c>
      <c r="R107" s="428">
        <v>8.0023204023079862E-4</v>
      </c>
      <c r="S107" s="428">
        <v>2.8522734959509098E-4</v>
      </c>
      <c r="T107" s="428">
        <v>7.71727768956761E-5</v>
      </c>
      <c r="U107" s="428">
        <v>1.9941660287785149E-5</v>
      </c>
      <c r="V107" s="428">
        <v>4.2730521199524395E-5</v>
      </c>
      <c r="W107" s="428">
        <v>0</v>
      </c>
      <c r="X107" s="428">
        <v>7.7756800000000007E-5</v>
      </c>
      <c r="Y107" s="428">
        <v>1.0249759999999999E-5</v>
      </c>
      <c r="Z107" s="428">
        <v>4.7360960000000007E-5</v>
      </c>
      <c r="AA107" s="428">
        <v>4.3473120000000004E-5</v>
      </c>
      <c r="AB107" s="428">
        <v>5.8317599999999999E-5</v>
      </c>
      <c r="AC107" s="428">
        <v>6.71536E-5</v>
      </c>
      <c r="AD107" s="377"/>
    </row>
    <row r="108" spans="1:30" outlineLevel="1">
      <c r="A108" s="431"/>
      <c r="B108" s="432" t="s">
        <v>106</v>
      </c>
      <c r="C108" s="428">
        <v>2.9092744644058439</v>
      </c>
      <c r="D108" s="428">
        <v>2.9012632514286754</v>
      </c>
      <c r="E108" s="428">
        <v>2.8393287651131542</v>
      </c>
      <c r="F108" s="428">
        <v>3.0367849948722911</v>
      </c>
      <c r="G108" s="428">
        <v>3.0621483809655832</v>
      </c>
      <c r="H108" s="428">
        <v>3.3682296735178374</v>
      </c>
      <c r="I108" s="428">
        <v>3.2913676998455954</v>
      </c>
      <c r="J108" s="428">
        <v>3.2924292954430587</v>
      </c>
      <c r="K108" s="428">
        <v>3.3399759871350194</v>
      </c>
      <c r="L108" s="428">
        <v>3.4550007177965139</v>
      </c>
      <c r="M108" s="428">
        <v>3.6688910084099846</v>
      </c>
      <c r="N108" s="428">
        <v>3.9361805697761918</v>
      </c>
      <c r="O108" s="428">
        <v>4.1978099536180933</v>
      </c>
      <c r="P108" s="428">
        <v>4.3749113858093338</v>
      </c>
      <c r="Q108" s="428">
        <v>4.6316724642047848</v>
      </c>
      <c r="R108" s="428">
        <v>4.7441929838022068</v>
      </c>
      <c r="S108" s="428">
        <v>5.0136552621531489</v>
      </c>
      <c r="T108" s="428">
        <v>5.0485825087963994</v>
      </c>
      <c r="U108" s="428">
        <v>5.3685673391097435</v>
      </c>
      <c r="V108" s="428">
        <v>5.7390814200210167</v>
      </c>
      <c r="W108" s="428">
        <v>5.6733756213060502</v>
      </c>
      <c r="X108" s="428">
        <v>5.7076075268762798</v>
      </c>
      <c r="Y108" s="428">
        <v>5.7731258114490682</v>
      </c>
      <c r="Z108" s="428">
        <v>5.7761181314192296</v>
      </c>
      <c r="AA108" s="428">
        <v>5.662210154435547</v>
      </c>
      <c r="AB108" s="428">
        <v>5.7620594327564527</v>
      </c>
      <c r="AC108" s="428">
        <v>5.80337533913589</v>
      </c>
      <c r="AD108" s="377"/>
    </row>
    <row r="109" spans="1:30" outlineLevel="1">
      <c r="A109" s="431"/>
      <c r="B109" s="432" t="s">
        <v>107</v>
      </c>
      <c r="C109" s="428">
        <v>12.113233053610557</v>
      </c>
      <c r="D109" s="428">
        <v>12.08009387677269</v>
      </c>
      <c r="E109" s="428">
        <v>12.052659139668132</v>
      </c>
      <c r="F109" s="428">
        <v>12.029636942063663</v>
      </c>
      <c r="G109" s="428">
        <v>12.008293877933621</v>
      </c>
      <c r="H109" s="428">
        <v>11.989723763976096</v>
      </c>
      <c r="I109" s="428">
        <v>11.97461911549342</v>
      </c>
      <c r="J109" s="428">
        <v>11.963166054194618</v>
      </c>
      <c r="K109" s="428">
        <v>11.949740678412176</v>
      </c>
      <c r="L109" s="428">
        <v>11.939119386405075</v>
      </c>
      <c r="M109" s="428">
        <v>11.210382906172828</v>
      </c>
      <c r="N109" s="428">
        <v>10.618442913088982</v>
      </c>
      <c r="O109" s="428">
        <v>10.063731356432285</v>
      </c>
      <c r="P109" s="428">
        <v>9.5393534936764777</v>
      </c>
      <c r="Q109" s="428">
        <v>9.0482307679718765</v>
      </c>
      <c r="R109" s="428">
        <v>8.5825866589048498</v>
      </c>
      <c r="S109" s="428">
        <v>8.1421175425624241</v>
      </c>
      <c r="T109" s="428">
        <v>7.7272140572015537</v>
      </c>
      <c r="U109" s="428">
        <v>7.3401724046919696</v>
      </c>
      <c r="V109" s="428">
        <v>6.9674744727482212</v>
      </c>
      <c r="W109" s="428">
        <v>6.7507448687752891</v>
      </c>
      <c r="X109" s="428">
        <v>6.5454487946354387</v>
      </c>
      <c r="Y109" s="428">
        <v>6.3523532764878281</v>
      </c>
      <c r="Z109" s="428">
        <v>6.1721737081682013</v>
      </c>
      <c r="AA109" s="428">
        <v>5.9999006597143083</v>
      </c>
      <c r="AB109" s="428">
        <v>5.8450971505130589</v>
      </c>
      <c r="AC109" s="428">
        <v>5.6903392839077629</v>
      </c>
      <c r="AD109" s="377"/>
    </row>
    <row r="110" spans="1:30" outlineLevel="1">
      <c r="A110" s="431"/>
      <c r="B110" s="432" t="s">
        <v>666</v>
      </c>
      <c r="C110" s="428">
        <v>1.0198056418631458</v>
      </c>
      <c r="D110" s="428">
        <v>1.0169631957359644</v>
      </c>
      <c r="E110" s="428">
        <v>1.014342099209401</v>
      </c>
      <c r="F110" s="428">
        <v>1.0120293532324316</v>
      </c>
      <c r="G110" s="428">
        <v>1.0099131677303395</v>
      </c>
      <c r="H110" s="428">
        <v>1.0080170998971392</v>
      </c>
      <c r="I110" s="428">
        <v>1.0063885149870428</v>
      </c>
      <c r="J110" s="428">
        <v>1.0050541740935561</v>
      </c>
      <c r="K110" s="428">
        <v>1.0037102065508225</v>
      </c>
      <c r="L110" s="428">
        <v>1.002518598276662</v>
      </c>
      <c r="M110" s="428">
        <v>0.94891332993256672</v>
      </c>
      <c r="N110" s="428">
        <v>0.89837401291561347</v>
      </c>
      <c r="O110" s="428">
        <v>0.8507603913678744</v>
      </c>
      <c r="P110" s="428">
        <v>0.80578513681582098</v>
      </c>
      <c r="Q110" s="428">
        <v>0.76353654354288225</v>
      </c>
      <c r="R110" s="428">
        <v>0.72356187690310014</v>
      </c>
      <c r="S110" s="428">
        <v>0.68580000040329592</v>
      </c>
      <c r="T110" s="428">
        <v>0.65014974098945277</v>
      </c>
      <c r="U110" s="428">
        <v>0.61671582579722983</v>
      </c>
      <c r="V110" s="428">
        <v>0.58478787349730921</v>
      </c>
      <c r="W110" s="428">
        <v>0.56618931394770589</v>
      </c>
      <c r="X110" s="428">
        <v>0.54850400863783266</v>
      </c>
      <c r="Y110" s="428">
        <v>0.5318373133356491</v>
      </c>
      <c r="Z110" s="428">
        <v>0.51621410476226015</v>
      </c>
      <c r="AA110" s="428">
        <v>0.50131830852110648</v>
      </c>
      <c r="AB110" s="428">
        <v>0.48776178853588881</v>
      </c>
      <c r="AC110" s="428">
        <v>0.47436733391685493</v>
      </c>
      <c r="AD110" s="377"/>
    </row>
    <row r="111" spans="1:30" outlineLevel="1">
      <c r="A111" s="431"/>
      <c r="B111" s="465" t="s">
        <v>150</v>
      </c>
      <c r="C111" s="428">
        <v>0</v>
      </c>
      <c r="D111" s="428">
        <v>0</v>
      </c>
      <c r="E111" s="428">
        <v>0</v>
      </c>
      <c r="F111" s="428">
        <v>0</v>
      </c>
      <c r="G111" s="428">
        <v>0</v>
      </c>
      <c r="H111" s="428">
        <v>0</v>
      </c>
      <c r="I111" s="428">
        <v>0</v>
      </c>
      <c r="J111" s="428">
        <v>0</v>
      </c>
      <c r="K111" s="428">
        <v>0</v>
      </c>
      <c r="L111" s="428">
        <v>0</v>
      </c>
      <c r="M111" s="428">
        <v>0</v>
      </c>
      <c r="N111" s="428">
        <v>0</v>
      </c>
      <c r="O111" s="428">
        <v>0</v>
      </c>
      <c r="P111" s="428">
        <v>0</v>
      </c>
      <c r="Q111" s="428">
        <v>0</v>
      </c>
      <c r="R111" s="428">
        <v>0</v>
      </c>
      <c r="S111" s="428">
        <v>0</v>
      </c>
      <c r="T111" s="428">
        <v>0</v>
      </c>
      <c r="U111" s="428">
        <v>0</v>
      </c>
      <c r="V111" s="428">
        <v>0</v>
      </c>
      <c r="W111" s="428">
        <v>0</v>
      </c>
      <c r="X111" s="428">
        <v>0</v>
      </c>
      <c r="Y111" s="428">
        <v>0</v>
      </c>
      <c r="Z111" s="428">
        <v>0</v>
      </c>
      <c r="AA111" s="428">
        <v>0</v>
      </c>
      <c r="AB111" s="428">
        <v>0</v>
      </c>
      <c r="AC111" s="428">
        <v>0</v>
      </c>
      <c r="AD111" s="377"/>
    </row>
    <row r="112" spans="1:30" outlineLevel="1">
      <c r="A112" s="432" t="s">
        <v>108</v>
      </c>
      <c r="B112" s="432" t="s">
        <v>102</v>
      </c>
      <c r="C112" s="428">
        <v>3.7740942538338207E-2</v>
      </c>
      <c r="D112" s="428">
        <v>3.838313836115545E-2</v>
      </c>
      <c r="E112" s="428">
        <v>3.9038781864162819E-2</v>
      </c>
      <c r="F112" s="428">
        <v>3.9708331167401259E-2</v>
      </c>
      <c r="G112" s="428">
        <v>4.0387052821836675E-2</v>
      </c>
      <c r="H112" s="428">
        <v>4.1074151520803209E-2</v>
      </c>
      <c r="I112" s="428">
        <v>4.1768464309914544E-2</v>
      </c>
      <c r="J112" s="428">
        <v>4.7919638906445419E-2</v>
      </c>
      <c r="K112" s="428">
        <v>4.2629089695816025E-2</v>
      </c>
      <c r="L112" s="428">
        <v>4.2946340287651166E-2</v>
      </c>
      <c r="M112" s="428">
        <v>0.26241974276007662</v>
      </c>
      <c r="N112" s="428">
        <v>0.29493430440373425</v>
      </c>
      <c r="O112" s="428">
        <v>0.27975565787248929</v>
      </c>
      <c r="P112" s="428">
        <v>0.37220457681288782</v>
      </c>
      <c r="Q112" s="428">
        <v>0.24192293402205042</v>
      </c>
      <c r="R112" s="428">
        <v>0.2809523554468486</v>
      </c>
      <c r="S112" s="428">
        <v>0.24508409723011929</v>
      </c>
      <c r="T112" s="428">
        <v>0.31567490773337559</v>
      </c>
      <c r="U112" s="428">
        <v>0.28404227842235191</v>
      </c>
      <c r="V112" s="428">
        <v>0.30168715526486356</v>
      </c>
      <c r="W112" s="428">
        <v>0.31547821784846752</v>
      </c>
      <c r="X112" s="428">
        <v>0.25259695624773404</v>
      </c>
      <c r="Y112" s="428">
        <v>0.27608845702249202</v>
      </c>
      <c r="Z112" s="428">
        <v>0.21799167310819173</v>
      </c>
      <c r="AA112" s="428">
        <v>0.27994417517851045</v>
      </c>
      <c r="AB112" s="428">
        <v>0.22034739876534348</v>
      </c>
      <c r="AC112" s="428">
        <v>0.28103031352137392</v>
      </c>
      <c r="AD112" s="377"/>
    </row>
    <row r="113" spans="1:30" outlineLevel="1">
      <c r="A113" s="431"/>
      <c r="B113" s="432" t="s">
        <v>109</v>
      </c>
      <c r="C113" s="428">
        <v>-2.3444411285975901</v>
      </c>
      <c r="D113" s="428">
        <v>-2.4038482529861098</v>
      </c>
      <c r="E113" s="428">
        <v>-2.4621236832470599</v>
      </c>
      <c r="F113" s="428">
        <v>-2.51929517661475</v>
      </c>
      <c r="G113" s="428">
        <v>-2.5753896740559798</v>
      </c>
      <c r="H113" s="428">
        <v>-2.63043332735313</v>
      </c>
      <c r="I113" s="428">
        <v>-2.6844515252134</v>
      </c>
      <c r="J113" s="428">
        <v>-2.7374689184408498</v>
      </c>
      <c r="K113" s="428">
        <v>-2.7907430575403902</v>
      </c>
      <c r="L113" s="428">
        <v>-2.1284896814284</v>
      </c>
      <c r="M113" s="428">
        <v>-2.3848465854856702</v>
      </c>
      <c r="N113" s="428">
        <v>-2.63592600906567</v>
      </c>
      <c r="O113" s="428">
        <v>-2.8818685561736399</v>
      </c>
      <c r="P113" s="428">
        <v>-3.1228103616987601</v>
      </c>
      <c r="Q113" s="428">
        <v>-3.35888325038934</v>
      </c>
      <c r="R113" s="428">
        <v>-3.59021488974546</v>
      </c>
      <c r="S113" s="428">
        <v>-3.8169289370742101</v>
      </c>
      <c r="T113" s="428">
        <v>-4.03914518094125</v>
      </c>
      <c r="U113" s="428">
        <v>-4.2569796772433399</v>
      </c>
      <c r="V113" s="428">
        <v>-4.4705448801169299</v>
      </c>
      <c r="W113" s="428">
        <v>-4.5522716012835698</v>
      </c>
      <c r="X113" s="428">
        <v>-4.6324087952732196</v>
      </c>
      <c r="Y113" s="428">
        <v>-4.7109950706073596</v>
      </c>
      <c r="Z113" s="428">
        <v>-4.7880679257014798</v>
      </c>
      <c r="AA113" s="428">
        <v>-4.8636637850234097</v>
      </c>
      <c r="AB113" s="428">
        <v>-4.93781803396082</v>
      </c>
      <c r="AC113" s="428">
        <v>-5.0105650524476397</v>
      </c>
      <c r="AD113" s="377"/>
    </row>
    <row r="114" spans="1:30" outlineLevel="1">
      <c r="A114" s="431"/>
      <c r="B114" s="432" t="s">
        <v>110</v>
      </c>
      <c r="C114" s="428">
        <v>-5.6063334923068338</v>
      </c>
      <c r="D114" s="428">
        <v>-5.6623683868849355</v>
      </c>
      <c r="E114" s="428">
        <v>-5.7211992694441172</v>
      </c>
      <c r="F114" s="428">
        <v>-5.7788073673662117</v>
      </c>
      <c r="G114" s="428">
        <v>-5.8352225545514926</v>
      </c>
      <c r="H114" s="428">
        <v>-5.8906085509573565</v>
      </c>
      <c r="I114" s="428">
        <v>-5.9440911874026012</v>
      </c>
      <c r="J114" s="428">
        <v>-5.9874678572356776</v>
      </c>
      <c r="K114" s="428">
        <v>-6.0476617929648349</v>
      </c>
      <c r="L114" s="428">
        <v>-6.0983780279584092</v>
      </c>
      <c r="M114" s="428">
        <v>-5.6568064373123663</v>
      </c>
      <c r="N114" s="428">
        <v>-5.4658747720664822</v>
      </c>
      <c r="O114" s="428">
        <v>-5.3714951521736367</v>
      </c>
      <c r="P114" s="428">
        <v>-5.1700272325838483</v>
      </c>
      <c r="Q114" s="428">
        <v>-5.1752564779704011</v>
      </c>
      <c r="R114" s="428">
        <v>-5.0015997842022211</v>
      </c>
      <c r="S114" s="428">
        <v>-4.9573332132652332</v>
      </c>
      <c r="T114" s="428">
        <v>-4.7592872833229682</v>
      </c>
      <c r="U114" s="428">
        <v>-4.6702086682624708</v>
      </c>
      <c r="V114" s="428">
        <v>-4.5525089908780796</v>
      </c>
      <c r="W114" s="428">
        <v>-4.5566571844844486</v>
      </c>
      <c r="X114" s="428">
        <v>-4.6845084918335269</v>
      </c>
      <c r="Y114" s="428">
        <v>-4.7168117853810818</v>
      </c>
      <c r="Z114" s="428">
        <v>-4.7744694766580791</v>
      </c>
      <c r="AA114" s="428">
        <v>-4.7204974169532834</v>
      </c>
      <c r="AB114" s="428">
        <v>-4.826190876848969</v>
      </c>
      <c r="AC114" s="428">
        <v>-4.778195272027423</v>
      </c>
      <c r="AD114" s="377"/>
    </row>
    <row r="115" spans="1:30" outlineLevel="1">
      <c r="A115" s="394"/>
      <c r="B115" s="395" t="s">
        <v>150</v>
      </c>
      <c r="C115" s="396">
        <v>0.1767975</v>
      </c>
      <c r="D115" s="396">
        <v>0.1767975</v>
      </c>
      <c r="E115" s="396">
        <v>0.1767975</v>
      </c>
      <c r="F115" s="396">
        <v>0.1767975</v>
      </c>
      <c r="G115" s="396">
        <v>0.1767975</v>
      </c>
      <c r="H115" s="396">
        <v>0.1767975</v>
      </c>
      <c r="I115" s="396">
        <v>0.1767975</v>
      </c>
      <c r="J115" s="396">
        <v>0.1767975</v>
      </c>
      <c r="K115" s="396">
        <v>0.1767975</v>
      </c>
      <c r="L115" s="396">
        <v>0.1767975</v>
      </c>
      <c r="M115" s="396">
        <v>0.1767975</v>
      </c>
      <c r="N115" s="396">
        <v>0.1767975</v>
      </c>
      <c r="O115" s="396">
        <v>0.1767975</v>
      </c>
      <c r="P115" s="396">
        <v>0.1767975</v>
      </c>
      <c r="Q115" s="396">
        <v>0.1767975</v>
      </c>
      <c r="R115" s="396">
        <v>0.1767975</v>
      </c>
      <c r="S115" s="396">
        <v>0.1767975</v>
      </c>
      <c r="T115" s="396">
        <v>0.1767975</v>
      </c>
      <c r="U115" s="396">
        <v>0.1767975</v>
      </c>
      <c r="V115" s="396">
        <v>0.1767975</v>
      </c>
      <c r="W115" s="396">
        <v>0.1767975</v>
      </c>
      <c r="X115" s="396">
        <v>0.1767975</v>
      </c>
      <c r="Y115" s="396">
        <v>0.1767975</v>
      </c>
      <c r="Z115" s="396">
        <v>0.1767975</v>
      </c>
      <c r="AA115" s="396">
        <v>0.1767975</v>
      </c>
      <c r="AB115" s="396">
        <v>0.1767975</v>
      </c>
      <c r="AC115" s="396">
        <v>0.1767975</v>
      </c>
      <c r="AD115" s="41"/>
    </row>
    <row r="116" spans="1:30" outlineLevel="1">
      <c r="A116" s="394"/>
      <c r="B116" s="395" t="s">
        <v>666</v>
      </c>
      <c r="C116" s="396">
        <v>3.5337193199884778E-5</v>
      </c>
      <c r="D116" s="396">
        <v>3.673627797552836E-5</v>
      </c>
      <c r="E116" s="396">
        <v>3.8057774154794481E-5</v>
      </c>
      <c r="F116" s="396">
        <v>3.9306408944783249E-5</v>
      </c>
      <c r="G116" s="396">
        <v>4.0486596388508611E-5</v>
      </c>
      <c r="H116" s="396">
        <v>4.160245956912644E-5</v>
      </c>
      <c r="I116" s="396">
        <v>4.2657851155835742E-5</v>
      </c>
      <c r="J116" s="396">
        <v>4.365637242021226E-5</v>
      </c>
      <c r="K116" s="396">
        <v>4.4601390841440384E-5</v>
      </c>
      <c r="L116" s="396">
        <v>4.5496056409459412E-5</v>
      </c>
      <c r="M116" s="396">
        <v>1.8132924611275086E-3</v>
      </c>
      <c r="N116" s="396">
        <v>3.4776060936290987E-3</v>
      </c>
      <c r="O116" s="396">
        <v>5.0450537020875624E-3</v>
      </c>
      <c r="P116" s="396">
        <v>6.521796300986797E-3</v>
      </c>
      <c r="Q116" s="396">
        <v>7.9135724435580226E-3</v>
      </c>
      <c r="R116" s="396">
        <v>9.2257289558359112E-3</v>
      </c>
      <c r="S116" s="396">
        <v>1.0463249332470363E-2</v>
      </c>
      <c r="T116" s="396">
        <v>1.1630779978250997E-2</v>
      </c>
      <c r="U116" s="396">
        <v>1.2732654464459446E-2</v>
      </c>
      <c r="V116" s="396">
        <v>1.3772915955536674E-2</v>
      </c>
      <c r="W116" s="396">
        <v>1.4750119283932476E-2</v>
      </c>
      <c r="X116" s="396">
        <v>1.5673747164541837E-2</v>
      </c>
      <c r="Y116" s="396">
        <v>1.654701667417445E-2</v>
      </c>
      <c r="Z116" s="396">
        <v>1.7372935177101999E-2</v>
      </c>
      <c r="AA116" s="396">
        <v>1.8154314956282495E-2</v>
      </c>
      <c r="AB116" s="396">
        <v>1.8893786768183457E-2</v>
      </c>
      <c r="AC116" s="396">
        <v>1.9593812403657335E-2</v>
      </c>
      <c r="AD116" s="41"/>
    </row>
    <row r="117" spans="1:30" outlineLevel="1">
      <c r="A117" s="395" t="s">
        <v>111</v>
      </c>
      <c r="B117" s="395" t="s">
        <v>588</v>
      </c>
      <c r="C117" s="396">
        <v>0.48691119360150797</v>
      </c>
      <c r="D117" s="396">
        <v>0.48911578129196598</v>
      </c>
      <c r="E117" s="396">
        <v>0.477026872838273</v>
      </c>
      <c r="F117" s="396">
        <v>0.46421278024451701</v>
      </c>
      <c r="G117" s="396">
        <v>0.57618630635787205</v>
      </c>
      <c r="H117" s="396">
        <v>0.65641756717230904</v>
      </c>
      <c r="I117" s="396">
        <v>0.55629125880615704</v>
      </c>
      <c r="J117" s="396">
        <v>0.48757607401332198</v>
      </c>
      <c r="K117" s="396">
        <v>0.36119803888104202</v>
      </c>
      <c r="L117" s="396">
        <v>0.490695279496558</v>
      </c>
      <c r="M117" s="396">
        <v>0.48027532194710798</v>
      </c>
      <c r="N117" s="396">
        <v>0.51961372565326402</v>
      </c>
      <c r="O117" s="396">
        <v>0.32126838336893299</v>
      </c>
      <c r="P117" s="396">
        <v>0.557844019665656</v>
      </c>
      <c r="Q117" s="396">
        <v>0.38708061176154301</v>
      </c>
      <c r="R117" s="396">
        <v>0.44326645835113898</v>
      </c>
      <c r="S117" s="396">
        <v>0.463264320962817</v>
      </c>
      <c r="T117" s="396">
        <v>0.29912983520196401</v>
      </c>
      <c r="U117" s="396">
        <v>0.25619298185023898</v>
      </c>
      <c r="V117" s="396">
        <v>0.294342628498515</v>
      </c>
      <c r="W117" s="396">
        <v>0.32050557514679001</v>
      </c>
      <c r="X117" s="396">
        <v>0.27699503004678999</v>
      </c>
      <c r="Y117" s="396">
        <v>0.21820731828012399</v>
      </c>
      <c r="Z117" s="396">
        <v>0.37870570651345697</v>
      </c>
      <c r="AA117" s="396">
        <v>0.268680728080124</v>
      </c>
      <c r="AB117" s="396">
        <v>0.31987270768291098</v>
      </c>
      <c r="AC117" s="396">
        <v>0.31970759401624399</v>
      </c>
      <c r="AD117" s="41"/>
    </row>
    <row r="118" spans="1:30" outlineLevel="1">
      <c r="A118" s="394"/>
      <c r="B118" s="395" t="s">
        <v>825</v>
      </c>
      <c r="C118" s="396">
        <v>4.1340928609193998E-3</v>
      </c>
      <c r="D118" s="396">
        <v>3.8117502560564001E-3</v>
      </c>
      <c r="E118" s="396">
        <v>3.4894076511636E-3</v>
      </c>
      <c r="F118" s="396">
        <v>3.1670650463900001E-3</v>
      </c>
      <c r="G118" s="396">
        <v>2.8447224415269999E-3</v>
      </c>
      <c r="H118" s="396">
        <v>2.5223798367236001E-3</v>
      </c>
      <c r="I118" s="396">
        <v>2.2000372318605999E-3</v>
      </c>
      <c r="J118" s="396">
        <v>1.8776946270572001E-3</v>
      </c>
      <c r="K118" s="396">
        <v>1.5553520221941999E-3</v>
      </c>
      <c r="L118" s="396">
        <v>1.2330094173609999E-3</v>
      </c>
      <c r="M118" s="396">
        <v>9.1066681253078004E-4</v>
      </c>
      <c r="N118" s="396">
        <v>5.8832420768267996E-4</v>
      </c>
      <c r="O118" s="396">
        <v>2.6598160285573803E-4</v>
      </c>
      <c r="P118" s="396">
        <v>2.7578750571415799E-4</v>
      </c>
      <c r="Q118" s="396">
        <v>2.8559340857257801E-4</v>
      </c>
      <c r="R118" s="396">
        <v>2.9539931142801799E-4</v>
      </c>
      <c r="S118" s="396">
        <v>2.9539931142801799E-4</v>
      </c>
      <c r="T118" s="396">
        <v>2.9539931142801799E-4</v>
      </c>
      <c r="U118" s="396">
        <v>2.9539931142801799E-4</v>
      </c>
      <c r="V118" s="396">
        <v>2.9539931142801799E-4</v>
      </c>
      <c r="W118" s="396">
        <v>2.9539931142801799E-4</v>
      </c>
      <c r="X118" s="396">
        <v>2.9539931142801799E-4</v>
      </c>
      <c r="Y118" s="396">
        <v>2.9539931142801799E-4</v>
      </c>
      <c r="Z118" s="396">
        <v>2.9539931142801799E-4</v>
      </c>
      <c r="AA118" s="396">
        <v>2.9539931142801799E-4</v>
      </c>
      <c r="AB118" s="396">
        <v>2.9539931142801799E-4</v>
      </c>
      <c r="AC118" s="396">
        <v>2.9539931142801799E-4</v>
      </c>
      <c r="AD118" s="41"/>
    </row>
    <row r="119" spans="1:30" outlineLevel="1">
      <c r="A119" s="394"/>
      <c r="B119" s="395" t="s">
        <v>589</v>
      </c>
      <c r="C119" s="396">
        <v>0</v>
      </c>
      <c r="D119" s="396">
        <v>0</v>
      </c>
      <c r="E119" s="396">
        <v>0</v>
      </c>
      <c r="F119" s="396">
        <v>0</v>
      </c>
      <c r="G119" s="396">
        <v>0</v>
      </c>
      <c r="H119" s="396">
        <v>0</v>
      </c>
      <c r="I119" s="396">
        <v>0</v>
      </c>
      <c r="J119" s="396">
        <v>0</v>
      </c>
      <c r="K119" s="396">
        <v>0</v>
      </c>
      <c r="L119" s="396">
        <v>0</v>
      </c>
      <c r="M119" s="396">
        <v>0</v>
      </c>
      <c r="N119" s="396">
        <v>0</v>
      </c>
      <c r="O119" s="396">
        <v>0</v>
      </c>
      <c r="P119" s="396">
        <v>0</v>
      </c>
      <c r="Q119" s="396">
        <v>0</v>
      </c>
      <c r="R119" s="396">
        <v>0</v>
      </c>
      <c r="S119" s="396">
        <v>0</v>
      </c>
      <c r="T119" s="396">
        <v>0</v>
      </c>
      <c r="U119" s="396">
        <v>0</v>
      </c>
      <c r="V119" s="396">
        <v>0</v>
      </c>
      <c r="W119" s="396">
        <v>0</v>
      </c>
      <c r="X119" s="396">
        <v>0</v>
      </c>
      <c r="Y119" s="396">
        <v>0</v>
      </c>
      <c r="Z119" s="396">
        <v>0</v>
      </c>
      <c r="AA119" s="396">
        <v>0</v>
      </c>
      <c r="AB119" s="396">
        <v>0</v>
      </c>
      <c r="AC119" s="396">
        <v>0</v>
      </c>
      <c r="AD119" s="41"/>
    </row>
    <row r="120" spans="1:30" outlineLevel="1">
      <c r="A120" s="394"/>
      <c r="B120" s="395" t="s">
        <v>306</v>
      </c>
      <c r="C120" s="396">
        <v>4.13821367521368E-5</v>
      </c>
      <c r="D120" s="396">
        <v>4.4454803418803469E-5</v>
      </c>
      <c r="E120" s="396">
        <v>4.13821367521368E-5</v>
      </c>
      <c r="F120" s="396">
        <v>4.13821367521368E-5</v>
      </c>
      <c r="G120" s="396">
        <v>4.13821367521368E-5</v>
      </c>
      <c r="H120" s="396">
        <v>4.24821367521368E-5</v>
      </c>
      <c r="I120" s="396">
        <v>4.13821367521368E-5</v>
      </c>
      <c r="J120" s="396">
        <v>4.13821367521368E-5</v>
      </c>
      <c r="K120" s="396">
        <v>4.13821367521368E-5</v>
      </c>
      <c r="L120" s="396">
        <v>4.13821367521368E-5</v>
      </c>
      <c r="M120" s="396">
        <v>4.13821367521368E-5</v>
      </c>
      <c r="N120" s="396">
        <v>4.13821367521368E-5</v>
      </c>
      <c r="O120" s="396">
        <v>4.13821367521368E-5</v>
      </c>
      <c r="P120" s="396">
        <v>2.17235931623932E-4</v>
      </c>
      <c r="Q120" s="396">
        <v>3.9308972649572702E-4</v>
      </c>
      <c r="R120" s="396">
        <v>5.6894352136752199E-4</v>
      </c>
      <c r="S120" s="396">
        <v>5.6905349401709397E-4</v>
      </c>
      <c r="T120" s="396">
        <v>5.6916346666666703E-4</v>
      </c>
      <c r="U120" s="396">
        <v>3.9393664444444502E-4</v>
      </c>
      <c r="V120" s="396">
        <v>2.17675822222223E-4</v>
      </c>
      <c r="W120" s="396">
        <v>4.1931999999999998E-5</v>
      </c>
      <c r="X120" s="396">
        <v>3.4377933333333403E-5</v>
      </c>
      <c r="Y120" s="396">
        <v>2.9082533333333369E-5</v>
      </c>
      <c r="Z120" s="396">
        <v>1.92698E-5</v>
      </c>
      <c r="AA120" s="396">
        <v>1.17157333333333E-5</v>
      </c>
      <c r="AB120" s="396">
        <v>3.3293333333333398E-6</v>
      </c>
      <c r="AC120" s="396">
        <v>2.497E-6</v>
      </c>
      <c r="AD120" s="41"/>
    </row>
    <row r="121" spans="1:30" outlineLevel="1">
      <c r="A121" s="395" t="s">
        <v>112</v>
      </c>
      <c r="B121" s="400" t="s">
        <v>113</v>
      </c>
      <c r="C121" s="396">
        <v>1.6292188084813199</v>
      </c>
      <c r="D121" s="396">
        <v>1.67178857759181</v>
      </c>
      <c r="E121" s="396">
        <v>1.71235494881475</v>
      </c>
      <c r="F121" s="396">
        <v>1.75101975728162</v>
      </c>
      <c r="G121" s="396">
        <v>1.7878791924195401</v>
      </c>
      <c r="H121" s="396">
        <v>1.8230241401902201</v>
      </c>
      <c r="I121" s="396">
        <v>1.8565405027759601</v>
      </c>
      <c r="J121" s="396">
        <v>1.8885094973088701</v>
      </c>
      <c r="K121" s="396">
        <v>1.91900793512053</v>
      </c>
      <c r="L121" s="396">
        <v>1.9481084828780699</v>
      </c>
      <c r="M121" s="396">
        <v>2.0009841122414702</v>
      </c>
      <c r="N121" s="396">
        <v>2.0512333146667401</v>
      </c>
      <c r="O121" s="396">
        <v>2.09899645226358</v>
      </c>
      <c r="P121" s="396">
        <v>2.1444057888791899</v>
      </c>
      <c r="Q121" s="396">
        <v>2.1875859933619601</v>
      </c>
      <c r="R121" s="396">
        <v>2.2286546093762301</v>
      </c>
      <c r="S121" s="396">
        <v>2.26772249412317</v>
      </c>
      <c r="T121" s="396">
        <v>2.3048942281484401</v>
      </c>
      <c r="U121" s="396">
        <v>2.34026849825745</v>
      </c>
      <c r="V121" s="396">
        <v>2.3739384554101601</v>
      </c>
      <c r="W121" s="396">
        <v>2.3556749278771298</v>
      </c>
      <c r="X121" s="396">
        <v>2.3385318492276199</v>
      </c>
      <c r="Y121" s="396">
        <v>2.3224351454816401</v>
      </c>
      <c r="Z121" s="396">
        <v>2.3073159880816299</v>
      </c>
      <c r="AA121" s="396">
        <v>2.29311040025219</v>
      </c>
      <c r="AB121" s="396">
        <v>2.2797588942877001</v>
      </c>
      <c r="AC121" s="396">
        <v>2.26720613725182</v>
      </c>
      <c r="AD121" s="41"/>
    </row>
    <row r="122" spans="1:30" outlineLevel="1">
      <c r="A122" s="394"/>
      <c r="B122" s="400" t="s">
        <v>102</v>
      </c>
      <c r="C122" s="396">
        <v>4.5768981619151751E-2</v>
      </c>
      <c r="D122" s="396">
        <v>4.3727060914074162E-2</v>
      </c>
      <c r="E122" s="396">
        <v>4.1613735088909747E-2</v>
      </c>
      <c r="F122" s="396">
        <v>4.1351604328497535E-2</v>
      </c>
      <c r="G122" s="396">
        <v>4.2932950427772593E-2</v>
      </c>
      <c r="H122" s="396">
        <v>3.9706494087843658E-2</v>
      </c>
      <c r="I122" s="396">
        <v>4.473790323450396E-2</v>
      </c>
      <c r="J122" s="396">
        <v>5.0897359804899976E-2</v>
      </c>
      <c r="K122" s="396">
        <v>5.168214663035129E-2</v>
      </c>
      <c r="L122" s="396">
        <v>6.6140208072440837E-2</v>
      </c>
      <c r="M122" s="396">
        <v>1.8539926609314007E-2</v>
      </c>
      <c r="N122" s="396">
        <v>1.5366643170607514E-2</v>
      </c>
      <c r="O122" s="396">
        <v>2.564960932853003E-2</v>
      </c>
      <c r="P122" s="396">
        <v>5.1560905690273419E-2</v>
      </c>
      <c r="Q122" s="396">
        <v>8.4328601960651936E-2</v>
      </c>
      <c r="R122" s="396">
        <v>7.6085223504194846E-2</v>
      </c>
      <c r="S122" s="396">
        <v>1.4930804452987952E-2</v>
      </c>
      <c r="T122" s="396">
        <v>3.5129803626687793E-2</v>
      </c>
      <c r="U122" s="396">
        <v>3.6074410726263918E-2</v>
      </c>
      <c r="V122" s="396">
        <v>3.8558313476110412E-2</v>
      </c>
      <c r="W122" s="396">
        <v>8.4623143053534119E-2</v>
      </c>
      <c r="X122" s="396">
        <v>7.9467109486262386E-2</v>
      </c>
      <c r="Y122" s="396">
        <v>7.2154335851496373E-2</v>
      </c>
      <c r="Z122" s="396">
        <v>7.3074328174087835E-2</v>
      </c>
      <c r="AA122" s="396">
        <v>5.5209259042823193E-2</v>
      </c>
      <c r="AB122" s="396">
        <v>7.0614930344632801E-2</v>
      </c>
      <c r="AC122" s="396">
        <v>0.16001330862665208</v>
      </c>
      <c r="AD122" s="41"/>
    </row>
    <row r="123" spans="1:30" outlineLevel="1">
      <c r="A123" s="394"/>
      <c r="B123" s="395" t="s">
        <v>114</v>
      </c>
      <c r="C123" s="396">
        <v>5.2312666655653342</v>
      </c>
      <c r="D123" s="396">
        <v>5.1206051058845494</v>
      </c>
      <c r="E123" s="396">
        <v>5.015250871295259</v>
      </c>
      <c r="F123" s="396">
        <v>4.9208910858943389</v>
      </c>
      <c r="G123" s="396">
        <v>4.8328217213060096</v>
      </c>
      <c r="H123" s="396">
        <v>4.7432246148243085</v>
      </c>
      <c r="I123" s="396">
        <v>4.6713788324971199</v>
      </c>
      <c r="J123" s="396">
        <v>4.6058703540965054</v>
      </c>
      <c r="K123" s="396">
        <v>4.5363619332435974</v>
      </c>
      <c r="L123" s="396">
        <v>4.4924162771898963</v>
      </c>
      <c r="M123" s="396">
        <v>4.3334056989324772</v>
      </c>
      <c r="N123" s="396">
        <v>4.2513714222813261</v>
      </c>
      <c r="O123" s="396">
        <v>4.194629355089881</v>
      </c>
      <c r="P123" s="396">
        <v>4.1662861756676586</v>
      </c>
      <c r="Q123" s="396">
        <v>4.1523827759664851</v>
      </c>
      <c r="R123" s="396">
        <v>4.0781020784304856</v>
      </c>
      <c r="S123" s="396">
        <v>3.9246412921038778</v>
      </c>
      <c r="T123" s="396">
        <v>3.9011787890107303</v>
      </c>
      <c r="U123" s="396">
        <v>3.8506583962281167</v>
      </c>
      <c r="V123" s="396">
        <v>3.8052199771812196</v>
      </c>
      <c r="W123" s="396">
        <v>3.8787341416761763</v>
      </c>
      <c r="X123" s="396">
        <v>3.8718403267830954</v>
      </c>
      <c r="Y123" s="396">
        <v>3.8614970950244905</v>
      </c>
      <c r="Z123" s="396">
        <v>3.8617606588508262</v>
      </c>
      <c r="AA123" s="396">
        <v>3.8348341430140724</v>
      </c>
      <c r="AB123" s="396">
        <v>3.8589950475245196</v>
      </c>
      <c r="AC123" s="396">
        <v>3.9984790960978023</v>
      </c>
      <c r="AD123" s="41"/>
    </row>
    <row r="124" spans="1:30" outlineLevel="1">
      <c r="A124" s="394"/>
      <c r="B124" s="395" t="s">
        <v>666</v>
      </c>
      <c r="C124" s="396">
        <v>0.58270097845326219</v>
      </c>
      <c r="D124" s="396">
        <v>0.57707180895495269</v>
      </c>
      <c r="E124" s="396">
        <v>0.57181570231813772</v>
      </c>
      <c r="F124" s="396">
        <v>0.56712945359827138</v>
      </c>
      <c r="G124" s="396">
        <v>0.56254314378122305</v>
      </c>
      <c r="H124" s="396">
        <v>0.55833169931490567</v>
      </c>
      <c r="I124" s="396">
        <v>0.55439662978436555</v>
      </c>
      <c r="J124" s="396">
        <v>0.5507196571487587</v>
      </c>
      <c r="K124" s="396">
        <v>0.54730869589915887</v>
      </c>
      <c r="L124" s="396">
        <v>0.54412214567986394</v>
      </c>
      <c r="M124" s="396">
        <v>0.5416424743089836</v>
      </c>
      <c r="N124" s="396">
        <v>0.53936899757866907</v>
      </c>
      <c r="O124" s="396">
        <v>0.53724317483471362</v>
      </c>
      <c r="P124" s="396">
        <v>0.53526064830356235</v>
      </c>
      <c r="Q124" s="396">
        <v>0.53340741822694138</v>
      </c>
      <c r="R124" s="396">
        <v>0.53167758242297725</v>
      </c>
      <c r="S124" s="396">
        <v>0.53005845623385484</v>
      </c>
      <c r="T124" s="396">
        <v>0.52854832032677601</v>
      </c>
      <c r="U124" s="396">
        <v>0.52713709950964915</v>
      </c>
      <c r="V124" s="396">
        <v>0.52579051781181807</v>
      </c>
      <c r="W124" s="396">
        <v>0.52435998653211413</v>
      </c>
      <c r="X124" s="396">
        <v>0.52299686276130153</v>
      </c>
      <c r="Y124" s="396">
        <v>0.5217163019733323</v>
      </c>
      <c r="Z124" s="396">
        <v>0.52029212154682758</v>
      </c>
      <c r="AA124" s="396">
        <v>0.5191613461957838</v>
      </c>
      <c r="AB124" s="396">
        <v>0.51802432135891807</v>
      </c>
      <c r="AC124" s="396">
        <v>0.51695712738153854</v>
      </c>
      <c r="AD124" s="41"/>
    </row>
    <row r="125" spans="1:30" outlineLevel="1">
      <c r="A125" s="395" t="s">
        <v>12</v>
      </c>
      <c r="B125" s="395" t="s">
        <v>115</v>
      </c>
      <c r="C125" s="396">
        <v>-1.61471230965893</v>
      </c>
      <c r="D125" s="396">
        <v>-1.2060353953235141</v>
      </c>
      <c r="E125" s="396">
        <v>-1.1457183239708419</v>
      </c>
      <c r="F125" s="396">
        <v>-1.3052466818173958</v>
      </c>
      <c r="G125" s="396">
        <v>-1.2151124436009195</v>
      </c>
      <c r="H125" s="396">
        <v>-1.4020425371859835</v>
      </c>
      <c r="I125" s="396">
        <v>-1.3982100212124815</v>
      </c>
      <c r="J125" s="396">
        <v>-1.6326263788030084</v>
      </c>
      <c r="K125" s="396">
        <v>-1.5680391700795724</v>
      </c>
      <c r="L125" s="396">
        <v>-1.7835994659458325</v>
      </c>
      <c r="M125" s="396">
        <v>-2.0182710484671569</v>
      </c>
      <c r="N125" s="396">
        <v>-2.1929665791774302</v>
      </c>
      <c r="O125" s="396">
        <v>-2.0610042508766613</v>
      </c>
      <c r="P125" s="396">
        <v>-2.2520486259552595</v>
      </c>
      <c r="Q125" s="396">
        <v>-2.3826894553095421</v>
      </c>
      <c r="R125" s="396">
        <v>-2.2817284842898538</v>
      </c>
      <c r="S125" s="396">
        <v>-2.0429888571839632</v>
      </c>
      <c r="T125" s="396">
        <v>-2.2485640352193945</v>
      </c>
      <c r="U125" s="396">
        <v>-1.9035744353775739</v>
      </c>
      <c r="V125" s="396">
        <v>-1.7189468953581379</v>
      </c>
      <c r="W125" s="396">
        <v>-2.0542952781871731</v>
      </c>
      <c r="X125" s="396">
        <v>-2.3487394961634989</v>
      </c>
      <c r="Y125" s="396">
        <v>-1.8547309738552056</v>
      </c>
      <c r="Z125" s="396">
        <v>-1.3020733974231449</v>
      </c>
      <c r="AA125" s="396">
        <v>-1.0395693069072176</v>
      </c>
      <c r="AB125" s="396">
        <v>-1.1243545769534307</v>
      </c>
      <c r="AC125" s="396">
        <v>-0.84444465884899333</v>
      </c>
      <c r="AD125" s="41"/>
    </row>
    <row r="126" spans="1:30" outlineLevel="1">
      <c r="A126" s="394"/>
      <c r="B126" s="395" t="s">
        <v>151</v>
      </c>
      <c r="C126" s="396">
        <v>0</v>
      </c>
      <c r="D126" s="396">
        <v>0</v>
      </c>
      <c r="E126" s="396">
        <v>0</v>
      </c>
      <c r="F126" s="396">
        <v>0</v>
      </c>
      <c r="G126" s="396">
        <v>0</v>
      </c>
      <c r="H126" s="396">
        <v>0</v>
      </c>
      <c r="I126" s="396">
        <v>0</v>
      </c>
      <c r="J126" s="396">
        <v>0</v>
      </c>
      <c r="K126" s="396">
        <v>0</v>
      </c>
      <c r="L126" s="396">
        <v>0</v>
      </c>
      <c r="M126" s="396">
        <v>0</v>
      </c>
      <c r="N126" s="396">
        <v>0</v>
      </c>
      <c r="O126" s="396">
        <v>0</v>
      </c>
      <c r="P126" s="396">
        <v>0</v>
      </c>
      <c r="Q126" s="396">
        <v>0</v>
      </c>
      <c r="R126" s="396">
        <v>0</v>
      </c>
      <c r="S126" s="396">
        <v>0</v>
      </c>
      <c r="T126" s="396">
        <v>0</v>
      </c>
      <c r="U126" s="396">
        <v>0</v>
      </c>
      <c r="V126" s="396">
        <v>0</v>
      </c>
      <c r="W126" s="396">
        <v>0</v>
      </c>
      <c r="X126" s="396">
        <v>0</v>
      </c>
      <c r="Y126" s="396">
        <v>0</v>
      </c>
      <c r="Z126" s="396">
        <v>0</v>
      </c>
      <c r="AA126" s="396">
        <v>0</v>
      </c>
      <c r="AB126" s="396">
        <v>0</v>
      </c>
      <c r="AC126" s="396">
        <v>0</v>
      </c>
      <c r="AD126" s="41"/>
    </row>
    <row r="127" spans="1:30" outlineLevel="1">
      <c r="A127" s="394"/>
      <c r="B127" s="395" t="s">
        <v>826</v>
      </c>
      <c r="C127" s="396">
        <v>0.40141207434961512</v>
      </c>
      <c r="D127" s="396">
        <v>0.39808806891550896</v>
      </c>
      <c r="E127" s="396">
        <v>0.39478446245686749</v>
      </c>
      <c r="F127" s="396">
        <v>0.39265495399617828</v>
      </c>
      <c r="G127" s="396">
        <v>0.39038385912504409</v>
      </c>
      <c r="H127" s="396">
        <v>0.3885097670592485</v>
      </c>
      <c r="I127" s="396">
        <v>0.3864632464411441</v>
      </c>
      <c r="J127" s="396">
        <v>0.38477650430103855</v>
      </c>
      <c r="K127" s="396">
        <v>0.38314952439108818</v>
      </c>
      <c r="L127" s="396">
        <v>0.38161219224585785</v>
      </c>
      <c r="M127" s="396">
        <v>0.36915675893438121</v>
      </c>
      <c r="N127" s="396">
        <v>0.35772722735201307</v>
      </c>
      <c r="O127" s="396">
        <v>0.34686594155461153</v>
      </c>
      <c r="P127" s="396">
        <v>0.33654007066814862</v>
      </c>
      <c r="Q127" s="396">
        <v>0.3266898359625291</v>
      </c>
      <c r="R127" s="396">
        <v>0.31679215332104999</v>
      </c>
      <c r="S127" s="396">
        <v>0.30747763963706465</v>
      </c>
      <c r="T127" s="396">
        <v>0.29816737513026831</v>
      </c>
      <c r="U127" s="396">
        <v>0.28865031840441313</v>
      </c>
      <c r="V127" s="396">
        <v>0.279578595644905</v>
      </c>
      <c r="W127" s="396">
        <v>0.27381133224394921</v>
      </c>
      <c r="X127" s="396">
        <v>0.27014514257547051</v>
      </c>
      <c r="Y127" s="396">
        <v>0.26556126274660535</v>
      </c>
      <c r="Z127" s="396">
        <v>0.26164151781230349</v>
      </c>
      <c r="AA127" s="396">
        <v>0.25758124893659412</v>
      </c>
      <c r="AB127" s="396">
        <v>0.25251344335675313</v>
      </c>
      <c r="AC127" s="396">
        <v>0.24833321439438324</v>
      </c>
      <c r="AD127" s="41"/>
    </row>
    <row r="128" spans="1:30">
      <c r="A128" s="398" t="s">
        <v>595</v>
      </c>
      <c r="B128" s="395"/>
      <c r="C128" s="399">
        <v>66.835112615998696</v>
      </c>
      <c r="D128" s="399">
        <v>67.448552155979669</v>
      </c>
      <c r="E128" s="399">
        <v>67.608665162463254</v>
      </c>
      <c r="F128" s="399">
        <v>68.05803179033957</v>
      </c>
      <c r="G128" s="399">
        <v>68.38182157444011</v>
      </c>
      <c r="H128" s="399">
        <v>69.270609892428084</v>
      </c>
      <c r="I128" s="399">
        <v>69.497319300186618</v>
      </c>
      <c r="J128" s="399">
        <v>69.083975167838545</v>
      </c>
      <c r="K128" s="399">
        <v>68.088659435231918</v>
      </c>
      <c r="L128" s="399">
        <v>65.357012507698244</v>
      </c>
      <c r="M128" s="399">
        <v>63.029551696598624</v>
      </c>
      <c r="N128" s="399">
        <v>61.006319707452057</v>
      </c>
      <c r="O128" s="399">
        <v>59.781402891441637</v>
      </c>
      <c r="P128" s="399">
        <v>55.996442848537981</v>
      </c>
      <c r="Q128" s="399">
        <v>51.803445218430994</v>
      </c>
      <c r="R128" s="399">
        <v>49.202135629395535</v>
      </c>
      <c r="S128" s="399">
        <v>46.035721360017597</v>
      </c>
      <c r="T128" s="399">
        <v>42.970609372130362</v>
      </c>
      <c r="U128" s="399">
        <v>38.307742415949122</v>
      </c>
      <c r="V128" s="399">
        <v>34.378719984572051</v>
      </c>
      <c r="W128" s="399">
        <v>29.846443725967735</v>
      </c>
      <c r="X128" s="399">
        <v>27.797092635125033</v>
      </c>
      <c r="Y128" s="399">
        <v>26.201749092093991</v>
      </c>
      <c r="Z128" s="399">
        <v>22.556925069290088</v>
      </c>
      <c r="AA128" s="399">
        <v>20.097170568076404</v>
      </c>
      <c r="AB128" s="399">
        <v>19.09475604828403</v>
      </c>
      <c r="AC128" s="399">
        <v>20.063152820994929</v>
      </c>
      <c r="AD128" s="41"/>
    </row>
    <row r="129" spans="1:30" outlineLevel="1">
      <c r="A129" s="394"/>
      <c r="B129" s="395" t="s">
        <v>116</v>
      </c>
      <c r="C129" s="396">
        <v>60.340631908141546</v>
      </c>
      <c r="D129" s="396">
        <v>60.945740613713753</v>
      </c>
      <c r="E129" s="396">
        <v>61.030464832603244</v>
      </c>
      <c r="F129" s="396">
        <v>61.567515655763387</v>
      </c>
      <c r="G129" s="396">
        <v>62.108800547248542</v>
      </c>
      <c r="H129" s="396">
        <v>63.233277248587747</v>
      </c>
      <c r="I129" s="396">
        <v>63.438827271861925</v>
      </c>
      <c r="J129" s="396">
        <v>63.251444887086755</v>
      </c>
      <c r="K129" s="396">
        <v>62.255618533066759</v>
      </c>
      <c r="L129" s="396">
        <v>59.498570395010205</v>
      </c>
      <c r="M129" s="396">
        <v>57.0253291880178</v>
      </c>
      <c r="N129" s="396">
        <v>55.81284060921049</v>
      </c>
      <c r="O129" s="396">
        <v>54.638862632148594</v>
      </c>
      <c r="P129" s="396">
        <v>50.957347430490437</v>
      </c>
      <c r="Q129" s="396">
        <v>46.576880149293999</v>
      </c>
      <c r="R129" s="396">
        <v>43.884625848701717</v>
      </c>
      <c r="S129" s="396">
        <v>40.701325024447378</v>
      </c>
      <c r="T129" s="396">
        <v>37.386534091785386</v>
      </c>
      <c r="U129" s="396">
        <v>32.857237648573964</v>
      </c>
      <c r="V129" s="396">
        <v>29.037456363254933</v>
      </c>
      <c r="W129" s="396">
        <v>24.34427053455499</v>
      </c>
      <c r="X129" s="396">
        <v>22.132191164209079</v>
      </c>
      <c r="Y129" s="396">
        <v>20.581371608384451</v>
      </c>
      <c r="Z129" s="396">
        <v>16.917940292638768</v>
      </c>
      <c r="AA129" s="396">
        <v>14.27209063514168</v>
      </c>
      <c r="AB129" s="396">
        <v>13.094126612724539</v>
      </c>
      <c r="AC129" s="396">
        <v>13.942165337098334</v>
      </c>
      <c r="AD129" s="41"/>
    </row>
    <row r="130" spans="1:30" outlineLevel="1">
      <c r="A130" s="394"/>
      <c r="B130" s="395" t="s">
        <v>117</v>
      </c>
      <c r="C130" s="396">
        <v>4.9790424628525596</v>
      </c>
      <c r="D130" s="396">
        <v>4.9775383442715571</v>
      </c>
      <c r="E130" s="396">
        <v>5.0854938244984984</v>
      </c>
      <c r="F130" s="396">
        <v>5.0885880366402763</v>
      </c>
      <c r="G130" s="396">
        <v>5.0732646604403264</v>
      </c>
      <c r="H130" s="396">
        <v>4.9726540503765353</v>
      </c>
      <c r="I130" s="396">
        <v>5.0620662330692952</v>
      </c>
      <c r="J130" s="396">
        <v>5.1694322424789405</v>
      </c>
      <c r="K130" s="396">
        <v>5.0779431977319778</v>
      </c>
      <c r="L130" s="396">
        <v>5.1254253208181897</v>
      </c>
      <c r="M130" s="396">
        <v>5.2340543742800243</v>
      </c>
      <c r="N130" s="396">
        <v>4.3021988944869811</v>
      </c>
      <c r="O130" s="396">
        <v>4.2418597698794009</v>
      </c>
      <c r="P130" s="396">
        <v>4.130658935920505</v>
      </c>
      <c r="Q130" s="396">
        <v>4.2407245597693546</v>
      </c>
      <c r="R130" s="396">
        <v>4.2511937113380052</v>
      </c>
      <c r="S130" s="396">
        <v>4.2669456800080727</v>
      </c>
      <c r="T130" s="396">
        <v>4.3219469837754936</v>
      </c>
      <c r="U130" s="396">
        <v>4.2552975704085831</v>
      </c>
      <c r="V130" s="396">
        <v>4.009955762479831</v>
      </c>
      <c r="W130" s="396">
        <v>3.9829172788373262</v>
      </c>
      <c r="X130" s="396">
        <v>3.9940857089098198</v>
      </c>
      <c r="Y130" s="396">
        <v>3.9339552274506246</v>
      </c>
      <c r="Z130" s="396">
        <v>3.8966442710227422</v>
      </c>
      <c r="AA130" s="396">
        <v>3.992603657530708</v>
      </c>
      <c r="AB130" s="396">
        <v>4.0971489523835825</v>
      </c>
      <c r="AC130" s="396">
        <v>4.1103320361881561</v>
      </c>
      <c r="AD130" s="41"/>
    </row>
    <row r="131" spans="1:30" outlineLevel="1">
      <c r="A131" s="394"/>
      <c r="B131" s="395" t="s">
        <v>609</v>
      </c>
      <c r="C131" s="396">
        <v>1.5154382450045869</v>
      </c>
      <c r="D131" s="396">
        <v>1.5219322942792728</v>
      </c>
      <c r="E131" s="396">
        <v>1.4869795678686371</v>
      </c>
      <c r="F131" s="396">
        <v>1.393661575427156</v>
      </c>
      <c r="G131" s="396">
        <v>1.1886703842975463</v>
      </c>
      <c r="H131" s="396">
        <v>1.0405570910101156</v>
      </c>
      <c r="I131" s="396">
        <v>0.95858269280170827</v>
      </c>
      <c r="J131" s="396">
        <v>0.60894801249500929</v>
      </c>
      <c r="K131" s="396">
        <v>0.63920047865534579</v>
      </c>
      <c r="L131" s="396">
        <v>0.59001185921200205</v>
      </c>
      <c r="M131" s="396">
        <v>0.59269522852295231</v>
      </c>
      <c r="N131" s="396">
        <v>0.60577508293673765</v>
      </c>
      <c r="O131" s="396">
        <v>0.58601883770317498</v>
      </c>
      <c r="P131" s="396">
        <v>0.56278090681656623</v>
      </c>
      <c r="Q131" s="396">
        <v>0.51949725526334545</v>
      </c>
      <c r="R131" s="396">
        <v>0.46014078437354156</v>
      </c>
      <c r="S131" s="396">
        <v>0.34233015849672188</v>
      </c>
      <c r="T131" s="396">
        <v>0.39894923749101741</v>
      </c>
      <c r="U131" s="396">
        <v>0.34472925448244685</v>
      </c>
      <c r="V131" s="396">
        <v>0.34108029933044909</v>
      </c>
      <c r="W131" s="396">
        <v>0.34230001183150877</v>
      </c>
      <c r="X131" s="396">
        <v>0.33740984183341244</v>
      </c>
      <c r="Y131" s="396">
        <v>0.33124257431028936</v>
      </c>
      <c r="Z131" s="396">
        <v>0.32844139545151724</v>
      </c>
      <c r="AA131" s="396">
        <v>0.32597742223986026</v>
      </c>
      <c r="AB131" s="396">
        <v>0.31267249313426082</v>
      </c>
      <c r="AC131" s="396">
        <v>0.32535523698002428</v>
      </c>
      <c r="AD131" s="41"/>
    </row>
    <row r="132" spans="1:30" outlineLevel="1">
      <c r="A132" s="394"/>
      <c r="B132" s="395" t="s">
        <v>138</v>
      </c>
      <c r="C132" s="396">
        <v>0</v>
      </c>
      <c r="D132" s="396">
        <v>3.3073412063492104E-3</v>
      </c>
      <c r="E132" s="396">
        <v>5.6933749841269806E-3</v>
      </c>
      <c r="F132" s="396">
        <v>8.2329599999999992E-3</v>
      </c>
      <c r="G132" s="396">
        <v>1.0977280000000001E-2</v>
      </c>
      <c r="H132" s="396">
        <v>2.4012800000000001E-2</v>
      </c>
      <c r="I132" s="396">
        <v>3.7734400000000001E-2</v>
      </c>
      <c r="J132" s="396">
        <v>5.4028800000000002E-2</v>
      </c>
      <c r="K132" s="396">
        <v>0.115776</v>
      </c>
      <c r="L132" s="396">
        <v>0.14288370688000002</v>
      </c>
      <c r="M132" s="396">
        <v>0.17735168000000001</v>
      </c>
      <c r="N132" s="396">
        <v>0.28538389504</v>
      </c>
      <c r="O132" s="396">
        <v>0.31353856000000002</v>
      </c>
      <c r="P132" s="396">
        <v>0.33497856000000004</v>
      </c>
      <c r="Q132" s="396">
        <v>0.45744383999999999</v>
      </c>
      <c r="R132" s="396">
        <v>0.58728448</v>
      </c>
      <c r="S132" s="396">
        <v>0.70151680000000005</v>
      </c>
      <c r="T132" s="396">
        <v>0.7648076800000001</v>
      </c>
      <c r="U132" s="396">
        <v>0.73496319999999993</v>
      </c>
      <c r="V132" s="396">
        <v>0.90317475071999997</v>
      </c>
      <c r="W132" s="396">
        <v>0.93377065983999996</v>
      </c>
      <c r="X132" s="396">
        <v>1.038257363487302</v>
      </c>
      <c r="Y132" s="396">
        <v>1.00343608064</v>
      </c>
      <c r="Z132" s="396">
        <v>1.0064175709790191</v>
      </c>
      <c r="AA132" s="396">
        <v>1.02126172766976</v>
      </c>
      <c r="AB132" s="396">
        <v>1.0308725065647779</v>
      </c>
      <c r="AC132" s="396">
        <v>1.0523675009152</v>
      </c>
      <c r="AD132" s="41"/>
    </row>
    <row r="133" spans="1:30" outlineLevel="1">
      <c r="A133" s="394"/>
      <c r="B133" s="395" t="s">
        <v>152</v>
      </c>
      <c r="C133" s="396">
        <v>0</v>
      </c>
      <c r="D133" s="396">
        <v>3.3562508742854601E-5</v>
      </c>
      <c r="E133" s="396">
        <v>3.3562508742854601E-5</v>
      </c>
      <c r="F133" s="396">
        <v>3.3562508742854601E-5</v>
      </c>
      <c r="G133" s="396">
        <v>1.08702453689544E-4</v>
      </c>
      <c r="H133" s="396">
        <v>1.08702453689544E-4</v>
      </c>
      <c r="I133" s="396">
        <v>1.08702453689544E-4</v>
      </c>
      <c r="J133" s="396">
        <v>1.21225777847325E-4</v>
      </c>
      <c r="K133" s="396">
        <v>1.21225777847325E-4</v>
      </c>
      <c r="L133" s="396">
        <v>1.21225777847325E-4</v>
      </c>
      <c r="M133" s="396">
        <v>1.21225777847325E-4</v>
      </c>
      <c r="N133" s="396">
        <v>1.21225777847325E-4</v>
      </c>
      <c r="O133" s="396">
        <v>1.1230917104698499E-3</v>
      </c>
      <c r="P133" s="396">
        <v>1.1230917104698499E-3</v>
      </c>
      <c r="Q133" s="396">
        <v>1.75025978429155E-3</v>
      </c>
      <c r="R133" s="396">
        <v>3.82305778226676E-3</v>
      </c>
      <c r="S133" s="396">
        <v>4.07352426542239E-3</v>
      </c>
      <c r="T133" s="396">
        <v>4.4742706384713997E-3</v>
      </c>
      <c r="U133" s="396">
        <v>5.0778948628764703E-3</v>
      </c>
      <c r="V133" s="396">
        <v>7.7328395843261604E-3</v>
      </c>
      <c r="W133" s="396">
        <v>1.74062934801422E-2</v>
      </c>
      <c r="X133" s="396">
        <v>2.6838861235783201E-2</v>
      </c>
      <c r="Y133" s="396">
        <v>3.50231416093491E-2</v>
      </c>
      <c r="Z133" s="396">
        <v>5.1651606758349698E-2</v>
      </c>
      <c r="AA133" s="396">
        <v>7.9858785111770497E-2</v>
      </c>
      <c r="AB133" s="396">
        <v>0.105008735151305</v>
      </c>
      <c r="AC133" s="396">
        <v>0.128457553544717</v>
      </c>
      <c r="AD133" s="41"/>
    </row>
    <row r="134" spans="1:30" outlineLevel="1">
      <c r="A134" s="397"/>
      <c r="B134" s="395" t="s">
        <v>153</v>
      </c>
      <c r="C134" s="396">
        <v>0</v>
      </c>
      <c r="D134" s="396">
        <v>0</v>
      </c>
      <c r="E134" s="396">
        <v>0</v>
      </c>
      <c r="F134" s="396">
        <v>0</v>
      </c>
      <c r="G134" s="396">
        <v>0</v>
      </c>
      <c r="H134" s="396">
        <v>0</v>
      </c>
      <c r="I134" s="396">
        <v>0</v>
      </c>
      <c r="J134" s="396">
        <v>0</v>
      </c>
      <c r="K134" s="396">
        <v>0</v>
      </c>
      <c r="L134" s="396">
        <v>0</v>
      </c>
      <c r="M134" s="396">
        <v>0</v>
      </c>
      <c r="N134" s="396">
        <v>0</v>
      </c>
      <c r="O134" s="396">
        <v>0</v>
      </c>
      <c r="P134" s="396">
        <v>9.5539236000000017E-3</v>
      </c>
      <c r="Q134" s="396">
        <v>7.14915432E-3</v>
      </c>
      <c r="R134" s="396">
        <v>1.50677472E-2</v>
      </c>
      <c r="S134" s="396">
        <v>1.9530172799999999E-2</v>
      </c>
      <c r="T134" s="396">
        <v>9.3897108440000002E-2</v>
      </c>
      <c r="U134" s="396">
        <v>0.1104368476212549</v>
      </c>
      <c r="V134" s="396">
        <v>7.9319969202509846E-2</v>
      </c>
      <c r="W134" s="396">
        <v>0.22577894742376475</v>
      </c>
      <c r="X134" s="396">
        <v>0.26830969544963873</v>
      </c>
      <c r="Y134" s="396">
        <v>0.31672045969927742</v>
      </c>
      <c r="Z134" s="396">
        <v>0.35582993243969374</v>
      </c>
      <c r="AA134" s="396">
        <v>0.40537834038262421</v>
      </c>
      <c r="AB134" s="396">
        <v>0.45492674832556718</v>
      </c>
      <c r="AC134" s="396">
        <v>0.5044751562684977</v>
      </c>
      <c r="AD134" s="41"/>
    </row>
    <row r="135" spans="1:30" ht="15.6" thickBot="1">
      <c r="A135" s="401" t="s">
        <v>119</v>
      </c>
      <c r="B135" s="402"/>
      <c r="C135" s="403">
        <v>795.99241508683838</v>
      </c>
      <c r="D135" s="403">
        <v>804.90797625960454</v>
      </c>
      <c r="E135" s="403">
        <v>782.74450425589419</v>
      </c>
      <c r="F135" s="403">
        <v>762.53003066116912</v>
      </c>
      <c r="G135" s="403">
        <v>753.39395810011797</v>
      </c>
      <c r="H135" s="403">
        <v>746.21329470171827</v>
      </c>
      <c r="I135" s="403">
        <v>767.62848851162937</v>
      </c>
      <c r="J135" s="403">
        <v>741.07526779571867</v>
      </c>
      <c r="K135" s="403">
        <v>738.98734128258116</v>
      </c>
      <c r="L135" s="403">
        <v>708.32910632098992</v>
      </c>
      <c r="M135" s="403">
        <v>707.04511146386608</v>
      </c>
      <c r="N135" s="403">
        <v>708.90050645020949</v>
      </c>
      <c r="O135" s="403">
        <v>688.52458615222554</v>
      </c>
      <c r="P135" s="403">
        <v>695.14461994199337</v>
      </c>
      <c r="Q135" s="403">
        <v>690.83642018820819</v>
      </c>
      <c r="R135" s="403">
        <v>683.14691157971106</v>
      </c>
      <c r="S135" s="403">
        <v>675.36964066716462</v>
      </c>
      <c r="T135" s="403">
        <v>662.22448620020054</v>
      </c>
      <c r="U135" s="403">
        <v>642.23524688893519</v>
      </c>
      <c r="V135" s="403">
        <v>585.68901388121935</v>
      </c>
      <c r="W135" s="403">
        <v>598.90873188740352</v>
      </c>
      <c r="X135" s="403">
        <v>550.8492997525841</v>
      </c>
      <c r="Y135" s="403">
        <v>569.8221275522194</v>
      </c>
      <c r="Z135" s="403">
        <v>554.25475230229324</v>
      </c>
      <c r="AA135" s="403">
        <v>512.6385337296681</v>
      </c>
      <c r="AB135" s="403">
        <v>494.08296221207729</v>
      </c>
      <c r="AC135" s="403">
        <v>469.62746843965391</v>
      </c>
      <c r="AD135" s="41"/>
    </row>
    <row r="136" spans="1:30" s="318" customFormat="1" ht="45" customHeight="1">
      <c r="A136" s="228" t="s">
        <v>662</v>
      </c>
      <c r="B136" s="317"/>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377"/>
    </row>
    <row r="137" spans="1:30" s="4" customFormat="1">
      <c r="A137" s="484" t="s">
        <v>946</v>
      </c>
      <c r="B137" s="485"/>
      <c r="C137" s="476">
        <v>221.63551590690716</v>
      </c>
      <c r="D137" s="476">
        <v>224.15792148464038</v>
      </c>
      <c r="E137" s="476">
        <v>209.51606378531963</v>
      </c>
      <c r="F137" s="476">
        <v>180.17317207612308</v>
      </c>
      <c r="G137" s="476">
        <v>167.96167750307913</v>
      </c>
      <c r="H137" s="476">
        <v>153.82945952335621</v>
      </c>
      <c r="I137" s="476">
        <v>143.49778739624264</v>
      </c>
      <c r="J137" s="476">
        <v>125.86018678280604</v>
      </c>
      <c r="K137" s="476">
        <v>126.82981892310387</v>
      </c>
      <c r="L137" s="476">
        <v>109.64702304084969</v>
      </c>
      <c r="M137" s="476">
        <v>118.17942204807179</v>
      </c>
      <c r="N137" s="476">
        <v>130.56607263927839</v>
      </c>
      <c r="O137" s="476">
        <v>121.78192214419558</v>
      </c>
      <c r="P137" s="476">
        <v>130.8410105748172</v>
      </c>
      <c r="Q137" s="476">
        <v>125.41273162340329</v>
      </c>
      <c r="R137" s="476">
        <v>125.83860811587208</v>
      </c>
      <c r="S137" s="476">
        <v>137.67330255994742</v>
      </c>
      <c r="T137" s="476">
        <v>127.15850686720832</v>
      </c>
      <c r="U137" s="476">
        <v>116.4742022571093</v>
      </c>
      <c r="V137" s="476">
        <v>96.655361684362447</v>
      </c>
      <c r="W137" s="476">
        <v>101.728184810439</v>
      </c>
      <c r="X137" s="476">
        <v>102.40515461680157</v>
      </c>
      <c r="Y137" s="476">
        <v>132.02775684583801</v>
      </c>
      <c r="Z137" s="476">
        <v>122.0349856416061</v>
      </c>
      <c r="AA137" s="476">
        <v>95.204301065539937</v>
      </c>
      <c r="AB137" s="476">
        <v>73.609314194696523</v>
      </c>
      <c r="AC137" s="476">
        <v>33.973960259842038</v>
      </c>
    </row>
    <row r="138" spans="1:30" s="4" customFormat="1">
      <c r="A138" s="484" t="s">
        <v>947</v>
      </c>
      <c r="B138" s="485"/>
      <c r="C138" s="476">
        <v>14.713769848614639</v>
      </c>
      <c r="D138" s="476">
        <v>14.142143145461162</v>
      </c>
      <c r="E138" s="476">
        <v>14.854504568026574</v>
      </c>
      <c r="F138" s="476">
        <v>14.945964546412252</v>
      </c>
      <c r="G138" s="476">
        <v>13.690879718245988</v>
      </c>
      <c r="H138" s="476">
        <v>13.809343278991697</v>
      </c>
      <c r="I138" s="476">
        <v>14.694043701776947</v>
      </c>
      <c r="J138" s="476">
        <v>13.183048086949203</v>
      </c>
      <c r="K138" s="476">
        <v>12.712620262732512</v>
      </c>
      <c r="L138" s="476">
        <v>12.221403383470127</v>
      </c>
      <c r="M138" s="476">
        <v>11.990100395744454</v>
      </c>
      <c r="N138" s="476">
        <v>9.979830875320939</v>
      </c>
      <c r="O138" s="476">
        <v>10.777709480781821</v>
      </c>
      <c r="P138" s="476">
        <v>10.010156475873693</v>
      </c>
      <c r="Q138" s="476">
        <v>10.493630104349871</v>
      </c>
      <c r="R138" s="476">
        <v>10.598671806093616</v>
      </c>
      <c r="S138" s="476">
        <v>10.886007705836706</v>
      </c>
      <c r="T138" s="476">
        <v>10.515589267777152</v>
      </c>
      <c r="U138" s="476">
        <v>10.389466236498098</v>
      </c>
      <c r="V138" s="476">
        <v>9.6393250728668995</v>
      </c>
      <c r="W138" s="476">
        <v>9.6004150870044676</v>
      </c>
      <c r="X138" s="476">
        <v>8.8845205145120403</v>
      </c>
      <c r="Y138" s="476">
        <v>10.000527670272989</v>
      </c>
      <c r="Z138" s="476">
        <v>9.4785586792095415</v>
      </c>
      <c r="AA138" s="476">
        <v>9.0848057630467718</v>
      </c>
      <c r="AB138" s="476">
        <v>8.3081008003910792</v>
      </c>
      <c r="AC138" s="476">
        <v>7.5559201734600867</v>
      </c>
    </row>
    <row r="139" spans="1:30" s="4" customFormat="1">
      <c r="A139" s="484" t="s">
        <v>948</v>
      </c>
      <c r="B139" s="486"/>
      <c r="C139" s="98">
        <v>203.80734023619041</v>
      </c>
      <c r="D139" s="98">
        <v>203.39129885881792</v>
      </c>
      <c r="E139" s="98">
        <v>202.61030895872526</v>
      </c>
      <c r="F139" s="98">
        <v>202.32947738573495</v>
      </c>
      <c r="G139" s="98">
        <v>198.87965600766759</v>
      </c>
      <c r="H139" s="98">
        <v>193.44475143998397</v>
      </c>
      <c r="I139" s="98">
        <v>197.08647190802276</v>
      </c>
      <c r="J139" s="98">
        <v>189.28824429075209</v>
      </c>
      <c r="K139" s="98">
        <v>186.85699834023305</v>
      </c>
      <c r="L139" s="98">
        <v>183.9456881192863</v>
      </c>
      <c r="M139" s="98">
        <v>180.15293902839062</v>
      </c>
      <c r="N139" s="98">
        <v>182.18462634129321</v>
      </c>
      <c r="O139" s="98">
        <v>178.52118746233384</v>
      </c>
      <c r="P139" s="98">
        <v>176.71632980912051</v>
      </c>
      <c r="Q139" s="98">
        <v>178.46922420506817</v>
      </c>
      <c r="R139" s="98">
        <v>180.24964040605857</v>
      </c>
      <c r="S139" s="98">
        <v>175.95212505857134</v>
      </c>
      <c r="T139" s="98">
        <v>175.35570789753555</v>
      </c>
      <c r="U139" s="98">
        <v>167.36199396753906</v>
      </c>
      <c r="V139" s="98">
        <v>159.2227798434123</v>
      </c>
      <c r="W139" s="98">
        <v>158.64546370622423</v>
      </c>
      <c r="X139" s="98">
        <v>151.33486093932234</v>
      </c>
      <c r="Y139" s="98">
        <v>151.04632075255515</v>
      </c>
      <c r="Z139" s="98">
        <v>148.00987315090319</v>
      </c>
      <c r="AA139" s="98">
        <v>148.73173791455469</v>
      </c>
      <c r="AB139" s="98">
        <v>152.44874826629493</v>
      </c>
      <c r="AC139" s="98">
        <v>154.21873185774666</v>
      </c>
    </row>
    <row r="140" spans="1:30" s="4" customFormat="1" outlineLevel="1">
      <c r="A140" s="487"/>
      <c r="B140" s="486" t="s">
        <v>949</v>
      </c>
      <c r="C140" s="470">
        <v>78.385864113820162</v>
      </c>
      <c r="D140" s="470">
        <v>77.448718761570461</v>
      </c>
      <c r="E140" s="470">
        <v>77.528756948185318</v>
      </c>
      <c r="F140" s="470">
        <v>76.686381360266665</v>
      </c>
      <c r="G140" s="470">
        <v>73.840115993477554</v>
      </c>
      <c r="H140" s="470">
        <v>71.176557667917635</v>
      </c>
      <c r="I140" s="470">
        <v>72.417406823349936</v>
      </c>
      <c r="J140" s="470">
        <v>71.822185819349357</v>
      </c>
      <c r="K140" s="470">
        <v>70.443453189580069</v>
      </c>
      <c r="L140" s="470">
        <v>70.180554025822957</v>
      </c>
      <c r="M140" s="470">
        <v>68.882079634283613</v>
      </c>
      <c r="N140" s="470">
        <v>67.233234917855512</v>
      </c>
      <c r="O140" s="470">
        <v>66.680571823728883</v>
      </c>
      <c r="P140" s="470">
        <v>63.717999614531507</v>
      </c>
      <c r="Q140" s="470">
        <v>62.231084440967933</v>
      </c>
      <c r="R140" s="470">
        <v>60.137834873523289</v>
      </c>
      <c r="S140" s="470">
        <v>57.633262200332915</v>
      </c>
      <c r="T140" s="470">
        <v>56.037314182288533</v>
      </c>
      <c r="U140" s="470">
        <v>52.448786874043272</v>
      </c>
      <c r="V140" s="470">
        <v>49.392757957187342</v>
      </c>
      <c r="W140" s="470">
        <v>46.162230268561146</v>
      </c>
      <c r="X140" s="470">
        <v>43.901797483552059</v>
      </c>
      <c r="Y140" s="470">
        <v>41.778604101985472</v>
      </c>
      <c r="Z140" s="470">
        <v>39.684277480219741</v>
      </c>
      <c r="AA140" s="470">
        <v>38.88965007413892</v>
      </c>
      <c r="AB140" s="470">
        <v>38.111008394210025</v>
      </c>
      <c r="AC140" s="470">
        <v>37.6900572328449</v>
      </c>
      <c r="AD140" s="364"/>
    </row>
    <row r="141" spans="1:30" s="4" customFormat="1" outlineLevel="1">
      <c r="A141" s="487"/>
      <c r="B141" s="486" t="s">
        <v>950</v>
      </c>
      <c r="C141" s="470">
        <v>34.26073681475259</v>
      </c>
      <c r="D141" s="470">
        <v>34.374031789622855</v>
      </c>
      <c r="E141" s="470">
        <v>35.762299961189122</v>
      </c>
      <c r="F141" s="470">
        <v>37.906636293370703</v>
      </c>
      <c r="G141" s="470">
        <v>41.42655788565424</v>
      </c>
      <c r="H141" s="470">
        <v>43.133115295617884</v>
      </c>
      <c r="I141" s="470">
        <v>46.007795057641609</v>
      </c>
      <c r="J141" s="470">
        <v>47.940878563370703</v>
      </c>
      <c r="K141" s="470">
        <v>48.45905314768698</v>
      </c>
      <c r="L141" s="470">
        <v>49.551586676462669</v>
      </c>
      <c r="M141" s="470">
        <v>49.935407820462494</v>
      </c>
      <c r="N141" s="470">
        <v>51.295349250762499</v>
      </c>
      <c r="O141" s="470">
        <v>54.061181551443525</v>
      </c>
      <c r="P141" s="470">
        <v>56.568987517832106</v>
      </c>
      <c r="Q141" s="470">
        <v>59.136281608518509</v>
      </c>
      <c r="R141" s="470">
        <v>61.890795148121356</v>
      </c>
      <c r="S141" s="470">
        <v>64.399604683123243</v>
      </c>
      <c r="T141" s="470">
        <v>67.21717033557141</v>
      </c>
      <c r="U141" s="470">
        <v>65.531250640121755</v>
      </c>
      <c r="V141" s="470">
        <v>64.316262013128011</v>
      </c>
      <c r="W141" s="470">
        <v>66.367754713864798</v>
      </c>
      <c r="X141" s="470">
        <v>67.214511959652654</v>
      </c>
      <c r="Y141" s="470">
        <v>68.99244530170688</v>
      </c>
      <c r="Z141" s="470">
        <v>70.281604622959009</v>
      </c>
      <c r="AA141" s="470">
        <v>72.726336046938414</v>
      </c>
      <c r="AB141" s="470">
        <v>75.89062129209627</v>
      </c>
      <c r="AC141" s="470">
        <v>79.101950039642759</v>
      </c>
    </row>
    <row r="142" spans="1:30" s="4" customFormat="1" outlineLevel="1">
      <c r="A142" s="487"/>
      <c r="B142" s="486" t="s">
        <v>951</v>
      </c>
      <c r="C142" s="470">
        <v>31.655878504195709</v>
      </c>
      <c r="D142" s="470">
        <v>32.010831400816187</v>
      </c>
      <c r="E142" s="470">
        <v>31.877228578339135</v>
      </c>
      <c r="F142" s="470">
        <v>31.690693329429724</v>
      </c>
      <c r="G142" s="470">
        <v>31.947384302367151</v>
      </c>
      <c r="H142" s="470">
        <v>31.568966600443453</v>
      </c>
      <c r="I142" s="470">
        <v>32.427708856397309</v>
      </c>
      <c r="J142" s="470">
        <v>31.69444746116238</v>
      </c>
      <c r="K142" s="470">
        <v>31.511245977760687</v>
      </c>
      <c r="L142" s="470">
        <v>30.281408909412065</v>
      </c>
      <c r="M142" s="470">
        <v>30.246997959543769</v>
      </c>
      <c r="N142" s="470">
        <v>28.017473269338776</v>
      </c>
      <c r="O142" s="470">
        <v>25.709216693765622</v>
      </c>
      <c r="P142" s="470">
        <v>25.16781778399913</v>
      </c>
      <c r="Q142" s="470">
        <v>24.930756955827583</v>
      </c>
      <c r="R142" s="470">
        <v>26.603571060088591</v>
      </c>
      <c r="S142" s="470">
        <v>24.20495189196286</v>
      </c>
      <c r="T142" s="470">
        <v>23.606285673084088</v>
      </c>
      <c r="U142" s="470">
        <v>22.070141988292804</v>
      </c>
      <c r="V142" s="470">
        <v>19.975366085018784</v>
      </c>
      <c r="W142" s="470">
        <v>20.100170167057147</v>
      </c>
      <c r="X142" s="470">
        <v>18.592139926426842</v>
      </c>
      <c r="Y142" s="470">
        <v>19.900255291373337</v>
      </c>
      <c r="Z142" s="470">
        <v>18.100427936260616</v>
      </c>
      <c r="AA142" s="470">
        <v>18.601965513611429</v>
      </c>
      <c r="AB142" s="470">
        <v>20.926884748146001</v>
      </c>
      <c r="AC142" s="470">
        <v>19.940244159098704</v>
      </c>
    </row>
    <row r="143" spans="1:30" s="4" customFormat="1" outlineLevel="1">
      <c r="A143" s="487"/>
      <c r="B143" s="486" t="s">
        <v>952</v>
      </c>
      <c r="C143" s="470">
        <v>45.179639124418564</v>
      </c>
      <c r="D143" s="470">
        <v>44.7802519185378</v>
      </c>
      <c r="E143" s="470">
        <v>40.492148924519903</v>
      </c>
      <c r="F143" s="470">
        <v>38.100652552789569</v>
      </c>
      <c r="G143" s="470">
        <v>34.280207827115127</v>
      </c>
      <c r="H143" s="470">
        <v>29.541648538930826</v>
      </c>
      <c r="I143" s="470">
        <v>27.265857400673656</v>
      </c>
      <c r="J143" s="470">
        <v>20.457609691573651</v>
      </c>
      <c r="K143" s="470">
        <v>18.827221254501048</v>
      </c>
      <c r="L143" s="470">
        <v>16.106907269002232</v>
      </c>
      <c r="M143" s="470">
        <v>12.636983542099237</v>
      </c>
      <c r="N143" s="470">
        <v>15.603324686497647</v>
      </c>
      <c r="O143" s="470">
        <v>13.989948643920204</v>
      </c>
      <c r="P143" s="470">
        <v>13.075025980218076</v>
      </c>
      <c r="Q143" s="470">
        <v>12.760926358476834</v>
      </c>
      <c r="R143" s="470">
        <v>12.693302216645938</v>
      </c>
      <c r="S143" s="470">
        <v>10.466878668450475</v>
      </c>
      <c r="T143" s="470">
        <v>10.346563564879386</v>
      </c>
      <c r="U143" s="470">
        <v>9.8152525011513063</v>
      </c>
      <c r="V143" s="470">
        <v>8.4381841759550813</v>
      </c>
      <c r="W143" s="470">
        <v>7.6752435412727005</v>
      </c>
      <c r="X143" s="470">
        <v>6.1048958771996968</v>
      </c>
      <c r="Y143" s="470">
        <v>4.8333087252901024</v>
      </c>
      <c r="Z143" s="470">
        <v>4.209841761039133</v>
      </c>
      <c r="AA143" s="470">
        <v>3.8842192427391184</v>
      </c>
      <c r="AB143" s="470">
        <v>3.3118271560716792</v>
      </c>
      <c r="AC143" s="470">
        <v>3.2073801131106832</v>
      </c>
    </row>
    <row r="144" spans="1:30" s="4" customFormat="1" outlineLevel="1">
      <c r="A144" s="487"/>
      <c r="B144" s="486" t="s">
        <v>953</v>
      </c>
      <c r="C144" s="470">
        <v>0.340689116551667</v>
      </c>
      <c r="D144" s="470">
        <v>0.91876161753933394</v>
      </c>
      <c r="E144" s="470">
        <v>2.82662067022867</v>
      </c>
      <c r="F144" s="470">
        <v>3.1123599301512042</v>
      </c>
      <c r="G144" s="470">
        <v>2.696939006509</v>
      </c>
      <c r="H144" s="470">
        <v>2.80464072722534</v>
      </c>
      <c r="I144" s="470">
        <v>1.9166510298027535</v>
      </c>
      <c r="J144" s="470">
        <v>0.40003496266066696</v>
      </c>
      <c r="K144" s="470">
        <v>0</v>
      </c>
      <c r="L144" s="470">
        <v>0</v>
      </c>
      <c r="M144" s="470">
        <v>0</v>
      </c>
      <c r="N144" s="470">
        <v>0</v>
      </c>
      <c r="O144" s="470">
        <v>0</v>
      </c>
      <c r="P144" s="470">
        <v>0</v>
      </c>
      <c r="Q144" s="470">
        <v>0</v>
      </c>
      <c r="R144" s="470">
        <v>0</v>
      </c>
      <c r="S144" s="470">
        <v>0</v>
      </c>
      <c r="T144" s="470">
        <v>0</v>
      </c>
      <c r="U144" s="470">
        <v>0</v>
      </c>
      <c r="V144" s="470">
        <v>0</v>
      </c>
      <c r="W144" s="470">
        <v>0</v>
      </c>
      <c r="X144" s="470">
        <v>0</v>
      </c>
      <c r="Y144" s="470">
        <v>0</v>
      </c>
      <c r="Z144" s="470">
        <v>0</v>
      </c>
      <c r="AA144" s="470">
        <v>0</v>
      </c>
      <c r="AB144" s="470">
        <v>0</v>
      </c>
      <c r="AC144" s="470">
        <v>0</v>
      </c>
    </row>
    <row r="145" spans="1:30" s="4" customFormat="1" outlineLevel="1">
      <c r="A145" s="487"/>
      <c r="B145" s="486" t="s">
        <v>954</v>
      </c>
      <c r="C145" s="470">
        <v>6.5172355231060077</v>
      </c>
      <c r="D145" s="470">
        <v>7.5464790899226735</v>
      </c>
      <c r="E145" s="470">
        <v>7.8284897676040055</v>
      </c>
      <c r="F145" s="470">
        <v>8.3098770040513461</v>
      </c>
      <c r="G145" s="470">
        <v>8.4080232842100067</v>
      </c>
      <c r="H145" s="470">
        <v>8.7844894643513438</v>
      </c>
      <c r="I145" s="470">
        <v>10.564341787252019</v>
      </c>
      <c r="J145" s="470">
        <v>10.586237006392683</v>
      </c>
      <c r="K145" s="470">
        <v>11.317719631034688</v>
      </c>
      <c r="L145" s="470">
        <v>11.501810788006013</v>
      </c>
      <c r="M145" s="470">
        <v>12.152854426140715</v>
      </c>
      <c r="N145" s="470">
        <v>13.40984966295496</v>
      </c>
      <c r="O145" s="470">
        <v>11.327459098856123</v>
      </c>
      <c r="P145" s="470">
        <v>11.297923155700063</v>
      </c>
      <c r="Q145" s="470">
        <v>12.503696300232585</v>
      </c>
      <c r="R145" s="470">
        <v>12.24873537305125</v>
      </c>
      <c r="S145" s="470">
        <v>12.714017988284292</v>
      </c>
      <c r="T145" s="470">
        <v>11.485108888061315</v>
      </c>
      <c r="U145" s="470">
        <v>11.653348866727391</v>
      </c>
      <c r="V145" s="470">
        <v>11.814059403730159</v>
      </c>
      <c r="W145" s="470">
        <v>12.700960926566076</v>
      </c>
      <c r="X145" s="470">
        <v>10.406894824555344</v>
      </c>
      <c r="Y145" s="470">
        <v>10.536409717241467</v>
      </c>
      <c r="Z145" s="470">
        <v>11.102830803800087</v>
      </c>
      <c r="AA145" s="470">
        <v>10.086916601177217</v>
      </c>
      <c r="AB145" s="470">
        <v>10.102928220313967</v>
      </c>
      <c r="AC145" s="470">
        <v>10.419227845561599</v>
      </c>
    </row>
    <row r="146" spans="1:30" s="4" customFormat="1" outlineLevel="1">
      <c r="A146" s="487"/>
      <c r="B146" s="486" t="s">
        <v>955</v>
      </c>
      <c r="C146" s="470">
        <v>5.5019904007058091</v>
      </c>
      <c r="D146" s="470">
        <v>4.4363566737678868</v>
      </c>
      <c r="E146" s="470">
        <v>4.3412278795084056</v>
      </c>
      <c r="F146" s="470">
        <v>4.5260656652919167</v>
      </c>
      <c r="G146" s="470">
        <v>4.3040962254581219</v>
      </c>
      <c r="H146" s="470">
        <v>4.2848162163961971</v>
      </c>
      <c r="I146" s="470">
        <v>4.3631227536418242</v>
      </c>
      <c r="J146" s="470">
        <v>4.154087199666737</v>
      </c>
      <c r="K146" s="470">
        <v>4.2072904318818294</v>
      </c>
      <c r="L146" s="470">
        <v>4.25458741261179</v>
      </c>
      <c r="M146" s="470">
        <v>4.1766656363994743</v>
      </c>
      <c r="N146" s="470">
        <v>4.3318688769714875</v>
      </c>
      <c r="O146" s="470">
        <v>4.5668766419085163</v>
      </c>
      <c r="P146" s="470">
        <v>4.64339680019377</v>
      </c>
      <c r="Q146" s="470">
        <v>4.5592892170067811</v>
      </c>
      <c r="R146" s="470">
        <v>4.6759121773349328</v>
      </c>
      <c r="S146" s="470">
        <v>5.2042122641927353</v>
      </c>
      <c r="T146" s="470">
        <v>5.3676681968552735</v>
      </c>
      <c r="U146" s="470">
        <v>4.7644362332767694</v>
      </c>
      <c r="V146" s="470">
        <v>4.2168311827293241</v>
      </c>
      <c r="W146" s="470">
        <v>3.9840701761570876</v>
      </c>
      <c r="X146" s="470">
        <v>3.8297328025496422</v>
      </c>
      <c r="Y146" s="470">
        <v>3.5930160306644185</v>
      </c>
      <c r="Z146" s="470">
        <v>3.431412988974067</v>
      </c>
      <c r="AA146" s="470">
        <v>3.1275949718508635</v>
      </c>
      <c r="AB146" s="470">
        <v>2.9073518083327961</v>
      </c>
      <c r="AC146" s="470">
        <v>2.7269352051282918</v>
      </c>
    </row>
    <row r="147" spans="1:30" s="4" customFormat="1" outlineLevel="1">
      <c r="A147" s="487"/>
      <c r="B147" s="486" t="s">
        <v>956</v>
      </c>
      <c r="C147" s="470">
        <v>1.9653066386399187</v>
      </c>
      <c r="D147" s="470">
        <v>1.8758676070407418</v>
      </c>
      <c r="E147" s="470">
        <v>1.9535362291506992</v>
      </c>
      <c r="F147" s="470">
        <v>1.9968112503838213</v>
      </c>
      <c r="G147" s="470">
        <v>1.9763314828763816</v>
      </c>
      <c r="H147" s="470">
        <v>2.1505169291013231</v>
      </c>
      <c r="I147" s="470">
        <v>2.1235881992636396</v>
      </c>
      <c r="J147" s="470">
        <v>2.2327635865759081</v>
      </c>
      <c r="K147" s="470">
        <v>2.0910147077877235</v>
      </c>
      <c r="L147" s="470">
        <v>2.0688330379686075</v>
      </c>
      <c r="M147" s="470">
        <v>2.1219500094613317</v>
      </c>
      <c r="N147" s="470">
        <v>2.2935256769123078</v>
      </c>
      <c r="O147" s="470">
        <v>2.1859330087109732</v>
      </c>
      <c r="P147" s="470">
        <v>2.2451789566458684</v>
      </c>
      <c r="Q147" s="470">
        <v>2.347189324037974</v>
      </c>
      <c r="R147" s="470">
        <v>1.999489557293211</v>
      </c>
      <c r="S147" s="470">
        <v>1.3291973622248063</v>
      </c>
      <c r="T147" s="470">
        <v>1.295597056795557</v>
      </c>
      <c r="U147" s="470">
        <v>1.0787768639258002</v>
      </c>
      <c r="V147" s="470">
        <v>1.0693190256635903</v>
      </c>
      <c r="W147" s="470">
        <v>1.6550339127452851</v>
      </c>
      <c r="X147" s="470">
        <v>1.2848880653860952</v>
      </c>
      <c r="Y147" s="470">
        <v>1.4122815842934693</v>
      </c>
      <c r="Z147" s="470">
        <v>1.1994775576505221</v>
      </c>
      <c r="AA147" s="470">
        <v>1.415055464098733</v>
      </c>
      <c r="AB147" s="470">
        <v>1.1981266471241883</v>
      </c>
      <c r="AC147" s="470">
        <v>1.132937262359726</v>
      </c>
    </row>
    <row r="148" spans="1:30" s="4" customFormat="1">
      <c r="A148" s="484" t="s">
        <v>957</v>
      </c>
      <c r="B148" s="485"/>
      <c r="C148" s="98">
        <v>146.68597971044201</v>
      </c>
      <c r="D148" s="98">
        <v>154.87267315799613</v>
      </c>
      <c r="E148" s="98">
        <v>153.95784194183975</v>
      </c>
      <c r="F148" s="98">
        <v>169.36180486017489</v>
      </c>
      <c r="G148" s="98">
        <v>180.27630052530344</v>
      </c>
      <c r="H148" s="98">
        <v>189.29722716974052</v>
      </c>
      <c r="I148" s="98">
        <v>215.73286530069493</v>
      </c>
      <c r="J148" s="98">
        <v>218.83606861130457</v>
      </c>
      <c r="K148" s="98">
        <v>224.8955298832513</v>
      </c>
      <c r="L148" s="98">
        <v>239.90875314393668</v>
      </c>
      <c r="M148" s="98">
        <v>242.52372666540626</v>
      </c>
      <c r="N148" s="98">
        <v>239.14856878858711</v>
      </c>
      <c r="O148" s="98">
        <v>234.71010001110855</v>
      </c>
      <c r="P148" s="98">
        <v>238.77308617962299</v>
      </c>
      <c r="Q148" s="98">
        <v>242.85870609577324</v>
      </c>
      <c r="R148" s="98">
        <v>236.53399212100445</v>
      </c>
      <c r="S148" s="98">
        <v>226.94448427997682</v>
      </c>
      <c r="T148" s="98">
        <v>229.13429016235793</v>
      </c>
      <c r="U148" s="98">
        <v>235.41275956154425</v>
      </c>
      <c r="V148" s="98">
        <v>215.7762695451988</v>
      </c>
      <c r="W148" s="98">
        <v>229.23773796744163</v>
      </c>
      <c r="X148" s="98">
        <v>193.82463636157135</v>
      </c>
      <c r="Y148" s="98">
        <v>182.54935334919605</v>
      </c>
      <c r="Z148" s="98">
        <v>185.23846236300236</v>
      </c>
      <c r="AA148" s="98">
        <v>171.71698643815202</v>
      </c>
      <c r="AB148" s="98">
        <v>173.76468404635099</v>
      </c>
      <c r="AC148" s="98">
        <v>188.22666076183944</v>
      </c>
    </row>
    <row r="149" spans="1:30" s="4" customFormat="1" outlineLevel="1">
      <c r="A149" s="487"/>
      <c r="B149" s="486" t="s">
        <v>958</v>
      </c>
      <c r="C149" s="470">
        <v>14.866449741910364</v>
      </c>
      <c r="D149" s="470">
        <v>15.796838822235514</v>
      </c>
      <c r="E149" s="470">
        <v>15.289487987123437</v>
      </c>
      <c r="F149" s="470">
        <v>15.90595623466848</v>
      </c>
      <c r="G149" s="470">
        <v>16.796895912431161</v>
      </c>
      <c r="H149" s="470">
        <v>17.116221913928811</v>
      </c>
      <c r="I149" s="470">
        <v>17.521229086817044</v>
      </c>
      <c r="J149" s="470">
        <v>16.277198481935585</v>
      </c>
      <c r="K149" s="470">
        <v>15.948611971011093</v>
      </c>
      <c r="L149" s="470">
        <v>15.930406460473467</v>
      </c>
      <c r="M149" s="470">
        <v>15.100068485503233</v>
      </c>
      <c r="N149" s="470">
        <v>14.660114286604747</v>
      </c>
      <c r="O149" s="470">
        <v>14.17911140312869</v>
      </c>
      <c r="P149" s="470">
        <v>15.291833326949325</v>
      </c>
      <c r="Q149" s="470">
        <v>16.181211160767408</v>
      </c>
      <c r="R149" s="470">
        <v>15.879865684726743</v>
      </c>
      <c r="S149" s="470">
        <v>16.103186086498997</v>
      </c>
      <c r="T149" s="470">
        <v>15.820933815379476</v>
      </c>
      <c r="U149" s="470">
        <v>16.10527530601852</v>
      </c>
      <c r="V149" s="470">
        <v>15.709968359108801</v>
      </c>
      <c r="W149" s="470">
        <v>15.964309272883565</v>
      </c>
      <c r="X149" s="470">
        <v>15.465310216868279</v>
      </c>
      <c r="Y149" s="470">
        <v>13.07723013892924</v>
      </c>
      <c r="Z149" s="470">
        <v>12.322706020217915</v>
      </c>
      <c r="AA149" s="470">
        <v>11.791589196394794</v>
      </c>
      <c r="AB149" s="470">
        <v>12.303987863051701</v>
      </c>
      <c r="AC149" s="470">
        <v>12.949360972980726</v>
      </c>
    </row>
    <row r="150" spans="1:30" s="4" customFormat="1" outlineLevel="1">
      <c r="A150" s="487"/>
      <c r="B150" s="486" t="s">
        <v>959</v>
      </c>
      <c r="C150" s="470">
        <v>109.56734456274705</v>
      </c>
      <c r="D150" s="470">
        <v>118.00552638753749</v>
      </c>
      <c r="E150" s="470">
        <v>116.58705597013274</v>
      </c>
      <c r="F150" s="470">
        <v>128.42522598600308</v>
      </c>
      <c r="G150" s="470">
        <v>137.29621584724669</v>
      </c>
      <c r="H150" s="470">
        <v>145.59604606518505</v>
      </c>
      <c r="I150" s="470">
        <v>170.13512744279595</v>
      </c>
      <c r="J150" s="470">
        <v>175.5426748110275</v>
      </c>
      <c r="K150" s="470">
        <v>185.8855439639602</v>
      </c>
      <c r="L150" s="470">
        <v>200.31179574567267</v>
      </c>
      <c r="M150" s="470">
        <v>206.54021898844394</v>
      </c>
      <c r="N150" s="470">
        <v>206.47946146839587</v>
      </c>
      <c r="O150" s="470">
        <v>205.2157065885134</v>
      </c>
      <c r="P150" s="470">
        <v>206.17483750452169</v>
      </c>
      <c r="Q150" s="470">
        <v>209.2387055485078</v>
      </c>
      <c r="R150" s="470">
        <v>203.11225430915664</v>
      </c>
      <c r="S150" s="470">
        <v>192.29154836239212</v>
      </c>
      <c r="T150" s="470">
        <v>194.38092776307562</v>
      </c>
      <c r="U150" s="470">
        <v>200.71167751076251</v>
      </c>
      <c r="V150" s="470">
        <v>185.8905310515506</v>
      </c>
      <c r="W150" s="470">
        <v>200.0522065552469</v>
      </c>
      <c r="X150" s="470">
        <v>166.39312734554522</v>
      </c>
      <c r="Y150" s="470">
        <v>156.56166807150103</v>
      </c>
      <c r="Z150" s="470">
        <v>156.10987873637416</v>
      </c>
      <c r="AA150" s="470">
        <v>143.08286374375064</v>
      </c>
      <c r="AB150" s="470">
        <v>146.2226091053511</v>
      </c>
      <c r="AC150" s="470">
        <v>164.46477464429498</v>
      </c>
    </row>
    <row r="151" spans="1:30" s="4" customFormat="1" outlineLevel="1">
      <c r="A151" s="487"/>
      <c r="B151" s="486" t="s">
        <v>960</v>
      </c>
      <c r="C151" s="470">
        <v>22.252185405784594</v>
      </c>
      <c r="D151" s="470">
        <v>21.070307948223128</v>
      </c>
      <c r="E151" s="470">
        <v>22.081297984583593</v>
      </c>
      <c r="F151" s="470">
        <v>25.030622639503314</v>
      </c>
      <c r="G151" s="470">
        <v>26.183188765625594</v>
      </c>
      <c r="H151" s="470">
        <v>26.58495919062667</v>
      </c>
      <c r="I151" s="470">
        <v>28.076508771081929</v>
      </c>
      <c r="J151" s="470">
        <v>27.016195318341481</v>
      </c>
      <c r="K151" s="470">
        <v>23.061373948279993</v>
      </c>
      <c r="L151" s="470">
        <v>23.666550937790529</v>
      </c>
      <c r="M151" s="470">
        <v>20.883439191459075</v>
      </c>
      <c r="N151" s="470">
        <v>18.008993033586517</v>
      </c>
      <c r="O151" s="470">
        <v>15.315282019466457</v>
      </c>
      <c r="P151" s="470">
        <v>17.306415348151965</v>
      </c>
      <c r="Q151" s="470">
        <v>17.438789386498044</v>
      </c>
      <c r="R151" s="470">
        <v>17.54187212712106</v>
      </c>
      <c r="S151" s="470">
        <v>18.549749831085698</v>
      </c>
      <c r="T151" s="470">
        <v>18.932428583902833</v>
      </c>
      <c r="U151" s="470">
        <v>18.595806744763223</v>
      </c>
      <c r="V151" s="470">
        <v>14.1757701345394</v>
      </c>
      <c r="W151" s="470">
        <v>13.221222139311191</v>
      </c>
      <c r="X151" s="470">
        <v>11.966198799157834</v>
      </c>
      <c r="Y151" s="470">
        <v>12.910455138765759</v>
      </c>
      <c r="Z151" s="470">
        <v>16.805877606410291</v>
      </c>
      <c r="AA151" s="470">
        <v>16.842533498006599</v>
      </c>
      <c r="AB151" s="470">
        <v>15.238087077948192</v>
      </c>
      <c r="AC151" s="470">
        <v>10.812525144563763</v>
      </c>
    </row>
    <row r="152" spans="1:30" s="4" customFormat="1">
      <c r="A152" s="484" t="s">
        <v>961</v>
      </c>
      <c r="B152" s="485"/>
      <c r="C152" s="476">
        <v>209.14980938468415</v>
      </c>
      <c r="D152" s="476">
        <v>208.34393961268887</v>
      </c>
      <c r="E152" s="476">
        <v>201.80578500198308</v>
      </c>
      <c r="F152" s="476">
        <v>195.71961179272404</v>
      </c>
      <c r="G152" s="476">
        <v>192.58544434582177</v>
      </c>
      <c r="H152" s="476">
        <v>195.83251328964568</v>
      </c>
      <c r="I152" s="476">
        <v>196.61732020489225</v>
      </c>
      <c r="J152" s="476">
        <v>193.90772002390673</v>
      </c>
      <c r="K152" s="476">
        <v>187.69237387326058</v>
      </c>
      <c r="L152" s="476">
        <v>162.60623863344713</v>
      </c>
      <c r="M152" s="476">
        <v>154.19892332625301</v>
      </c>
      <c r="N152" s="476">
        <v>147.02140780572992</v>
      </c>
      <c r="O152" s="476">
        <v>142.73366705380553</v>
      </c>
      <c r="P152" s="476">
        <v>138.80403690255901</v>
      </c>
      <c r="Q152" s="476">
        <v>133.60212815961364</v>
      </c>
      <c r="R152" s="476">
        <v>129.92599913068238</v>
      </c>
      <c r="S152" s="476">
        <v>123.91372106283227</v>
      </c>
      <c r="T152" s="476">
        <v>120.06039200532159</v>
      </c>
      <c r="U152" s="476">
        <v>112.5968248662444</v>
      </c>
      <c r="V152" s="476">
        <v>104.39527773537887</v>
      </c>
      <c r="W152" s="476">
        <v>99.696930316294043</v>
      </c>
      <c r="X152" s="476">
        <v>94.400127320376754</v>
      </c>
      <c r="Y152" s="476">
        <v>94.198168934357312</v>
      </c>
      <c r="Z152" s="476">
        <v>89.492872467571985</v>
      </c>
      <c r="AA152" s="476">
        <v>87.900702548374568</v>
      </c>
      <c r="AB152" s="476">
        <v>85.952114904343659</v>
      </c>
      <c r="AC152" s="476">
        <v>85.652195386765712</v>
      </c>
    </row>
    <row r="153" spans="1:30" s="4" customFormat="1" ht="15.6" thickBot="1">
      <c r="A153" s="74" t="s">
        <v>119</v>
      </c>
      <c r="B153" s="76"/>
      <c r="C153" s="99">
        <v>795.99241508683838</v>
      </c>
      <c r="D153" s="99">
        <v>804.90797625960454</v>
      </c>
      <c r="E153" s="99">
        <v>782.74450425589419</v>
      </c>
      <c r="F153" s="99">
        <v>762.53003066116912</v>
      </c>
      <c r="G153" s="99">
        <v>753.39395810011797</v>
      </c>
      <c r="H153" s="99">
        <v>746.21329470171804</v>
      </c>
      <c r="I153" s="99">
        <v>767.6284885116296</v>
      </c>
      <c r="J153" s="99">
        <v>741.07526779571867</v>
      </c>
      <c r="K153" s="99">
        <v>738.98734128258127</v>
      </c>
      <c r="L153" s="99">
        <v>708.32910632098992</v>
      </c>
      <c r="M153" s="99">
        <v>707.04511146386608</v>
      </c>
      <c r="N153" s="99">
        <v>708.9005064502096</v>
      </c>
      <c r="O153" s="99">
        <v>688.52458615222542</v>
      </c>
      <c r="P153" s="99">
        <v>695.14461994199337</v>
      </c>
      <c r="Q153" s="99">
        <v>690.83642018820819</v>
      </c>
      <c r="R153" s="99">
        <v>683.14691157971106</v>
      </c>
      <c r="S153" s="99">
        <v>675.3696406671645</v>
      </c>
      <c r="T153" s="99">
        <v>662.22448620020054</v>
      </c>
      <c r="U153" s="99">
        <v>642.23524688893508</v>
      </c>
      <c r="V153" s="99">
        <v>585.68901388121935</v>
      </c>
      <c r="W153" s="99">
        <v>598.90873188740341</v>
      </c>
      <c r="X153" s="99">
        <v>550.8492997525841</v>
      </c>
      <c r="Y153" s="99">
        <v>569.82212755221963</v>
      </c>
      <c r="Z153" s="99">
        <v>554.25475230229313</v>
      </c>
      <c r="AA153" s="99">
        <v>512.63853372966787</v>
      </c>
      <c r="AB153" s="99">
        <v>494.08296221207718</v>
      </c>
      <c r="AC153" s="99">
        <v>469.62746843965397</v>
      </c>
    </row>
    <row r="154" spans="1:30">
      <c r="A154" s="229" t="s">
        <v>615</v>
      </c>
      <c r="AC154" s="220"/>
      <c r="AD154" s="41"/>
    </row>
    <row r="155" spans="1:30">
      <c r="A155" s="230" t="s">
        <v>519</v>
      </c>
      <c r="AC155" s="220"/>
      <c r="AD155" s="41"/>
    </row>
    <row r="156" spans="1:30">
      <c r="A156" s="230"/>
      <c r="AC156" s="220"/>
      <c r="AD156" s="377"/>
    </row>
    <row r="171" spans="2:31" ht="15.6">
      <c r="B171"/>
      <c r="C171"/>
      <c r="D171"/>
      <c r="E171"/>
      <c r="F171"/>
      <c r="G171"/>
      <c r="H171"/>
      <c r="I171"/>
      <c r="J171"/>
      <c r="K171"/>
      <c r="L171"/>
      <c r="M171"/>
      <c r="N171"/>
      <c r="O171"/>
      <c r="P171"/>
      <c r="Q171"/>
      <c r="R171"/>
      <c r="S171"/>
      <c r="T171"/>
      <c r="U171"/>
      <c r="V171"/>
      <c r="W171"/>
      <c r="X171"/>
      <c r="Y171"/>
      <c r="Z171"/>
      <c r="AA171"/>
      <c r="AB171"/>
      <c r="AC171"/>
      <c r="AD171"/>
      <c r="AE171"/>
    </row>
    <row r="172" spans="2:31" ht="15.6">
      <c r="B172"/>
      <c r="C172"/>
      <c r="D172"/>
      <c r="E172"/>
      <c r="F172"/>
      <c r="G172"/>
      <c r="H172"/>
      <c r="I172"/>
      <c r="J172"/>
      <c r="K172"/>
      <c r="L172"/>
      <c r="M172"/>
      <c r="N172"/>
      <c r="O172"/>
      <c r="P172"/>
      <c r="Q172"/>
      <c r="R172"/>
      <c r="S172"/>
      <c r="T172"/>
      <c r="U172"/>
      <c r="V172"/>
      <c r="W172"/>
      <c r="X172"/>
      <c r="Y172"/>
      <c r="Z172"/>
      <c r="AA172"/>
      <c r="AB172"/>
      <c r="AC172"/>
      <c r="AD172"/>
      <c r="AE172"/>
    </row>
    <row r="173" spans="2:31" ht="15.6">
      <c r="B173"/>
      <c r="C173"/>
      <c r="D173"/>
      <c r="E173"/>
      <c r="F173"/>
      <c r="G173"/>
      <c r="H173"/>
      <c r="I173"/>
      <c r="J173"/>
      <c r="K173"/>
      <c r="L173"/>
      <c r="M173"/>
      <c r="N173"/>
      <c r="O173"/>
      <c r="P173"/>
      <c r="Q173"/>
      <c r="R173"/>
      <c r="S173"/>
      <c r="T173"/>
      <c r="U173"/>
      <c r="V173"/>
      <c r="W173"/>
      <c r="X173"/>
      <c r="Y173"/>
      <c r="Z173"/>
      <c r="AA173"/>
      <c r="AB173"/>
      <c r="AC173"/>
      <c r="AD173"/>
      <c r="AE173"/>
    </row>
    <row r="174" spans="2:31" ht="15.6">
      <c r="B174"/>
      <c r="C174"/>
      <c r="D174"/>
      <c r="E174"/>
      <c r="F174"/>
      <c r="G174"/>
      <c r="H174"/>
      <c r="I174"/>
      <c r="J174"/>
      <c r="K174"/>
      <c r="L174"/>
      <c r="M174"/>
      <c r="N174"/>
      <c r="O174"/>
      <c r="P174"/>
      <c r="Q174"/>
      <c r="R174"/>
      <c r="S174"/>
      <c r="T174"/>
      <c r="U174"/>
      <c r="V174"/>
      <c r="W174"/>
      <c r="X174"/>
      <c r="Y174"/>
      <c r="Z174"/>
      <c r="AA174"/>
      <c r="AB174"/>
      <c r="AC174"/>
      <c r="AD174"/>
      <c r="AE174"/>
    </row>
    <row r="175" spans="2:31" ht="15.6">
      <c r="B175"/>
      <c r="C175"/>
      <c r="D175"/>
      <c r="E175"/>
      <c r="F175"/>
      <c r="G175"/>
      <c r="H175"/>
      <c r="I175"/>
      <c r="J175"/>
      <c r="K175"/>
      <c r="L175"/>
      <c r="M175"/>
      <c r="N175"/>
      <c r="O175"/>
      <c r="P175"/>
      <c r="Q175"/>
      <c r="R175"/>
      <c r="S175"/>
      <c r="T175"/>
      <c r="U175"/>
      <c r="V175"/>
      <c r="W175"/>
      <c r="X175"/>
      <c r="Y175"/>
      <c r="Z175"/>
      <c r="AA175"/>
      <c r="AB175"/>
      <c r="AC175"/>
      <c r="AD175"/>
      <c r="AE175"/>
    </row>
    <row r="176" spans="2:31" ht="15.6">
      <c r="B176"/>
      <c r="C176"/>
      <c r="D176"/>
      <c r="E176"/>
      <c r="F176"/>
      <c r="G176"/>
      <c r="H176"/>
      <c r="I176"/>
      <c r="J176"/>
      <c r="K176"/>
      <c r="L176"/>
      <c r="M176"/>
      <c r="N176"/>
      <c r="O176"/>
      <c r="P176"/>
      <c r="Q176"/>
      <c r="R176"/>
      <c r="S176"/>
      <c r="T176"/>
      <c r="U176"/>
      <c r="V176"/>
      <c r="W176"/>
      <c r="X176"/>
      <c r="Y176"/>
      <c r="Z176"/>
      <c r="AA176"/>
      <c r="AB176"/>
      <c r="AC176"/>
      <c r="AD176"/>
      <c r="AE176"/>
    </row>
    <row r="177" spans="2:31" ht="15.6">
      <c r="B177"/>
      <c r="C177"/>
      <c r="D177"/>
      <c r="E177"/>
      <c r="F177"/>
      <c r="G177"/>
      <c r="H177"/>
      <c r="I177"/>
      <c r="J177"/>
      <c r="K177"/>
      <c r="L177"/>
      <c r="M177"/>
      <c r="N177"/>
      <c r="O177"/>
      <c r="P177"/>
      <c r="Q177"/>
      <c r="R177"/>
      <c r="S177"/>
      <c r="T177"/>
      <c r="U177"/>
      <c r="V177"/>
      <c r="W177"/>
      <c r="X177"/>
      <c r="Y177"/>
      <c r="Z177"/>
      <c r="AA177"/>
      <c r="AB177"/>
      <c r="AC177"/>
      <c r="AD177"/>
      <c r="AE177"/>
    </row>
    <row r="178" spans="2:31" ht="15.6">
      <c r="B178"/>
      <c r="C178"/>
      <c r="D178"/>
      <c r="E178"/>
      <c r="F178"/>
      <c r="G178"/>
      <c r="H178"/>
      <c r="I178"/>
      <c r="J178"/>
      <c r="K178"/>
      <c r="L178"/>
      <c r="M178"/>
      <c r="N178"/>
      <c r="O178"/>
      <c r="P178"/>
      <c r="Q178"/>
      <c r="R178"/>
      <c r="S178"/>
      <c r="T178"/>
      <c r="U178"/>
      <c r="V178"/>
      <c r="W178"/>
      <c r="X178"/>
      <c r="Y178"/>
      <c r="Z178"/>
      <c r="AA178"/>
      <c r="AB178"/>
      <c r="AC178"/>
      <c r="AD178"/>
      <c r="AE178"/>
    </row>
    <row r="179" spans="2:31" ht="15.6">
      <c r="B179"/>
      <c r="C179"/>
      <c r="D179"/>
      <c r="E179"/>
      <c r="F179"/>
      <c r="G179"/>
      <c r="H179"/>
      <c r="I179"/>
      <c r="J179"/>
      <c r="K179"/>
      <c r="L179"/>
      <c r="M179"/>
      <c r="N179"/>
      <c r="O179"/>
      <c r="P179"/>
      <c r="Q179"/>
      <c r="R179"/>
      <c r="S179"/>
      <c r="T179"/>
      <c r="U179"/>
      <c r="V179"/>
      <c r="W179"/>
      <c r="X179"/>
      <c r="Y179"/>
      <c r="Z179"/>
      <c r="AA179"/>
      <c r="AB179"/>
      <c r="AC179"/>
      <c r="AD179"/>
      <c r="AE179"/>
    </row>
    <row r="180" spans="2:31" ht="15.6">
      <c r="B180"/>
      <c r="C180"/>
      <c r="D180"/>
      <c r="E180"/>
      <c r="F180"/>
      <c r="G180"/>
      <c r="H180"/>
      <c r="I180"/>
      <c r="J180"/>
      <c r="K180"/>
      <c r="L180"/>
      <c r="M180"/>
      <c r="N180"/>
      <c r="O180"/>
      <c r="P180"/>
      <c r="Q180"/>
      <c r="R180"/>
      <c r="S180"/>
      <c r="T180"/>
      <c r="U180"/>
      <c r="V180"/>
      <c r="W180"/>
      <c r="X180"/>
      <c r="Y180"/>
      <c r="Z180"/>
      <c r="AA180"/>
      <c r="AB180"/>
      <c r="AC180"/>
      <c r="AD180"/>
      <c r="AE180"/>
    </row>
    <row r="181" spans="2:31" ht="15.6">
      <c r="B181"/>
      <c r="C181"/>
      <c r="D181"/>
      <c r="E181"/>
      <c r="F181"/>
      <c r="G181"/>
      <c r="H181"/>
      <c r="I181"/>
      <c r="J181"/>
      <c r="K181"/>
      <c r="L181"/>
      <c r="M181"/>
      <c r="N181"/>
      <c r="O181"/>
      <c r="P181"/>
      <c r="Q181"/>
      <c r="R181"/>
      <c r="S181"/>
      <c r="T181"/>
      <c r="U181"/>
      <c r="V181"/>
      <c r="W181"/>
      <c r="X181"/>
      <c r="Y181"/>
      <c r="Z181"/>
      <c r="AA181"/>
      <c r="AB181"/>
      <c r="AC181"/>
      <c r="AD181"/>
      <c r="AE181"/>
    </row>
    <row r="182" spans="2:31" ht="15.6">
      <c r="B182"/>
      <c r="C182"/>
      <c r="D182"/>
      <c r="E182"/>
      <c r="F182"/>
      <c r="G182"/>
      <c r="H182"/>
      <c r="I182"/>
      <c r="J182"/>
      <c r="K182"/>
      <c r="L182"/>
      <c r="M182"/>
      <c r="N182"/>
      <c r="O182"/>
      <c r="P182"/>
      <c r="Q182"/>
      <c r="R182"/>
      <c r="S182"/>
      <c r="T182"/>
      <c r="U182"/>
      <c r="V182"/>
      <c r="W182"/>
      <c r="X182"/>
      <c r="Y182"/>
      <c r="Z182"/>
      <c r="AA182"/>
      <c r="AB182"/>
      <c r="AC182"/>
      <c r="AD182"/>
      <c r="AE182"/>
    </row>
    <row r="183" spans="2:31" ht="15.6">
      <c r="B183"/>
      <c r="C183"/>
      <c r="D183"/>
      <c r="E183"/>
      <c r="F183"/>
      <c r="G183"/>
      <c r="H183"/>
      <c r="I183"/>
      <c r="J183"/>
      <c r="K183"/>
      <c r="L183"/>
      <c r="M183"/>
      <c r="N183"/>
      <c r="O183"/>
      <c r="P183"/>
      <c r="Q183"/>
      <c r="R183"/>
      <c r="S183"/>
      <c r="T183"/>
      <c r="U183"/>
      <c r="V183"/>
      <c r="W183"/>
      <c r="X183"/>
      <c r="Y183"/>
      <c r="Z183"/>
      <c r="AA183"/>
      <c r="AB183"/>
      <c r="AC183"/>
      <c r="AD183"/>
      <c r="AE183"/>
    </row>
    <row r="184" spans="2:31" ht="15.6">
      <c r="B184"/>
      <c r="C184"/>
      <c r="D184"/>
      <c r="E184"/>
      <c r="F184"/>
      <c r="G184"/>
      <c r="H184"/>
      <c r="I184"/>
      <c r="J184"/>
      <c r="K184"/>
      <c r="L184"/>
      <c r="M184"/>
      <c r="N184"/>
      <c r="O184"/>
      <c r="P184"/>
      <c r="Q184"/>
      <c r="R184"/>
      <c r="S184"/>
      <c r="T184"/>
      <c r="U184"/>
      <c r="V184"/>
      <c r="W184"/>
      <c r="X184"/>
      <c r="Y184"/>
      <c r="Z184"/>
      <c r="AA184"/>
      <c r="AB184"/>
      <c r="AC184"/>
      <c r="AD184"/>
      <c r="AE184"/>
    </row>
    <row r="185" spans="2:31" ht="15.6">
      <c r="B185"/>
      <c r="C185"/>
      <c r="D185"/>
      <c r="E185"/>
      <c r="F185"/>
      <c r="G185"/>
      <c r="H185"/>
      <c r="I185"/>
      <c r="J185"/>
      <c r="K185"/>
      <c r="L185"/>
      <c r="M185"/>
      <c r="N185"/>
      <c r="O185"/>
      <c r="P185"/>
      <c r="Q185"/>
      <c r="R185"/>
      <c r="S185"/>
      <c r="T185"/>
      <c r="U185"/>
      <c r="V185"/>
      <c r="W185"/>
      <c r="X185"/>
      <c r="Y185"/>
      <c r="Z185"/>
      <c r="AA185"/>
      <c r="AB185"/>
      <c r="AC185"/>
      <c r="AD185"/>
      <c r="AE185"/>
    </row>
    <row r="186" spans="2:31" ht="15.6">
      <c r="B186"/>
      <c r="C186"/>
      <c r="D186"/>
      <c r="E186"/>
      <c r="F186"/>
      <c r="G186"/>
      <c r="H186"/>
      <c r="I186"/>
      <c r="J186"/>
      <c r="K186"/>
      <c r="L186"/>
      <c r="M186"/>
      <c r="N186"/>
      <c r="O186"/>
      <c r="P186"/>
      <c r="Q186"/>
      <c r="R186"/>
      <c r="S186"/>
      <c r="T186"/>
      <c r="U186"/>
      <c r="V186"/>
      <c r="W186"/>
      <c r="X186"/>
      <c r="Y186"/>
      <c r="Z186"/>
      <c r="AA186"/>
      <c r="AB186"/>
      <c r="AC186"/>
      <c r="AD186"/>
      <c r="AE186"/>
    </row>
    <row r="187" spans="2:31" ht="15.6">
      <c r="B187"/>
      <c r="C187"/>
      <c r="D187"/>
      <c r="E187"/>
      <c r="F187"/>
      <c r="G187"/>
      <c r="H187"/>
      <c r="I187"/>
      <c r="J187"/>
      <c r="K187"/>
      <c r="L187"/>
      <c r="M187"/>
      <c r="N187"/>
      <c r="O187"/>
      <c r="P187"/>
      <c r="Q187"/>
      <c r="R187"/>
      <c r="S187"/>
      <c r="T187"/>
      <c r="U187"/>
      <c r="V187"/>
      <c r="W187"/>
      <c r="X187"/>
      <c r="Y187"/>
      <c r="Z187"/>
      <c r="AA187"/>
      <c r="AB187"/>
      <c r="AC187"/>
      <c r="AD187"/>
      <c r="AE187"/>
    </row>
    <row r="188" spans="2:31" ht="15.6">
      <c r="B188"/>
      <c r="C188"/>
      <c r="D188"/>
      <c r="E188"/>
      <c r="F188"/>
      <c r="G188"/>
      <c r="H188"/>
      <c r="I188"/>
      <c r="J188"/>
      <c r="K188"/>
      <c r="L188"/>
      <c r="M188"/>
      <c r="N188"/>
      <c r="O188"/>
      <c r="P188"/>
      <c r="Q188"/>
      <c r="R188"/>
      <c r="S188"/>
      <c r="T188"/>
      <c r="U188"/>
      <c r="V188"/>
      <c r="W188"/>
      <c r="X188"/>
      <c r="Y188"/>
      <c r="Z188"/>
      <c r="AA188"/>
      <c r="AB188"/>
      <c r="AC188"/>
      <c r="AD188"/>
      <c r="AE188"/>
    </row>
    <row r="189" spans="2:31" ht="15.6">
      <c r="B189"/>
      <c r="C189"/>
      <c r="D189"/>
      <c r="E189"/>
      <c r="F189"/>
      <c r="G189"/>
      <c r="H189"/>
      <c r="I189"/>
      <c r="J189"/>
      <c r="K189"/>
      <c r="L189"/>
      <c r="M189"/>
      <c r="N189"/>
      <c r="O189"/>
      <c r="P189"/>
      <c r="Q189"/>
      <c r="R189"/>
      <c r="S189"/>
      <c r="T189"/>
      <c r="U189"/>
      <c r="V189"/>
      <c r="W189"/>
      <c r="X189"/>
      <c r="Y189"/>
      <c r="Z189"/>
      <c r="AA189"/>
      <c r="AB189"/>
      <c r="AC189"/>
      <c r="AD189"/>
      <c r="AE189"/>
    </row>
    <row r="190" spans="2:31" ht="15.6">
      <c r="B190"/>
      <c r="C190"/>
      <c r="D190"/>
      <c r="E190"/>
      <c r="F190"/>
      <c r="G190"/>
      <c r="H190"/>
      <c r="I190"/>
      <c r="J190"/>
      <c r="K190"/>
      <c r="L190"/>
      <c r="M190"/>
      <c r="N190"/>
      <c r="O190"/>
      <c r="P190"/>
      <c r="Q190"/>
      <c r="R190"/>
      <c r="S190"/>
      <c r="T190"/>
      <c r="U190"/>
      <c r="V190"/>
      <c r="W190"/>
      <c r="X190"/>
      <c r="Y190"/>
      <c r="Z190"/>
      <c r="AA190"/>
      <c r="AB190"/>
      <c r="AC190"/>
      <c r="AD190"/>
      <c r="AE190"/>
    </row>
    <row r="191" spans="2:31" ht="15.6">
      <c r="B191"/>
      <c r="C191"/>
      <c r="D191"/>
      <c r="E191"/>
      <c r="F191"/>
      <c r="G191"/>
      <c r="H191"/>
      <c r="I191"/>
      <c r="J191"/>
      <c r="K191"/>
      <c r="L191"/>
      <c r="M191"/>
      <c r="N191"/>
      <c r="O191"/>
      <c r="P191"/>
      <c r="Q191"/>
      <c r="R191"/>
      <c r="S191"/>
      <c r="T191"/>
      <c r="U191"/>
      <c r="V191"/>
      <c r="W191"/>
      <c r="X191"/>
      <c r="Y191"/>
      <c r="Z191"/>
      <c r="AA191"/>
      <c r="AB191"/>
      <c r="AC191"/>
      <c r="AD191"/>
      <c r="AE191"/>
    </row>
    <row r="192" spans="2:31" ht="15.6">
      <c r="B192"/>
      <c r="C192"/>
      <c r="D192"/>
      <c r="E192"/>
      <c r="F192"/>
      <c r="G192"/>
      <c r="H192"/>
      <c r="I192"/>
      <c r="J192"/>
      <c r="K192"/>
      <c r="L192"/>
      <c r="M192"/>
      <c r="N192"/>
      <c r="O192"/>
      <c r="P192"/>
      <c r="Q192"/>
      <c r="R192"/>
      <c r="S192"/>
      <c r="T192"/>
      <c r="U192"/>
      <c r="V192"/>
      <c r="W192"/>
      <c r="X192"/>
      <c r="Y192"/>
      <c r="Z192"/>
      <c r="AA192"/>
      <c r="AB192"/>
      <c r="AC192"/>
      <c r="AD192"/>
      <c r="AE192"/>
    </row>
    <row r="193" spans="2:31" ht="15.6">
      <c r="B193"/>
      <c r="C193"/>
      <c r="D193"/>
      <c r="E193"/>
      <c r="F193"/>
      <c r="G193"/>
      <c r="H193"/>
      <c r="I193"/>
      <c r="J193"/>
      <c r="K193"/>
      <c r="L193"/>
      <c r="M193"/>
      <c r="N193"/>
      <c r="O193"/>
      <c r="P193"/>
      <c r="Q193"/>
      <c r="R193"/>
      <c r="S193"/>
      <c r="T193"/>
      <c r="U193"/>
      <c r="V193"/>
      <c r="W193"/>
      <c r="X193"/>
      <c r="Y193"/>
      <c r="Z193"/>
      <c r="AA193"/>
      <c r="AB193"/>
      <c r="AC193"/>
      <c r="AD193"/>
      <c r="AE193"/>
    </row>
    <row r="194" spans="2:31" ht="15.6">
      <c r="B194"/>
      <c r="C194"/>
      <c r="D194"/>
      <c r="E194"/>
      <c r="F194"/>
      <c r="G194"/>
      <c r="H194"/>
      <c r="I194"/>
      <c r="J194"/>
      <c r="K194"/>
      <c r="L194"/>
      <c r="M194"/>
      <c r="N194"/>
      <c r="O194"/>
      <c r="P194"/>
      <c r="Q194"/>
      <c r="R194"/>
      <c r="S194"/>
      <c r="T194"/>
      <c r="U194"/>
      <c r="V194"/>
      <c r="W194"/>
      <c r="X194"/>
      <c r="Y194"/>
      <c r="Z194"/>
      <c r="AA194"/>
      <c r="AB194"/>
      <c r="AC194"/>
      <c r="AD194"/>
      <c r="AE194"/>
    </row>
    <row r="195" spans="2:31" ht="15.6">
      <c r="B195"/>
      <c r="C195"/>
      <c r="D195"/>
      <c r="E195"/>
      <c r="F195"/>
      <c r="G195"/>
      <c r="H195"/>
      <c r="I195"/>
      <c r="J195"/>
      <c r="K195"/>
      <c r="L195"/>
      <c r="M195"/>
      <c r="N195"/>
      <c r="O195"/>
      <c r="P195"/>
      <c r="Q195"/>
      <c r="R195"/>
      <c r="S195"/>
      <c r="T195"/>
      <c r="U195"/>
      <c r="V195"/>
      <c r="W195"/>
      <c r="X195"/>
      <c r="Y195"/>
      <c r="Z195"/>
      <c r="AA195"/>
      <c r="AB195"/>
      <c r="AC195"/>
      <c r="AD195"/>
      <c r="AE195"/>
    </row>
    <row r="196" spans="2:31" ht="15.6">
      <c r="B196"/>
      <c r="C196"/>
      <c r="D196"/>
      <c r="E196"/>
      <c r="F196"/>
      <c r="G196"/>
      <c r="H196"/>
      <c r="I196"/>
      <c r="J196"/>
      <c r="K196"/>
      <c r="L196"/>
      <c r="M196"/>
      <c r="N196"/>
      <c r="O196"/>
      <c r="P196"/>
      <c r="Q196"/>
      <c r="R196"/>
      <c r="S196"/>
      <c r="T196"/>
      <c r="U196"/>
      <c r="V196"/>
      <c r="W196"/>
      <c r="X196"/>
      <c r="Y196"/>
      <c r="Z196"/>
      <c r="AA196"/>
      <c r="AB196"/>
      <c r="AC196"/>
      <c r="AD196"/>
      <c r="AE196"/>
    </row>
    <row r="197" spans="2:31" ht="15.6">
      <c r="B197"/>
      <c r="C197"/>
      <c r="D197"/>
      <c r="E197"/>
      <c r="F197"/>
      <c r="G197"/>
      <c r="H197"/>
      <c r="I197"/>
      <c r="J197"/>
      <c r="K197"/>
      <c r="L197"/>
      <c r="M197"/>
      <c r="N197"/>
      <c r="O197"/>
      <c r="P197"/>
      <c r="Q197"/>
      <c r="R197"/>
      <c r="S197"/>
      <c r="T197"/>
      <c r="U197"/>
      <c r="V197"/>
      <c r="W197"/>
      <c r="X197"/>
      <c r="Y197"/>
      <c r="Z197"/>
      <c r="AA197"/>
      <c r="AB197"/>
      <c r="AC197"/>
      <c r="AD197"/>
      <c r="AE197"/>
    </row>
    <row r="198" spans="2:31" ht="15.6">
      <c r="B198"/>
      <c r="C198"/>
      <c r="D198"/>
      <c r="E198"/>
      <c r="F198"/>
      <c r="G198"/>
      <c r="H198"/>
      <c r="I198"/>
      <c r="J198"/>
      <c r="K198"/>
      <c r="L198"/>
      <c r="M198"/>
      <c r="N198"/>
      <c r="O198"/>
      <c r="P198"/>
      <c r="Q198"/>
      <c r="R198"/>
      <c r="S198"/>
      <c r="T198"/>
      <c r="U198"/>
      <c r="V198"/>
      <c r="W198"/>
      <c r="X198"/>
      <c r="Y198"/>
      <c r="Z198"/>
      <c r="AA198"/>
      <c r="AB198"/>
      <c r="AC198"/>
      <c r="AD198"/>
      <c r="AE198"/>
    </row>
    <row r="199" spans="2:31" ht="15.6">
      <c r="B199"/>
      <c r="C199"/>
      <c r="D199"/>
      <c r="E199"/>
      <c r="F199"/>
      <c r="G199"/>
      <c r="H199"/>
      <c r="I199"/>
      <c r="J199"/>
      <c r="K199"/>
      <c r="L199"/>
      <c r="M199"/>
      <c r="N199"/>
      <c r="O199"/>
      <c r="P199"/>
      <c r="Q199"/>
      <c r="R199"/>
      <c r="S199"/>
      <c r="T199"/>
      <c r="U199"/>
      <c r="V199"/>
      <c r="W199"/>
      <c r="X199"/>
      <c r="Y199"/>
      <c r="Z199"/>
      <c r="AA199"/>
      <c r="AB199"/>
      <c r="AC199"/>
      <c r="AD199"/>
      <c r="AE199"/>
    </row>
    <row r="200" spans="2:31" ht="15.6">
      <c r="B200"/>
      <c r="C200"/>
      <c r="D200"/>
      <c r="E200"/>
      <c r="F200"/>
      <c r="G200"/>
      <c r="H200"/>
      <c r="I200"/>
      <c r="J200"/>
      <c r="K200"/>
      <c r="L200"/>
      <c r="M200"/>
      <c r="N200"/>
      <c r="O200"/>
      <c r="P200"/>
      <c r="Q200"/>
      <c r="R200"/>
      <c r="S200"/>
      <c r="T200"/>
      <c r="U200"/>
      <c r="V200"/>
      <c r="W200"/>
      <c r="X200"/>
      <c r="Y200"/>
      <c r="Z200"/>
      <c r="AA200"/>
      <c r="AB200"/>
      <c r="AC200"/>
      <c r="AD200"/>
      <c r="AE200"/>
    </row>
    <row r="201" spans="2:31" ht="15.6">
      <c r="B201"/>
      <c r="C201"/>
      <c r="D201"/>
      <c r="E201"/>
      <c r="F201"/>
      <c r="G201"/>
      <c r="H201"/>
      <c r="I201"/>
      <c r="J201"/>
      <c r="K201"/>
      <c r="L201"/>
      <c r="M201"/>
      <c r="N201"/>
      <c r="O201"/>
      <c r="P201"/>
      <c r="Q201"/>
      <c r="R201"/>
      <c r="S201"/>
      <c r="T201"/>
      <c r="U201"/>
      <c r="V201"/>
      <c r="W201"/>
      <c r="X201"/>
      <c r="Y201"/>
      <c r="Z201"/>
      <c r="AA201"/>
      <c r="AB201"/>
      <c r="AC201"/>
      <c r="AD201"/>
      <c r="AE201"/>
    </row>
    <row r="202" spans="2:31" ht="15.6">
      <c r="B202"/>
      <c r="C202"/>
      <c r="D202"/>
      <c r="E202"/>
      <c r="F202"/>
      <c r="G202"/>
      <c r="H202"/>
      <c r="I202"/>
      <c r="J202"/>
      <c r="K202"/>
      <c r="L202"/>
      <c r="M202"/>
      <c r="N202"/>
      <c r="O202"/>
      <c r="P202"/>
      <c r="Q202"/>
      <c r="R202"/>
      <c r="S202"/>
      <c r="T202"/>
      <c r="U202"/>
      <c r="V202"/>
      <c r="W202"/>
      <c r="X202"/>
      <c r="Y202"/>
      <c r="Z202"/>
      <c r="AA202"/>
      <c r="AB202"/>
      <c r="AC202"/>
      <c r="AD202"/>
      <c r="AE202"/>
    </row>
    <row r="203" spans="2:31" ht="15.6">
      <c r="B203"/>
      <c r="C203"/>
      <c r="D203"/>
      <c r="E203"/>
      <c r="F203"/>
      <c r="G203"/>
      <c r="H203"/>
      <c r="I203"/>
      <c r="J203"/>
      <c r="K203"/>
      <c r="L203"/>
      <c r="M203"/>
      <c r="N203"/>
      <c r="O203"/>
      <c r="P203"/>
      <c r="Q203"/>
      <c r="R203"/>
      <c r="S203"/>
      <c r="T203"/>
      <c r="U203"/>
      <c r="V203"/>
      <c r="W203"/>
      <c r="X203"/>
      <c r="Y203"/>
      <c r="Z203"/>
      <c r="AA203"/>
      <c r="AB203"/>
      <c r="AC203"/>
      <c r="AD203"/>
      <c r="AE203"/>
    </row>
    <row r="204" spans="2:31" ht="15.6">
      <c r="B204"/>
      <c r="C204"/>
      <c r="D204"/>
      <c r="E204"/>
      <c r="F204"/>
      <c r="G204"/>
      <c r="H204"/>
      <c r="I204"/>
      <c r="J204"/>
      <c r="K204"/>
      <c r="L204"/>
      <c r="M204"/>
      <c r="N204"/>
      <c r="O204"/>
      <c r="P204"/>
      <c r="Q204"/>
      <c r="R204"/>
      <c r="S204"/>
      <c r="T204"/>
      <c r="U204"/>
      <c r="V204"/>
      <c r="W204"/>
      <c r="X204"/>
      <c r="Y204"/>
      <c r="Z204"/>
      <c r="AA204"/>
      <c r="AB204"/>
      <c r="AC204"/>
      <c r="AD204"/>
      <c r="AE204"/>
    </row>
    <row r="205" spans="2:31" ht="15.6">
      <c r="B205"/>
      <c r="C205"/>
      <c r="D205"/>
      <c r="E205"/>
      <c r="F205"/>
      <c r="G205"/>
      <c r="H205"/>
      <c r="I205"/>
      <c r="J205"/>
      <c r="K205"/>
      <c r="L205"/>
      <c r="M205"/>
      <c r="N205"/>
      <c r="O205"/>
      <c r="P205"/>
      <c r="Q205"/>
      <c r="R205"/>
      <c r="S205"/>
      <c r="T205"/>
      <c r="U205"/>
      <c r="V205"/>
      <c r="W205"/>
      <c r="X205"/>
      <c r="Y205"/>
      <c r="Z205"/>
      <c r="AA205"/>
      <c r="AB205"/>
      <c r="AC205"/>
      <c r="AD205"/>
      <c r="AE205"/>
    </row>
    <row r="206" spans="2:31" ht="15.6">
      <c r="B206"/>
      <c r="C206"/>
      <c r="D206"/>
      <c r="E206"/>
      <c r="F206"/>
      <c r="G206"/>
      <c r="H206"/>
      <c r="I206"/>
      <c r="J206"/>
      <c r="K206"/>
      <c r="L206"/>
      <c r="M206"/>
      <c r="N206"/>
      <c r="O206"/>
      <c r="P206"/>
      <c r="Q206"/>
      <c r="R206"/>
      <c r="S206"/>
      <c r="T206"/>
      <c r="U206"/>
      <c r="V206"/>
      <c r="W206"/>
      <c r="X206"/>
      <c r="Y206"/>
      <c r="Z206"/>
      <c r="AA206"/>
      <c r="AB206"/>
      <c r="AC206"/>
      <c r="AD206"/>
      <c r="AE206"/>
    </row>
    <row r="207" spans="2:31" ht="15.6">
      <c r="B207"/>
      <c r="C207"/>
      <c r="D207"/>
      <c r="E207"/>
      <c r="F207"/>
      <c r="G207"/>
      <c r="H207"/>
      <c r="I207"/>
      <c r="J207"/>
      <c r="K207"/>
      <c r="L207"/>
      <c r="M207"/>
      <c r="N207"/>
      <c r="O207"/>
      <c r="P207"/>
      <c r="Q207"/>
      <c r="R207"/>
      <c r="S207"/>
      <c r="T207"/>
      <c r="U207"/>
      <c r="V207"/>
      <c r="W207"/>
      <c r="X207"/>
      <c r="Y207"/>
      <c r="Z207"/>
      <c r="AA207"/>
      <c r="AB207"/>
      <c r="AC207"/>
      <c r="AD207"/>
      <c r="AE207"/>
    </row>
    <row r="208" spans="2:31" ht="15.6">
      <c r="B208"/>
      <c r="C208"/>
      <c r="D208"/>
      <c r="E208"/>
      <c r="F208"/>
      <c r="G208"/>
      <c r="H208"/>
      <c r="I208"/>
      <c r="J208"/>
      <c r="K208"/>
      <c r="L208"/>
      <c r="M208"/>
      <c r="N208"/>
      <c r="O208"/>
      <c r="P208"/>
      <c r="Q208"/>
      <c r="R208"/>
      <c r="S208"/>
      <c r="T208"/>
      <c r="U208"/>
      <c r="V208"/>
      <c r="W208"/>
      <c r="X208"/>
      <c r="Y208"/>
      <c r="Z208"/>
      <c r="AA208"/>
      <c r="AB208"/>
      <c r="AC208"/>
      <c r="AD208"/>
      <c r="AE208"/>
    </row>
    <row r="209" spans="2:31" ht="15.6">
      <c r="B209"/>
      <c r="C209"/>
      <c r="D209"/>
      <c r="E209"/>
      <c r="F209"/>
      <c r="G209"/>
      <c r="H209"/>
      <c r="I209"/>
      <c r="J209"/>
      <c r="K209"/>
      <c r="L209"/>
      <c r="M209"/>
      <c r="N209"/>
      <c r="O209"/>
      <c r="P209"/>
      <c r="Q209"/>
      <c r="R209"/>
      <c r="S209"/>
      <c r="T209"/>
      <c r="U209"/>
      <c r="V209"/>
      <c r="W209"/>
      <c r="X209"/>
      <c r="Y209"/>
      <c r="Z209"/>
      <c r="AA209"/>
      <c r="AB209"/>
      <c r="AC209"/>
      <c r="AD209"/>
      <c r="AE209"/>
    </row>
    <row r="210" spans="2:31" ht="15.6">
      <c r="B210"/>
      <c r="C210"/>
      <c r="D210"/>
      <c r="E210"/>
      <c r="F210"/>
      <c r="G210"/>
      <c r="H210"/>
      <c r="I210"/>
      <c r="J210"/>
      <c r="K210"/>
      <c r="L210"/>
      <c r="M210"/>
      <c r="N210"/>
      <c r="O210"/>
      <c r="P210"/>
      <c r="Q210"/>
      <c r="R210"/>
      <c r="S210"/>
      <c r="T210"/>
      <c r="U210"/>
      <c r="V210"/>
      <c r="W210"/>
      <c r="X210"/>
      <c r="Y210"/>
      <c r="Z210"/>
      <c r="AA210"/>
      <c r="AB210"/>
      <c r="AC210"/>
      <c r="AD210"/>
      <c r="AE210"/>
    </row>
    <row r="211" spans="2:31" ht="15.6">
      <c r="B211"/>
      <c r="C211"/>
      <c r="D211"/>
      <c r="E211"/>
      <c r="F211"/>
      <c r="G211"/>
      <c r="H211"/>
      <c r="I211"/>
      <c r="J211"/>
      <c r="K211"/>
      <c r="L211"/>
      <c r="M211"/>
      <c r="N211"/>
      <c r="O211"/>
      <c r="P211"/>
      <c r="Q211"/>
      <c r="R211"/>
      <c r="S211"/>
      <c r="T211"/>
      <c r="U211"/>
      <c r="V211"/>
      <c r="W211"/>
      <c r="X211"/>
      <c r="Y211"/>
      <c r="Z211"/>
      <c r="AA211"/>
      <c r="AB211"/>
      <c r="AC211"/>
      <c r="AD211"/>
      <c r="AE211"/>
    </row>
    <row r="212" spans="2:31" ht="15.6">
      <c r="B212"/>
      <c r="C212"/>
      <c r="D212"/>
      <c r="E212"/>
      <c r="F212"/>
      <c r="G212"/>
      <c r="H212"/>
      <c r="I212"/>
      <c r="J212"/>
      <c r="K212"/>
      <c r="L212"/>
      <c r="M212"/>
      <c r="N212"/>
      <c r="O212"/>
      <c r="P212"/>
      <c r="Q212"/>
      <c r="R212"/>
      <c r="S212"/>
      <c r="T212"/>
      <c r="U212"/>
      <c r="V212"/>
      <c r="W212"/>
      <c r="X212"/>
      <c r="Y212"/>
      <c r="Z212"/>
      <c r="AA212"/>
      <c r="AB212"/>
      <c r="AC212"/>
      <c r="AD212"/>
      <c r="AE212"/>
    </row>
    <row r="213" spans="2:31" ht="15.6">
      <c r="B213"/>
      <c r="C213"/>
      <c r="D213"/>
      <c r="E213"/>
      <c r="F213"/>
      <c r="G213"/>
      <c r="H213"/>
      <c r="I213"/>
      <c r="J213"/>
      <c r="K213"/>
      <c r="L213"/>
      <c r="M213"/>
      <c r="N213"/>
      <c r="O213"/>
      <c r="P213"/>
      <c r="Q213"/>
      <c r="R213"/>
      <c r="S213"/>
      <c r="T213"/>
      <c r="U213"/>
      <c r="V213"/>
      <c r="W213"/>
      <c r="X213"/>
      <c r="Y213"/>
      <c r="Z213"/>
      <c r="AA213"/>
      <c r="AB213"/>
      <c r="AC213"/>
      <c r="AD213"/>
      <c r="AE213"/>
    </row>
    <row r="214" spans="2:31" ht="15.6">
      <c r="B214"/>
      <c r="C214"/>
      <c r="D214"/>
      <c r="E214"/>
      <c r="F214"/>
      <c r="G214"/>
      <c r="H214"/>
      <c r="I214"/>
      <c r="J214"/>
      <c r="K214"/>
      <c r="L214"/>
      <c r="M214"/>
      <c r="N214"/>
      <c r="O214"/>
      <c r="P214"/>
      <c r="Q214"/>
      <c r="R214"/>
      <c r="S214"/>
      <c r="T214"/>
      <c r="U214"/>
      <c r="V214"/>
      <c r="W214"/>
      <c r="X214"/>
      <c r="Y214"/>
      <c r="Z214"/>
      <c r="AA214"/>
      <c r="AB214"/>
      <c r="AC214"/>
      <c r="AD214"/>
      <c r="AE214"/>
    </row>
    <row r="215" spans="2:31" ht="15.6">
      <c r="B215"/>
      <c r="C215"/>
      <c r="D215"/>
      <c r="E215"/>
      <c r="F215"/>
      <c r="G215"/>
      <c r="H215"/>
      <c r="I215"/>
      <c r="J215"/>
      <c r="K215"/>
      <c r="L215"/>
      <c r="M215"/>
      <c r="N215"/>
      <c r="O215"/>
      <c r="P215"/>
      <c r="Q215"/>
      <c r="R215"/>
      <c r="S215"/>
      <c r="T215"/>
      <c r="U215"/>
      <c r="V215"/>
      <c r="W215"/>
      <c r="X215"/>
      <c r="Y215"/>
      <c r="Z215"/>
      <c r="AA215"/>
      <c r="AB215"/>
      <c r="AC215"/>
      <c r="AD215"/>
      <c r="AE215"/>
    </row>
    <row r="216" spans="2:31" ht="15.6">
      <c r="B216"/>
      <c r="C216"/>
      <c r="D216"/>
      <c r="E216"/>
      <c r="F216"/>
      <c r="G216"/>
      <c r="H216"/>
      <c r="I216"/>
      <c r="J216"/>
      <c r="K216"/>
      <c r="L216"/>
      <c r="M216"/>
      <c r="N216"/>
      <c r="O216"/>
      <c r="P216"/>
      <c r="Q216"/>
      <c r="R216"/>
      <c r="S216"/>
      <c r="T216"/>
      <c r="U216"/>
      <c r="V216"/>
      <c r="W216"/>
      <c r="X216"/>
      <c r="Y216"/>
      <c r="Z216"/>
      <c r="AA216"/>
      <c r="AB216"/>
      <c r="AC216"/>
      <c r="AD216"/>
      <c r="AE216"/>
    </row>
    <row r="217" spans="2:31" ht="15.6">
      <c r="B217"/>
      <c r="C217"/>
      <c r="D217"/>
      <c r="E217"/>
      <c r="F217"/>
      <c r="G217"/>
      <c r="H217"/>
      <c r="I217"/>
      <c r="J217"/>
      <c r="K217"/>
      <c r="L217"/>
      <c r="M217"/>
      <c r="N217"/>
      <c r="O217"/>
      <c r="P217"/>
      <c r="Q217"/>
      <c r="R217"/>
      <c r="S217"/>
      <c r="T217"/>
      <c r="U217"/>
      <c r="V217"/>
      <c r="W217"/>
      <c r="X217"/>
      <c r="Y217"/>
      <c r="Z217"/>
      <c r="AA217"/>
      <c r="AB217"/>
      <c r="AC217"/>
      <c r="AD217"/>
      <c r="AE217"/>
    </row>
    <row r="218" spans="2:31" ht="15.6">
      <c r="B218"/>
      <c r="C218"/>
      <c r="D218"/>
      <c r="E218"/>
      <c r="F218"/>
      <c r="G218"/>
      <c r="H218"/>
      <c r="I218"/>
      <c r="J218"/>
      <c r="K218"/>
      <c r="L218"/>
      <c r="M218"/>
      <c r="N218"/>
      <c r="O218"/>
      <c r="P218"/>
      <c r="Q218"/>
      <c r="R218"/>
      <c r="S218"/>
      <c r="T218"/>
      <c r="U218"/>
      <c r="V218"/>
      <c r="W218"/>
      <c r="X218"/>
      <c r="Y218"/>
      <c r="Z218"/>
      <c r="AA218"/>
      <c r="AB218"/>
      <c r="AC218"/>
      <c r="AD218"/>
      <c r="AE218"/>
    </row>
    <row r="219" spans="2:31" ht="15.6">
      <c r="B219"/>
      <c r="C219"/>
      <c r="D219"/>
      <c r="E219"/>
      <c r="F219"/>
      <c r="G219"/>
      <c r="H219"/>
      <c r="I219"/>
      <c r="J219"/>
      <c r="K219"/>
      <c r="L219"/>
      <c r="M219"/>
      <c r="N219"/>
      <c r="O219"/>
      <c r="P219"/>
      <c r="Q219"/>
      <c r="R219"/>
      <c r="S219"/>
      <c r="T219"/>
      <c r="U219"/>
      <c r="V219"/>
      <c r="W219"/>
      <c r="X219"/>
      <c r="Y219"/>
      <c r="Z219"/>
      <c r="AA219"/>
      <c r="AB219"/>
      <c r="AC219"/>
      <c r="AD219"/>
      <c r="AE219"/>
    </row>
    <row r="220" spans="2:31" ht="15.6">
      <c r="B220"/>
      <c r="C220"/>
      <c r="D220"/>
      <c r="E220"/>
      <c r="F220"/>
      <c r="G220"/>
      <c r="H220"/>
      <c r="I220"/>
      <c r="J220"/>
      <c r="K220"/>
      <c r="L220"/>
      <c r="M220"/>
      <c r="N220"/>
      <c r="O220"/>
      <c r="P220"/>
      <c r="Q220"/>
      <c r="R220"/>
      <c r="S220"/>
      <c r="T220"/>
      <c r="U220"/>
      <c r="V220"/>
      <c r="W220"/>
      <c r="X220"/>
      <c r="Y220"/>
      <c r="Z220"/>
      <c r="AA220"/>
      <c r="AB220"/>
      <c r="AC220"/>
      <c r="AD220"/>
      <c r="AE220"/>
    </row>
    <row r="221" spans="2:31" ht="15.6">
      <c r="B221"/>
      <c r="C221"/>
      <c r="D221"/>
      <c r="E221"/>
      <c r="F221"/>
      <c r="G221"/>
      <c r="H221"/>
      <c r="I221"/>
      <c r="J221"/>
      <c r="K221"/>
      <c r="L221"/>
      <c r="M221"/>
      <c r="N221"/>
      <c r="O221"/>
      <c r="P221"/>
      <c r="Q221"/>
      <c r="R221"/>
      <c r="S221"/>
      <c r="T221"/>
      <c r="U221"/>
      <c r="V221"/>
      <c r="W221"/>
      <c r="X221"/>
      <c r="Y221"/>
      <c r="Z221"/>
      <c r="AA221"/>
      <c r="AB221"/>
      <c r="AC221"/>
      <c r="AD221"/>
      <c r="AE221"/>
    </row>
    <row r="222" spans="2:31" ht="15.6">
      <c r="B222"/>
      <c r="C222"/>
      <c r="D222"/>
      <c r="E222"/>
      <c r="F222"/>
      <c r="G222"/>
      <c r="H222"/>
      <c r="I222"/>
      <c r="J222"/>
      <c r="K222"/>
      <c r="L222"/>
      <c r="M222"/>
      <c r="N222"/>
      <c r="O222"/>
      <c r="P222"/>
      <c r="Q222"/>
      <c r="R222"/>
      <c r="S222"/>
      <c r="T222"/>
      <c r="U222"/>
      <c r="V222"/>
      <c r="W222"/>
      <c r="X222"/>
      <c r="Y222"/>
      <c r="Z222"/>
      <c r="AA222"/>
      <c r="AB222"/>
      <c r="AC222"/>
      <c r="AD222"/>
      <c r="AE222"/>
    </row>
    <row r="223" spans="2:31" ht="15.6">
      <c r="B223"/>
      <c r="C223"/>
      <c r="D223"/>
      <c r="E223"/>
      <c r="F223"/>
      <c r="G223"/>
      <c r="H223"/>
      <c r="I223"/>
      <c r="J223"/>
      <c r="K223"/>
      <c r="L223"/>
      <c r="M223"/>
      <c r="N223"/>
      <c r="O223"/>
      <c r="P223"/>
      <c r="Q223"/>
      <c r="R223"/>
      <c r="S223"/>
      <c r="T223"/>
      <c r="U223"/>
      <c r="V223"/>
      <c r="W223"/>
      <c r="X223"/>
      <c r="Y223"/>
      <c r="Z223"/>
      <c r="AA223"/>
      <c r="AB223"/>
      <c r="AC223"/>
      <c r="AD223"/>
      <c r="AE223"/>
    </row>
    <row r="224" spans="2:31" ht="15.6">
      <c r="B224"/>
      <c r="C224"/>
      <c r="D224"/>
      <c r="E224"/>
      <c r="F224"/>
      <c r="G224"/>
      <c r="H224"/>
      <c r="I224"/>
      <c r="J224"/>
      <c r="K224"/>
      <c r="L224"/>
      <c r="M224"/>
      <c r="N224"/>
      <c r="O224"/>
      <c r="P224"/>
      <c r="Q224"/>
      <c r="R224"/>
      <c r="S224"/>
      <c r="T224"/>
      <c r="U224"/>
      <c r="V224"/>
      <c r="W224"/>
      <c r="X224"/>
      <c r="Y224"/>
      <c r="Z224"/>
      <c r="AA224"/>
      <c r="AB224"/>
      <c r="AC224"/>
      <c r="AD224"/>
      <c r="AE224"/>
    </row>
    <row r="225" spans="2:31" ht="15.6">
      <c r="B225"/>
      <c r="C225"/>
      <c r="D225"/>
      <c r="E225"/>
      <c r="F225"/>
      <c r="G225"/>
      <c r="H225"/>
      <c r="I225"/>
      <c r="J225"/>
      <c r="K225"/>
      <c r="L225"/>
      <c r="M225"/>
      <c r="N225"/>
      <c r="O225"/>
      <c r="P225"/>
      <c r="Q225"/>
      <c r="R225"/>
      <c r="S225"/>
      <c r="T225"/>
      <c r="U225"/>
      <c r="V225"/>
      <c r="W225"/>
      <c r="X225"/>
      <c r="Y225"/>
      <c r="Z225"/>
      <c r="AA225"/>
      <c r="AB225"/>
      <c r="AC225"/>
      <c r="AD225"/>
      <c r="AE225"/>
    </row>
    <row r="226" spans="2:31" ht="15.6">
      <c r="B226"/>
      <c r="C226"/>
      <c r="D226"/>
      <c r="E226"/>
      <c r="F226"/>
      <c r="G226"/>
      <c r="H226"/>
      <c r="I226"/>
      <c r="J226"/>
      <c r="K226"/>
      <c r="L226"/>
      <c r="M226"/>
      <c r="N226"/>
      <c r="O226"/>
      <c r="P226"/>
      <c r="Q226"/>
      <c r="R226"/>
      <c r="S226"/>
      <c r="T226"/>
      <c r="U226"/>
      <c r="V226"/>
      <c r="W226"/>
      <c r="X226"/>
      <c r="Y226"/>
      <c r="Z226"/>
      <c r="AA226"/>
      <c r="AB226"/>
      <c r="AC226"/>
      <c r="AD226"/>
      <c r="AE226"/>
    </row>
    <row r="227" spans="2:31" ht="15.6">
      <c r="B227"/>
      <c r="C227"/>
      <c r="D227"/>
      <c r="E227"/>
      <c r="F227"/>
      <c r="G227"/>
      <c r="H227"/>
      <c r="I227"/>
      <c r="J227"/>
      <c r="K227"/>
      <c r="L227"/>
      <c r="M227"/>
      <c r="N227"/>
      <c r="O227"/>
      <c r="P227"/>
      <c r="Q227"/>
      <c r="R227"/>
      <c r="S227"/>
      <c r="T227"/>
      <c r="U227"/>
      <c r="V227"/>
      <c r="W227"/>
      <c r="X227"/>
      <c r="Y227"/>
      <c r="Z227"/>
      <c r="AA227"/>
      <c r="AB227"/>
      <c r="AC227"/>
      <c r="AD227"/>
      <c r="AE227"/>
    </row>
    <row r="228" spans="2:31" ht="15.6">
      <c r="B228"/>
      <c r="C228"/>
      <c r="D228"/>
      <c r="E228"/>
      <c r="F228"/>
      <c r="G228"/>
      <c r="H228"/>
      <c r="I228"/>
      <c r="J228"/>
      <c r="K228"/>
      <c r="L228"/>
      <c r="M228"/>
      <c r="N228"/>
      <c r="O228"/>
      <c r="P228"/>
      <c r="Q228"/>
      <c r="R228"/>
      <c r="S228"/>
      <c r="T228"/>
      <c r="U228"/>
      <c r="V228"/>
      <c r="W228"/>
      <c r="X228"/>
      <c r="Y228"/>
      <c r="Z228"/>
      <c r="AA228"/>
      <c r="AB228"/>
      <c r="AC228"/>
      <c r="AD228"/>
      <c r="AE228"/>
    </row>
    <row r="229" spans="2:31" ht="15.6">
      <c r="B229"/>
      <c r="C229"/>
      <c r="D229"/>
      <c r="E229"/>
      <c r="F229"/>
      <c r="G229"/>
      <c r="H229"/>
      <c r="I229"/>
      <c r="J229"/>
      <c r="K229"/>
      <c r="L229"/>
      <c r="M229"/>
      <c r="N229"/>
      <c r="O229"/>
      <c r="P229"/>
      <c r="Q229"/>
      <c r="R229"/>
      <c r="S229"/>
      <c r="T229"/>
      <c r="U229"/>
      <c r="V229"/>
      <c r="W229"/>
      <c r="X229"/>
      <c r="Y229"/>
      <c r="Z229"/>
      <c r="AA229"/>
      <c r="AB229"/>
      <c r="AC229"/>
      <c r="AD229"/>
      <c r="AE229"/>
    </row>
    <row r="230" spans="2:31" ht="15.6">
      <c r="B230"/>
      <c r="C230"/>
      <c r="D230"/>
      <c r="E230"/>
      <c r="F230"/>
      <c r="G230"/>
      <c r="H230"/>
      <c r="I230"/>
      <c r="J230"/>
      <c r="K230"/>
      <c r="L230"/>
      <c r="M230"/>
      <c r="N230"/>
      <c r="O230"/>
      <c r="P230"/>
      <c r="Q230"/>
      <c r="R230"/>
      <c r="S230"/>
      <c r="T230"/>
      <c r="U230"/>
      <c r="V230"/>
      <c r="W230"/>
      <c r="X230"/>
      <c r="Y230"/>
      <c r="Z230"/>
      <c r="AA230"/>
      <c r="AB230"/>
      <c r="AC230"/>
      <c r="AD230"/>
      <c r="AE230"/>
    </row>
    <row r="231" spans="2:31" ht="15.6">
      <c r="B231"/>
      <c r="C231"/>
      <c r="D231"/>
      <c r="E231"/>
      <c r="F231"/>
      <c r="G231"/>
      <c r="H231"/>
      <c r="I231"/>
      <c r="J231"/>
      <c r="K231"/>
      <c r="L231"/>
      <c r="M231"/>
      <c r="N231"/>
      <c r="O231"/>
      <c r="P231"/>
      <c r="Q231"/>
      <c r="R231"/>
      <c r="S231"/>
      <c r="T231"/>
      <c r="U231"/>
      <c r="V231"/>
      <c r="W231"/>
      <c r="X231"/>
      <c r="Y231"/>
      <c r="Z231"/>
      <c r="AA231"/>
      <c r="AB231"/>
      <c r="AC231"/>
      <c r="AD231"/>
      <c r="AE231"/>
    </row>
    <row r="232" spans="2:31" ht="15.6">
      <c r="B232"/>
      <c r="C232"/>
      <c r="D232"/>
      <c r="E232"/>
      <c r="F232"/>
      <c r="G232"/>
      <c r="H232"/>
      <c r="I232"/>
      <c r="J232"/>
      <c r="K232"/>
      <c r="L232"/>
      <c r="M232"/>
      <c r="N232"/>
      <c r="O232"/>
      <c r="P232"/>
      <c r="Q232"/>
      <c r="R232"/>
      <c r="S232"/>
      <c r="T232"/>
      <c r="U232"/>
      <c r="V232"/>
      <c r="W232"/>
      <c r="X232"/>
      <c r="Y232"/>
      <c r="Z232"/>
      <c r="AA232"/>
      <c r="AB232"/>
      <c r="AC232"/>
      <c r="AD232"/>
      <c r="AE232"/>
    </row>
    <row r="233" spans="2:31" ht="15.6">
      <c r="B233"/>
      <c r="C233"/>
      <c r="D233"/>
      <c r="E233"/>
      <c r="F233"/>
      <c r="G233"/>
      <c r="H233"/>
      <c r="I233"/>
      <c r="J233"/>
      <c r="K233"/>
      <c r="L233"/>
      <c r="M233"/>
      <c r="N233"/>
      <c r="O233"/>
      <c r="P233"/>
      <c r="Q233"/>
      <c r="R233"/>
      <c r="S233"/>
      <c r="T233"/>
      <c r="U233"/>
      <c r="V233"/>
      <c r="W233"/>
      <c r="X233"/>
      <c r="Y233"/>
      <c r="Z233"/>
      <c r="AA233"/>
      <c r="AB233"/>
      <c r="AC233"/>
      <c r="AD233"/>
      <c r="AE233"/>
    </row>
    <row r="234" spans="2:31" ht="15.6">
      <c r="B234"/>
      <c r="C234"/>
      <c r="D234"/>
      <c r="E234"/>
      <c r="F234"/>
      <c r="G234"/>
      <c r="H234"/>
      <c r="I234"/>
      <c r="J234"/>
      <c r="K234"/>
      <c r="L234"/>
      <c r="M234"/>
      <c r="N234"/>
      <c r="O234"/>
      <c r="P234"/>
      <c r="Q234"/>
      <c r="R234"/>
      <c r="S234"/>
      <c r="T234"/>
      <c r="U234"/>
      <c r="V234"/>
      <c r="W234"/>
      <c r="X234"/>
      <c r="Y234"/>
      <c r="Z234"/>
      <c r="AA234"/>
      <c r="AB234"/>
      <c r="AC234"/>
      <c r="AD234"/>
      <c r="AE234"/>
    </row>
    <row r="235" spans="2:31" ht="15.6">
      <c r="B235"/>
      <c r="C235"/>
      <c r="D235"/>
      <c r="E235"/>
      <c r="F235"/>
      <c r="G235"/>
      <c r="H235"/>
      <c r="I235"/>
      <c r="J235"/>
      <c r="K235"/>
      <c r="L235"/>
      <c r="M235"/>
      <c r="N235"/>
      <c r="O235"/>
      <c r="P235"/>
      <c r="Q235"/>
      <c r="R235"/>
      <c r="S235"/>
      <c r="T235"/>
      <c r="U235"/>
      <c r="V235"/>
      <c r="W235"/>
      <c r="X235"/>
      <c r="Y235"/>
      <c r="Z235"/>
      <c r="AA235"/>
      <c r="AB235"/>
      <c r="AC235"/>
      <c r="AD235"/>
      <c r="AE235"/>
    </row>
    <row r="236" spans="2:31" ht="15.6">
      <c r="B236"/>
      <c r="C236"/>
      <c r="D236"/>
      <c r="E236"/>
      <c r="F236"/>
      <c r="G236"/>
      <c r="H236"/>
      <c r="I236"/>
      <c r="J236"/>
      <c r="K236"/>
      <c r="L236"/>
      <c r="M236"/>
      <c r="N236"/>
      <c r="O236"/>
      <c r="P236"/>
      <c r="Q236"/>
      <c r="R236"/>
      <c r="S236"/>
      <c r="T236"/>
      <c r="U236"/>
      <c r="V236"/>
      <c r="W236"/>
      <c r="X236"/>
      <c r="Y236"/>
      <c r="Z236"/>
      <c r="AA236"/>
      <c r="AB236"/>
      <c r="AC236"/>
      <c r="AD236"/>
      <c r="AE236"/>
    </row>
    <row r="237" spans="2:31" ht="15.6">
      <c r="B237"/>
      <c r="C237"/>
      <c r="D237"/>
      <c r="E237"/>
      <c r="F237"/>
      <c r="G237"/>
      <c r="H237"/>
      <c r="I237"/>
      <c r="J237"/>
      <c r="K237"/>
      <c r="L237"/>
      <c r="M237"/>
      <c r="N237"/>
      <c r="O237"/>
      <c r="P237"/>
      <c r="Q237"/>
      <c r="R237"/>
      <c r="S237"/>
      <c r="T237"/>
      <c r="U237"/>
      <c r="V237"/>
      <c r="W237"/>
      <c r="X237"/>
      <c r="Y237"/>
      <c r="Z237"/>
      <c r="AA237"/>
      <c r="AB237"/>
      <c r="AC237"/>
      <c r="AD237"/>
      <c r="AE237"/>
    </row>
    <row r="238" spans="2:31" ht="15.6">
      <c r="B238"/>
      <c r="C238"/>
      <c r="D238"/>
      <c r="E238"/>
      <c r="F238"/>
      <c r="G238"/>
      <c r="H238"/>
      <c r="I238"/>
      <c r="J238"/>
      <c r="K238"/>
      <c r="L238"/>
      <c r="M238"/>
      <c r="N238"/>
      <c r="O238"/>
      <c r="P238"/>
      <c r="Q238"/>
      <c r="R238"/>
      <c r="S238"/>
      <c r="T238"/>
      <c r="U238"/>
      <c r="V238"/>
      <c r="W238"/>
      <c r="X238"/>
      <c r="Y238"/>
      <c r="Z238"/>
      <c r="AA238"/>
      <c r="AB238"/>
      <c r="AC238"/>
      <c r="AD238"/>
      <c r="AE238"/>
    </row>
    <row r="239" spans="2:31" ht="15.6">
      <c r="B239"/>
      <c r="C239"/>
      <c r="D239"/>
      <c r="E239"/>
      <c r="F239"/>
      <c r="G239"/>
      <c r="H239"/>
      <c r="I239"/>
      <c r="J239"/>
      <c r="K239"/>
      <c r="L239"/>
      <c r="M239"/>
      <c r="N239"/>
      <c r="O239"/>
      <c r="P239"/>
      <c r="Q239"/>
      <c r="R239"/>
      <c r="S239"/>
      <c r="T239"/>
      <c r="U239"/>
      <c r="V239"/>
      <c r="W239"/>
      <c r="X239"/>
      <c r="Y239"/>
      <c r="Z239"/>
      <c r="AA239"/>
      <c r="AB239"/>
      <c r="AC239"/>
      <c r="AD239"/>
      <c r="AE239"/>
    </row>
    <row r="240" spans="2:31" ht="15.6">
      <c r="B240"/>
      <c r="C240"/>
      <c r="D240"/>
      <c r="E240"/>
      <c r="F240"/>
      <c r="G240"/>
      <c r="H240"/>
      <c r="I240"/>
      <c r="J240"/>
      <c r="K240"/>
      <c r="L240"/>
      <c r="M240"/>
      <c r="N240"/>
      <c r="O240"/>
      <c r="P240"/>
      <c r="Q240"/>
      <c r="R240"/>
      <c r="S240"/>
      <c r="T240"/>
      <c r="U240"/>
      <c r="V240"/>
      <c r="W240"/>
      <c r="X240"/>
      <c r="Y240"/>
      <c r="Z240"/>
      <c r="AA240"/>
      <c r="AB240"/>
      <c r="AC240"/>
      <c r="AD240"/>
      <c r="AE240"/>
    </row>
    <row r="241" spans="2:31" ht="15.6">
      <c r="B241"/>
      <c r="C241"/>
      <c r="D241"/>
      <c r="E241"/>
      <c r="F241"/>
      <c r="G241"/>
      <c r="H241"/>
      <c r="I241"/>
      <c r="J241"/>
      <c r="K241"/>
      <c r="L241"/>
      <c r="M241"/>
      <c r="N241"/>
      <c r="O241"/>
      <c r="P241"/>
      <c r="Q241"/>
      <c r="R241"/>
      <c r="S241"/>
      <c r="T241"/>
      <c r="U241"/>
      <c r="V241"/>
      <c r="W241"/>
      <c r="X241"/>
      <c r="Y241"/>
      <c r="Z241"/>
      <c r="AA241"/>
      <c r="AB241"/>
      <c r="AC241"/>
      <c r="AD241"/>
      <c r="AE241"/>
    </row>
    <row r="242" spans="2:31" ht="15.6">
      <c r="B242"/>
      <c r="C242"/>
      <c r="D242"/>
      <c r="E242"/>
      <c r="F242"/>
      <c r="G242"/>
      <c r="H242"/>
      <c r="I242"/>
      <c r="J242"/>
      <c r="K242"/>
      <c r="L242"/>
      <c r="M242"/>
      <c r="N242"/>
      <c r="O242"/>
      <c r="P242"/>
      <c r="Q242"/>
      <c r="R242"/>
      <c r="S242"/>
      <c r="T242"/>
      <c r="U242"/>
      <c r="V242"/>
      <c r="W242"/>
      <c r="X242"/>
      <c r="Y242"/>
      <c r="Z242"/>
      <c r="AA242"/>
      <c r="AB242"/>
      <c r="AC242"/>
      <c r="AD242"/>
      <c r="AE242"/>
    </row>
    <row r="243" spans="2:31" ht="15.6">
      <c r="B243"/>
      <c r="C243"/>
      <c r="D243"/>
      <c r="E243"/>
      <c r="F243"/>
      <c r="G243"/>
      <c r="H243"/>
      <c r="I243"/>
      <c r="J243"/>
      <c r="K243"/>
      <c r="L243"/>
      <c r="M243"/>
      <c r="N243"/>
      <c r="O243"/>
      <c r="P243"/>
      <c r="Q243"/>
      <c r="R243"/>
      <c r="S243"/>
      <c r="T243"/>
      <c r="U243"/>
      <c r="V243"/>
      <c r="W243"/>
      <c r="X243"/>
      <c r="Y243"/>
      <c r="Z243"/>
      <c r="AA243"/>
      <c r="AB243"/>
      <c r="AC243"/>
      <c r="AD243"/>
      <c r="AE243"/>
    </row>
    <row r="244" spans="2:31" ht="15.6">
      <c r="B244"/>
      <c r="C244"/>
      <c r="D244"/>
      <c r="E244"/>
      <c r="F244"/>
      <c r="G244"/>
      <c r="H244"/>
      <c r="I244"/>
      <c r="J244"/>
      <c r="K244"/>
      <c r="L244"/>
      <c r="M244"/>
      <c r="N244"/>
      <c r="O244"/>
      <c r="P244"/>
      <c r="Q244"/>
      <c r="R244"/>
      <c r="S244"/>
      <c r="T244"/>
      <c r="U244"/>
      <c r="V244"/>
      <c r="W244"/>
      <c r="X244"/>
      <c r="Y244"/>
      <c r="Z244"/>
      <c r="AA244"/>
      <c r="AB244"/>
      <c r="AC244"/>
      <c r="AD244"/>
      <c r="AE244"/>
    </row>
    <row r="245" spans="2:31" ht="15.6">
      <c r="B245"/>
      <c r="C245"/>
      <c r="D245"/>
      <c r="E245"/>
      <c r="F245"/>
      <c r="G245"/>
      <c r="H245"/>
      <c r="I245"/>
      <c r="J245"/>
      <c r="K245"/>
      <c r="L245"/>
      <c r="M245"/>
      <c r="N245"/>
      <c r="O245"/>
      <c r="P245"/>
      <c r="Q245"/>
      <c r="R245"/>
      <c r="S245"/>
      <c r="T245"/>
      <c r="U245"/>
      <c r="V245"/>
      <c r="W245"/>
      <c r="X245"/>
      <c r="Y245"/>
      <c r="Z245"/>
      <c r="AA245"/>
      <c r="AB245"/>
      <c r="AC245"/>
      <c r="AD245"/>
      <c r="AE245"/>
    </row>
    <row r="246" spans="2:31" ht="15.6">
      <c r="B246"/>
      <c r="C246"/>
      <c r="D246"/>
      <c r="E246"/>
      <c r="F246"/>
      <c r="G246"/>
      <c r="H246"/>
      <c r="I246"/>
      <c r="J246"/>
      <c r="K246"/>
      <c r="L246"/>
      <c r="M246"/>
      <c r="N246"/>
      <c r="O246"/>
      <c r="P246"/>
      <c r="Q246"/>
      <c r="R246"/>
      <c r="S246"/>
      <c r="T246"/>
      <c r="U246"/>
      <c r="V246"/>
      <c r="W246"/>
      <c r="X246"/>
      <c r="Y246"/>
      <c r="Z246"/>
      <c r="AA246"/>
      <c r="AB246"/>
      <c r="AC246"/>
      <c r="AD246"/>
      <c r="AE246"/>
    </row>
    <row r="247" spans="2:31" ht="15.6">
      <c r="B247"/>
      <c r="C247"/>
      <c r="D247"/>
      <c r="E247"/>
      <c r="F247"/>
      <c r="G247"/>
      <c r="H247"/>
      <c r="I247"/>
      <c r="J247"/>
      <c r="K247"/>
      <c r="L247"/>
      <c r="M247"/>
      <c r="N247"/>
      <c r="O247"/>
      <c r="P247"/>
      <c r="Q247"/>
      <c r="R247"/>
      <c r="S247"/>
      <c r="T247"/>
      <c r="U247"/>
      <c r="V247"/>
      <c r="W247"/>
      <c r="X247"/>
      <c r="Y247"/>
      <c r="Z247"/>
      <c r="AA247"/>
      <c r="AB247"/>
      <c r="AC247"/>
      <c r="AD247"/>
      <c r="AE247"/>
    </row>
    <row r="248" spans="2:31" ht="15.6">
      <c r="B248"/>
      <c r="C248"/>
      <c r="D248"/>
      <c r="E248"/>
      <c r="F248"/>
      <c r="G248"/>
      <c r="H248"/>
      <c r="I248"/>
      <c r="J248"/>
      <c r="K248"/>
      <c r="L248"/>
      <c r="M248"/>
      <c r="N248"/>
      <c r="O248"/>
      <c r="P248"/>
      <c r="Q248"/>
      <c r="R248"/>
      <c r="S248"/>
      <c r="T248"/>
      <c r="U248"/>
      <c r="V248"/>
      <c r="W248"/>
      <c r="X248"/>
      <c r="Y248"/>
      <c r="Z248"/>
      <c r="AA248"/>
      <c r="AB248"/>
      <c r="AC248"/>
      <c r="AD248"/>
      <c r="AE248"/>
    </row>
    <row r="249" spans="2:31" ht="15.6">
      <c r="B249"/>
      <c r="C249"/>
      <c r="D249"/>
      <c r="E249"/>
      <c r="F249"/>
      <c r="G249"/>
      <c r="H249"/>
      <c r="I249"/>
      <c r="J249"/>
      <c r="K249"/>
      <c r="L249"/>
      <c r="M249"/>
      <c r="N249"/>
      <c r="O249"/>
      <c r="P249"/>
      <c r="Q249"/>
      <c r="R249"/>
      <c r="S249"/>
      <c r="T249"/>
      <c r="U249"/>
      <c r="V249"/>
      <c r="W249"/>
      <c r="X249"/>
      <c r="Y249"/>
      <c r="Z249"/>
      <c r="AA249"/>
      <c r="AB249"/>
      <c r="AC249"/>
      <c r="AD249"/>
      <c r="AE249"/>
    </row>
    <row r="250" spans="2:31" ht="15.6">
      <c r="B250"/>
      <c r="C250"/>
      <c r="D250"/>
      <c r="E250"/>
      <c r="F250"/>
      <c r="G250"/>
      <c r="H250"/>
      <c r="I250"/>
      <c r="J250"/>
      <c r="K250"/>
      <c r="L250"/>
      <c r="M250"/>
      <c r="N250"/>
      <c r="O250"/>
      <c r="P250"/>
      <c r="Q250"/>
      <c r="R250"/>
      <c r="S250"/>
      <c r="T250"/>
      <c r="U250"/>
      <c r="V250"/>
      <c r="W250"/>
      <c r="X250"/>
      <c r="Y250"/>
      <c r="Z250"/>
      <c r="AA250"/>
      <c r="AB250"/>
      <c r="AC250"/>
      <c r="AD250"/>
      <c r="AE250"/>
    </row>
    <row r="251" spans="2:31" ht="15.6">
      <c r="B251"/>
      <c r="C251"/>
      <c r="D251"/>
      <c r="E251"/>
      <c r="F251"/>
      <c r="G251"/>
      <c r="H251"/>
      <c r="I251"/>
      <c r="J251"/>
      <c r="K251"/>
      <c r="L251"/>
      <c r="M251"/>
      <c r="N251"/>
      <c r="O251"/>
      <c r="P251"/>
      <c r="Q251"/>
      <c r="R251"/>
      <c r="S251"/>
      <c r="T251"/>
      <c r="U251"/>
      <c r="V251"/>
      <c r="W251"/>
      <c r="X251"/>
      <c r="Y251"/>
      <c r="Z251"/>
      <c r="AA251"/>
      <c r="AB251"/>
      <c r="AC251"/>
      <c r="AD251"/>
      <c r="AE251"/>
    </row>
    <row r="252" spans="2:31" ht="15.6">
      <c r="B252"/>
      <c r="C252"/>
      <c r="D252"/>
      <c r="E252"/>
      <c r="F252"/>
      <c r="G252"/>
      <c r="H252"/>
      <c r="I252"/>
      <c r="J252"/>
      <c r="K252"/>
      <c r="L252"/>
      <c r="M252"/>
      <c r="N252"/>
      <c r="O252"/>
      <c r="P252"/>
      <c r="Q252"/>
      <c r="R252"/>
      <c r="S252"/>
      <c r="T252"/>
      <c r="U252"/>
      <c r="V252"/>
      <c r="W252"/>
      <c r="X252"/>
      <c r="Y252"/>
      <c r="Z252"/>
      <c r="AA252"/>
      <c r="AB252"/>
      <c r="AC252"/>
      <c r="AD252"/>
      <c r="AE252"/>
    </row>
    <row r="253" spans="2:31" ht="15.6">
      <c r="B253"/>
      <c r="C253"/>
      <c r="D253"/>
      <c r="E253"/>
      <c r="F253"/>
      <c r="G253"/>
      <c r="H253"/>
      <c r="I253"/>
      <c r="J253"/>
      <c r="K253"/>
      <c r="L253"/>
      <c r="M253"/>
      <c r="N253"/>
      <c r="O253"/>
      <c r="P253"/>
      <c r="Q253"/>
      <c r="R253"/>
      <c r="S253"/>
      <c r="T253"/>
      <c r="U253"/>
      <c r="V253"/>
      <c r="W253"/>
      <c r="X253"/>
      <c r="Y253"/>
      <c r="Z253"/>
      <c r="AA253"/>
      <c r="AB253"/>
      <c r="AC253"/>
      <c r="AD253"/>
      <c r="AE253"/>
    </row>
    <row r="254" spans="2:31" ht="15.6">
      <c r="B254"/>
      <c r="C254"/>
      <c r="D254"/>
      <c r="E254"/>
      <c r="F254"/>
      <c r="G254"/>
      <c r="H254"/>
      <c r="I254"/>
      <c r="J254"/>
      <c r="K254"/>
      <c r="L254"/>
      <c r="M254"/>
      <c r="N254"/>
      <c r="O254"/>
      <c r="P254"/>
      <c r="Q254"/>
      <c r="R254"/>
      <c r="S254"/>
      <c r="T254"/>
      <c r="U254"/>
      <c r="V254"/>
      <c r="W254"/>
      <c r="X254"/>
      <c r="Y254"/>
      <c r="Z254"/>
      <c r="AA254"/>
      <c r="AB254"/>
      <c r="AC254"/>
      <c r="AD254"/>
      <c r="AE254"/>
    </row>
    <row r="255" spans="2:31" ht="15.6">
      <c r="B255"/>
      <c r="C255"/>
      <c r="D255"/>
      <c r="E255"/>
      <c r="F255"/>
      <c r="G255"/>
      <c r="H255"/>
      <c r="I255"/>
      <c r="J255"/>
      <c r="K255"/>
      <c r="L255"/>
      <c r="M255"/>
      <c r="N255"/>
      <c r="O255"/>
      <c r="P255"/>
      <c r="Q255"/>
      <c r="R255"/>
      <c r="S255"/>
      <c r="T255"/>
      <c r="U255"/>
      <c r="V255"/>
      <c r="W255"/>
      <c r="X255"/>
      <c r="Y255"/>
      <c r="Z255"/>
      <c r="AA255"/>
      <c r="AB255"/>
      <c r="AC255"/>
      <c r="AD255"/>
      <c r="AE255"/>
    </row>
    <row r="256" spans="2:31" ht="15.6">
      <c r="B256"/>
      <c r="C256"/>
      <c r="D256"/>
      <c r="E256"/>
      <c r="F256"/>
      <c r="G256"/>
      <c r="H256"/>
      <c r="I256"/>
      <c r="J256"/>
      <c r="K256"/>
      <c r="L256"/>
      <c r="M256"/>
      <c r="N256"/>
      <c r="O256"/>
      <c r="P256"/>
      <c r="Q256"/>
      <c r="R256"/>
      <c r="S256"/>
      <c r="T256"/>
      <c r="U256"/>
      <c r="V256"/>
      <c r="W256"/>
      <c r="X256"/>
      <c r="Y256"/>
      <c r="Z256"/>
      <c r="AA256"/>
      <c r="AB256"/>
      <c r="AC256"/>
      <c r="AD256"/>
      <c r="AE256"/>
    </row>
    <row r="257" spans="2:31" ht="15.6">
      <c r="B257"/>
      <c r="C257"/>
      <c r="D257"/>
      <c r="E257"/>
      <c r="F257"/>
      <c r="G257"/>
      <c r="H257"/>
      <c r="I257"/>
      <c r="J257"/>
      <c r="K257"/>
      <c r="L257"/>
      <c r="M257"/>
      <c r="N257"/>
      <c r="O257"/>
      <c r="P257"/>
      <c r="Q257"/>
      <c r="R257"/>
      <c r="S257"/>
      <c r="T257"/>
      <c r="U257"/>
      <c r="V257"/>
      <c r="W257"/>
      <c r="X257"/>
      <c r="Y257"/>
      <c r="Z257"/>
      <c r="AA257"/>
      <c r="AB257"/>
      <c r="AC257"/>
      <c r="AD257"/>
      <c r="AE257"/>
    </row>
    <row r="258" spans="2:31" ht="15.6">
      <c r="B258"/>
      <c r="C258"/>
      <c r="D258"/>
      <c r="E258"/>
      <c r="F258"/>
      <c r="G258"/>
      <c r="H258"/>
      <c r="I258"/>
      <c r="J258"/>
      <c r="K258"/>
      <c r="L258"/>
      <c r="M258"/>
      <c r="N258"/>
      <c r="O258"/>
      <c r="P258"/>
      <c r="Q258"/>
      <c r="R258"/>
      <c r="S258"/>
      <c r="T258"/>
      <c r="U258"/>
      <c r="V258"/>
      <c r="W258"/>
      <c r="X258"/>
      <c r="Y258"/>
      <c r="Z258"/>
      <c r="AA258"/>
      <c r="AB258"/>
      <c r="AC258"/>
      <c r="AD258"/>
      <c r="AE258"/>
    </row>
    <row r="259" spans="2:31" ht="15.6">
      <c r="B259"/>
      <c r="C259"/>
      <c r="D259"/>
      <c r="E259"/>
      <c r="F259"/>
      <c r="G259"/>
      <c r="H259"/>
      <c r="I259"/>
      <c r="J259"/>
      <c r="K259"/>
      <c r="L259"/>
      <c r="M259"/>
      <c r="N259"/>
      <c r="O259"/>
      <c r="P259"/>
      <c r="Q259"/>
      <c r="R259"/>
      <c r="S259"/>
      <c r="T259"/>
      <c r="U259"/>
      <c r="V259"/>
      <c r="W259"/>
      <c r="X259"/>
      <c r="Y259"/>
      <c r="Z259"/>
      <c r="AA259"/>
      <c r="AB259"/>
      <c r="AC259"/>
      <c r="AD259"/>
      <c r="AE259"/>
    </row>
    <row r="260" spans="2:31" ht="15.6">
      <c r="B260"/>
      <c r="C260"/>
      <c r="D260"/>
      <c r="E260"/>
      <c r="F260"/>
      <c r="G260"/>
      <c r="H260"/>
      <c r="I260"/>
      <c r="J260"/>
      <c r="K260"/>
      <c r="L260"/>
      <c r="M260"/>
      <c r="N260"/>
      <c r="O260"/>
      <c r="P260"/>
      <c r="Q260"/>
      <c r="R260"/>
      <c r="S260"/>
      <c r="T260"/>
      <c r="U260"/>
      <c r="V260"/>
      <c r="W260"/>
      <c r="X260"/>
      <c r="Y260"/>
      <c r="Z260"/>
      <c r="AA260"/>
      <c r="AB260"/>
      <c r="AC260"/>
      <c r="AD260"/>
      <c r="AE260"/>
    </row>
    <row r="261" spans="2:31" ht="15.6">
      <c r="B261"/>
      <c r="C261"/>
      <c r="D261"/>
      <c r="E261"/>
      <c r="F261"/>
      <c r="G261"/>
      <c r="H261"/>
      <c r="I261"/>
      <c r="J261"/>
      <c r="K261"/>
      <c r="L261"/>
      <c r="M261"/>
      <c r="N261"/>
      <c r="O261"/>
      <c r="P261"/>
      <c r="Q261"/>
      <c r="R261"/>
      <c r="S261"/>
      <c r="T261"/>
      <c r="U261"/>
      <c r="V261"/>
      <c r="W261"/>
      <c r="X261"/>
      <c r="Y261"/>
      <c r="Z261"/>
      <c r="AA261"/>
      <c r="AB261"/>
      <c r="AC261"/>
      <c r="AD261"/>
      <c r="AE261"/>
    </row>
    <row r="262" spans="2:31" ht="15.6">
      <c r="B262"/>
      <c r="C262"/>
      <c r="D262"/>
      <c r="E262"/>
      <c r="F262"/>
      <c r="G262"/>
      <c r="H262"/>
      <c r="I262"/>
      <c r="J262"/>
      <c r="K262"/>
      <c r="L262"/>
      <c r="M262"/>
      <c r="N262"/>
      <c r="O262"/>
      <c r="P262"/>
      <c r="Q262"/>
      <c r="R262"/>
      <c r="S262"/>
      <c r="T262"/>
      <c r="U262"/>
      <c r="V262"/>
      <c r="W262"/>
      <c r="X262"/>
      <c r="Y262"/>
      <c r="Z262"/>
      <c r="AA262"/>
      <c r="AB262"/>
      <c r="AC262"/>
      <c r="AD262"/>
      <c r="AE262"/>
    </row>
    <row r="263" spans="2:31" ht="15.6">
      <c r="B263"/>
      <c r="C263"/>
      <c r="D263"/>
      <c r="E263"/>
      <c r="F263"/>
      <c r="G263"/>
      <c r="H263"/>
      <c r="I263"/>
      <c r="J263"/>
      <c r="K263"/>
      <c r="L263"/>
      <c r="M263"/>
      <c r="N263"/>
      <c r="O263"/>
      <c r="P263"/>
      <c r="Q263"/>
      <c r="R263"/>
      <c r="S263"/>
      <c r="T263"/>
      <c r="U263"/>
      <c r="V263"/>
      <c r="W263"/>
      <c r="X263"/>
      <c r="Y263"/>
      <c r="Z263"/>
      <c r="AA263"/>
      <c r="AB263"/>
      <c r="AC263"/>
      <c r="AD263"/>
      <c r="AE263"/>
    </row>
    <row r="264" spans="2:31" ht="15.6">
      <c r="B264"/>
      <c r="C264"/>
      <c r="D264"/>
      <c r="E264"/>
      <c r="F264"/>
      <c r="G264"/>
      <c r="H264"/>
      <c r="I264"/>
      <c r="J264"/>
      <c r="K264"/>
      <c r="L264"/>
      <c r="M264"/>
      <c r="N264"/>
      <c r="O264"/>
      <c r="P264"/>
      <c r="Q264"/>
      <c r="R264"/>
      <c r="S264"/>
      <c r="T264"/>
      <c r="U264"/>
      <c r="V264"/>
      <c r="W264"/>
      <c r="X264"/>
      <c r="Y264"/>
      <c r="Z264"/>
      <c r="AA264"/>
      <c r="AB264"/>
      <c r="AC264"/>
      <c r="AD264"/>
      <c r="AE264"/>
    </row>
    <row r="265" spans="2:31" ht="15.6">
      <c r="B265"/>
      <c r="C265"/>
      <c r="D265"/>
      <c r="E265"/>
      <c r="F265"/>
      <c r="G265"/>
      <c r="H265"/>
      <c r="I265"/>
      <c r="J265"/>
      <c r="K265"/>
      <c r="L265"/>
      <c r="M265"/>
      <c r="N265"/>
      <c r="O265"/>
      <c r="P265"/>
      <c r="Q265"/>
      <c r="R265"/>
      <c r="S265"/>
      <c r="T265"/>
      <c r="U265"/>
      <c r="V265"/>
      <c r="W265"/>
      <c r="X265"/>
      <c r="Y265"/>
      <c r="Z265"/>
      <c r="AA265"/>
      <c r="AB265"/>
      <c r="AC265"/>
      <c r="AD265"/>
      <c r="AE265"/>
    </row>
    <row r="266" spans="2:31" ht="15.6">
      <c r="B266"/>
      <c r="C266"/>
      <c r="D266"/>
      <c r="E266"/>
      <c r="F266"/>
      <c r="G266"/>
      <c r="H266"/>
      <c r="I266"/>
      <c r="J266"/>
      <c r="K266"/>
      <c r="L266"/>
      <c r="M266"/>
      <c r="N266"/>
      <c r="O266"/>
      <c r="P266"/>
      <c r="Q266"/>
      <c r="R266"/>
      <c r="S266"/>
      <c r="T266"/>
      <c r="U266"/>
      <c r="V266"/>
      <c r="W266"/>
      <c r="X266"/>
      <c r="Y266"/>
      <c r="Z266"/>
      <c r="AA266"/>
      <c r="AB266"/>
      <c r="AC266"/>
      <c r="AD266"/>
      <c r="AE266"/>
    </row>
    <row r="267" spans="2:31" ht="15.6">
      <c r="B267"/>
      <c r="C267"/>
      <c r="D267"/>
      <c r="E267"/>
      <c r="F267"/>
      <c r="G267"/>
      <c r="H267"/>
      <c r="I267"/>
      <c r="J267"/>
      <c r="K267"/>
      <c r="L267"/>
      <c r="M267"/>
      <c r="N267"/>
      <c r="O267"/>
      <c r="P267"/>
      <c r="Q267"/>
      <c r="R267"/>
      <c r="S267"/>
      <c r="T267"/>
      <c r="U267"/>
      <c r="V267"/>
      <c r="W267"/>
      <c r="X267"/>
      <c r="Y267"/>
      <c r="Z267"/>
      <c r="AA267"/>
      <c r="AB267"/>
      <c r="AC267"/>
      <c r="AD267"/>
      <c r="AE267"/>
    </row>
    <row r="268" spans="2:31" ht="15.6">
      <c r="B268"/>
      <c r="C268"/>
      <c r="D268"/>
      <c r="E268"/>
      <c r="F268"/>
      <c r="G268"/>
      <c r="H268"/>
      <c r="I268"/>
      <c r="J268"/>
      <c r="K268"/>
      <c r="L268"/>
      <c r="M268"/>
      <c r="N268"/>
      <c r="O268"/>
      <c r="P268"/>
      <c r="Q268"/>
      <c r="R268"/>
      <c r="S268"/>
      <c r="T268"/>
      <c r="U268"/>
      <c r="V268"/>
      <c r="W268"/>
      <c r="X268"/>
      <c r="Y268"/>
      <c r="Z268"/>
      <c r="AA268"/>
      <c r="AB268"/>
      <c r="AC268"/>
      <c r="AD268"/>
      <c r="AE268"/>
    </row>
    <row r="269" spans="2:31" ht="15.6">
      <c r="B269"/>
      <c r="C269"/>
      <c r="D269"/>
      <c r="E269"/>
      <c r="F269"/>
      <c r="G269"/>
      <c r="H269"/>
      <c r="I269"/>
      <c r="J269"/>
      <c r="K269"/>
      <c r="L269"/>
      <c r="M269"/>
      <c r="N269"/>
      <c r="O269"/>
      <c r="P269"/>
      <c r="Q269"/>
      <c r="R269"/>
      <c r="S269"/>
      <c r="T269"/>
      <c r="U269"/>
      <c r="V269"/>
      <c r="W269"/>
      <c r="X269"/>
      <c r="Y269"/>
      <c r="Z269"/>
      <c r="AA269"/>
      <c r="AB269"/>
      <c r="AC269"/>
      <c r="AD269"/>
      <c r="AE269"/>
    </row>
    <row r="270" spans="2:31" ht="15.6">
      <c r="B270"/>
      <c r="C270"/>
      <c r="D270"/>
      <c r="E270"/>
      <c r="F270"/>
      <c r="G270"/>
      <c r="H270"/>
      <c r="I270"/>
      <c r="J270"/>
      <c r="K270"/>
      <c r="L270"/>
      <c r="M270"/>
      <c r="N270"/>
      <c r="O270"/>
      <c r="P270"/>
      <c r="Q270"/>
      <c r="R270"/>
      <c r="S270"/>
      <c r="T270"/>
      <c r="U270"/>
      <c r="V270"/>
      <c r="W270"/>
      <c r="X270"/>
      <c r="Y270"/>
      <c r="Z270"/>
      <c r="AA270"/>
      <c r="AB270"/>
      <c r="AC270"/>
      <c r="AD270"/>
      <c r="AE270"/>
    </row>
    <row r="271" spans="2:31" ht="15.6">
      <c r="B271"/>
      <c r="C271"/>
      <c r="D271"/>
      <c r="E271"/>
      <c r="F271"/>
      <c r="G271"/>
      <c r="H271"/>
      <c r="I271"/>
      <c r="J271"/>
      <c r="K271"/>
      <c r="L271"/>
      <c r="M271"/>
      <c r="N271"/>
      <c r="O271"/>
      <c r="P271"/>
      <c r="Q271"/>
      <c r="R271"/>
      <c r="S271"/>
      <c r="T271"/>
      <c r="U271"/>
      <c r="V271"/>
      <c r="W271"/>
      <c r="X271"/>
      <c r="Y271"/>
      <c r="Z271"/>
      <c r="AA271"/>
      <c r="AB271"/>
      <c r="AC271"/>
      <c r="AD271"/>
      <c r="AE271"/>
    </row>
    <row r="272" spans="2:31" ht="15.6">
      <c r="B272"/>
      <c r="C272"/>
      <c r="D272"/>
      <c r="E272"/>
      <c r="F272"/>
      <c r="G272"/>
      <c r="H272"/>
      <c r="I272"/>
      <c r="J272"/>
      <c r="K272"/>
      <c r="L272"/>
      <c r="M272"/>
      <c r="N272"/>
      <c r="O272"/>
      <c r="P272"/>
      <c r="Q272"/>
      <c r="R272"/>
      <c r="S272"/>
      <c r="T272"/>
      <c r="U272"/>
      <c r="V272"/>
      <c r="W272"/>
      <c r="X272"/>
      <c r="Y272"/>
      <c r="Z272"/>
      <c r="AA272"/>
      <c r="AB272"/>
      <c r="AC272"/>
      <c r="AD272"/>
      <c r="AE272"/>
    </row>
    <row r="273" spans="2:31" ht="15.6">
      <c r="B273"/>
      <c r="C273"/>
      <c r="D273"/>
      <c r="E273"/>
      <c r="F273"/>
      <c r="G273"/>
      <c r="H273"/>
      <c r="I273"/>
      <c r="J273"/>
      <c r="K273"/>
      <c r="L273"/>
      <c r="M273"/>
      <c r="N273"/>
      <c r="O273"/>
      <c r="P273"/>
      <c r="Q273"/>
      <c r="R273"/>
      <c r="S273"/>
      <c r="T273"/>
      <c r="U273"/>
      <c r="V273"/>
      <c r="W273"/>
      <c r="X273"/>
      <c r="Y273"/>
      <c r="Z273"/>
      <c r="AA273"/>
      <c r="AB273"/>
      <c r="AC273"/>
      <c r="AD273"/>
      <c r="AE273"/>
    </row>
    <row r="274" spans="2:31" ht="15.6">
      <c r="B274"/>
      <c r="C274"/>
      <c r="D274"/>
      <c r="E274"/>
      <c r="F274"/>
      <c r="G274"/>
      <c r="H274"/>
      <c r="I274"/>
      <c r="J274"/>
      <c r="K274"/>
      <c r="L274"/>
      <c r="M274"/>
      <c r="N274"/>
      <c r="O274"/>
      <c r="P274"/>
      <c r="Q274"/>
      <c r="R274"/>
      <c r="S274"/>
      <c r="T274"/>
      <c r="U274"/>
      <c r="V274"/>
      <c r="W274"/>
      <c r="X274"/>
      <c r="Y274"/>
      <c r="Z274"/>
      <c r="AA274"/>
      <c r="AB274"/>
      <c r="AC274"/>
      <c r="AD274"/>
      <c r="AE274"/>
    </row>
    <row r="275" spans="2:31" ht="15.6">
      <c r="B275"/>
      <c r="C275"/>
      <c r="D275"/>
      <c r="E275"/>
      <c r="F275"/>
      <c r="G275"/>
      <c r="H275"/>
      <c r="I275"/>
      <c r="J275"/>
      <c r="K275"/>
      <c r="L275"/>
      <c r="M275"/>
      <c r="N275"/>
      <c r="O275"/>
      <c r="P275"/>
      <c r="Q275"/>
      <c r="R275"/>
      <c r="S275"/>
      <c r="T275"/>
      <c r="U275"/>
      <c r="V275"/>
      <c r="W275"/>
      <c r="X275"/>
      <c r="Y275"/>
      <c r="Z275"/>
      <c r="AA275"/>
      <c r="AB275"/>
      <c r="AC275"/>
      <c r="AD275"/>
      <c r="AE275"/>
    </row>
    <row r="276" spans="2:31" ht="15.6">
      <c r="B276"/>
      <c r="C276"/>
      <c r="D276"/>
      <c r="E276"/>
      <c r="F276"/>
      <c r="G276"/>
      <c r="H276"/>
      <c r="I276"/>
      <c r="J276"/>
      <c r="K276"/>
      <c r="L276"/>
      <c r="M276"/>
      <c r="N276"/>
      <c r="O276"/>
      <c r="P276"/>
      <c r="Q276"/>
      <c r="R276"/>
      <c r="S276"/>
      <c r="T276"/>
      <c r="U276"/>
      <c r="V276"/>
      <c r="W276"/>
      <c r="X276"/>
      <c r="Y276"/>
      <c r="Z276"/>
      <c r="AA276"/>
      <c r="AB276"/>
      <c r="AC276"/>
      <c r="AD276"/>
      <c r="AE276"/>
    </row>
    <row r="277" spans="2:31" ht="15.6">
      <c r="B277"/>
      <c r="C277"/>
      <c r="D277"/>
      <c r="E277"/>
      <c r="F277"/>
      <c r="G277"/>
      <c r="H277"/>
      <c r="I277"/>
      <c r="J277"/>
      <c r="K277"/>
      <c r="L277"/>
      <c r="M277"/>
      <c r="N277"/>
      <c r="O277"/>
      <c r="P277"/>
      <c r="Q277"/>
      <c r="R277"/>
      <c r="S277"/>
      <c r="T277"/>
      <c r="U277"/>
      <c r="V277"/>
      <c r="W277"/>
      <c r="X277"/>
      <c r="Y277"/>
      <c r="Z277"/>
      <c r="AA277"/>
      <c r="AB277"/>
      <c r="AC277"/>
      <c r="AD277"/>
      <c r="AE277"/>
    </row>
    <row r="278" spans="2:31" ht="15.6">
      <c r="B278"/>
      <c r="C278"/>
      <c r="D278"/>
      <c r="E278"/>
      <c r="F278"/>
      <c r="G278"/>
      <c r="H278"/>
      <c r="I278"/>
      <c r="J278"/>
      <c r="K278"/>
      <c r="L278"/>
      <c r="M278"/>
      <c r="N278"/>
      <c r="O278"/>
      <c r="P278"/>
      <c r="Q278"/>
      <c r="R278"/>
      <c r="S278"/>
      <c r="T278"/>
      <c r="U278"/>
      <c r="V278"/>
      <c r="W278"/>
      <c r="X278"/>
      <c r="Y278"/>
      <c r="Z278"/>
      <c r="AA278"/>
      <c r="AB278"/>
      <c r="AC278"/>
      <c r="AD278"/>
      <c r="AE278"/>
    </row>
    <row r="279" spans="2:31" ht="15.6">
      <c r="B279"/>
      <c r="C279"/>
      <c r="D279"/>
      <c r="E279"/>
      <c r="F279"/>
      <c r="G279"/>
      <c r="H279"/>
      <c r="I279"/>
      <c r="J279"/>
      <c r="K279"/>
      <c r="L279"/>
      <c r="M279"/>
      <c r="N279"/>
      <c r="O279"/>
      <c r="P279"/>
      <c r="Q279"/>
      <c r="R279"/>
      <c r="S279"/>
      <c r="T279"/>
      <c r="U279"/>
      <c r="V279"/>
      <c r="W279"/>
      <c r="X279"/>
      <c r="Y279"/>
      <c r="Z279"/>
      <c r="AA279"/>
      <c r="AB279"/>
      <c r="AC279"/>
      <c r="AD279"/>
      <c r="AE279"/>
    </row>
    <row r="280" spans="2:31" ht="15.6">
      <c r="B280"/>
      <c r="C280"/>
      <c r="D280"/>
      <c r="E280"/>
      <c r="F280"/>
      <c r="G280"/>
      <c r="H280"/>
      <c r="I280"/>
      <c r="J280"/>
      <c r="K280"/>
      <c r="L280"/>
      <c r="M280"/>
      <c r="N280"/>
      <c r="O280"/>
      <c r="P280"/>
      <c r="Q280"/>
      <c r="R280"/>
      <c r="S280"/>
      <c r="T280"/>
      <c r="U280"/>
      <c r="V280"/>
      <c r="W280"/>
      <c r="X280"/>
      <c r="Y280"/>
      <c r="Z280"/>
      <c r="AA280"/>
      <c r="AB280"/>
      <c r="AC280"/>
      <c r="AD280"/>
      <c r="AE280"/>
    </row>
    <row r="281" spans="2:31" ht="15.6">
      <c r="B281"/>
      <c r="C281"/>
      <c r="D281"/>
      <c r="E281"/>
      <c r="F281"/>
      <c r="G281"/>
      <c r="H281"/>
      <c r="I281"/>
      <c r="J281"/>
      <c r="K281"/>
      <c r="L281"/>
      <c r="M281"/>
      <c r="N281"/>
      <c r="O281"/>
      <c r="P281"/>
      <c r="Q281"/>
      <c r="R281"/>
      <c r="S281"/>
      <c r="T281"/>
      <c r="U281"/>
      <c r="V281"/>
      <c r="W281"/>
      <c r="X281"/>
      <c r="Y281"/>
      <c r="Z281"/>
      <c r="AA281"/>
      <c r="AB281"/>
      <c r="AC281"/>
      <c r="AD281"/>
      <c r="AE281"/>
    </row>
    <row r="282" spans="2:31" ht="15.6">
      <c r="B282"/>
      <c r="C282"/>
      <c r="D282"/>
      <c r="E282"/>
      <c r="F282"/>
      <c r="G282"/>
      <c r="H282"/>
      <c r="I282"/>
      <c r="J282"/>
      <c r="K282"/>
      <c r="L282"/>
      <c r="M282"/>
      <c r="N282"/>
      <c r="O282"/>
      <c r="P282"/>
      <c r="Q282"/>
      <c r="R282"/>
      <c r="S282"/>
      <c r="T282"/>
      <c r="U282"/>
      <c r="V282"/>
      <c r="W282"/>
      <c r="X282"/>
      <c r="Y282"/>
      <c r="Z282"/>
      <c r="AA282"/>
      <c r="AB282"/>
      <c r="AC282"/>
      <c r="AD282"/>
      <c r="AE282"/>
    </row>
    <row r="283" spans="2:31" ht="15.6">
      <c r="B283"/>
      <c r="C283"/>
      <c r="D283"/>
      <c r="E283"/>
      <c r="F283"/>
      <c r="G283"/>
      <c r="H283"/>
      <c r="I283"/>
      <c r="J283"/>
      <c r="K283"/>
      <c r="L283"/>
      <c r="M283"/>
      <c r="N283"/>
      <c r="O283"/>
      <c r="P283"/>
      <c r="Q283"/>
      <c r="R283"/>
      <c r="S283"/>
      <c r="T283"/>
      <c r="U283"/>
      <c r="V283"/>
      <c r="W283"/>
      <c r="X283"/>
      <c r="Y283"/>
      <c r="Z283"/>
      <c r="AA283"/>
      <c r="AB283"/>
      <c r="AC283"/>
      <c r="AD283"/>
      <c r="AE283"/>
    </row>
    <row r="284" spans="2:31" ht="15.6">
      <c r="B284"/>
      <c r="C284"/>
      <c r="D284"/>
      <c r="E284"/>
      <c r="F284"/>
      <c r="G284"/>
      <c r="H284"/>
      <c r="I284"/>
      <c r="J284"/>
      <c r="K284"/>
      <c r="L284"/>
      <c r="M284"/>
      <c r="N284"/>
      <c r="O284"/>
      <c r="P284"/>
      <c r="Q284"/>
      <c r="R284"/>
      <c r="S284"/>
      <c r="T284"/>
      <c r="U284"/>
      <c r="V284"/>
      <c r="W284"/>
      <c r="X284"/>
      <c r="Y284"/>
      <c r="Z284"/>
      <c r="AA284"/>
      <c r="AB284"/>
      <c r="AC284"/>
      <c r="AD284"/>
      <c r="AE284"/>
    </row>
    <row r="285" spans="2:31" ht="15.6">
      <c r="B285"/>
      <c r="C285"/>
      <c r="D285"/>
      <c r="E285"/>
      <c r="F285"/>
      <c r="G285"/>
      <c r="H285"/>
      <c r="I285"/>
      <c r="J285"/>
      <c r="K285"/>
      <c r="L285"/>
      <c r="M285"/>
      <c r="N285"/>
      <c r="O285"/>
      <c r="P285"/>
      <c r="Q285"/>
      <c r="R285"/>
      <c r="S285"/>
      <c r="T285"/>
      <c r="U285"/>
      <c r="V285"/>
      <c r="W285"/>
      <c r="X285"/>
      <c r="Y285"/>
      <c r="Z285"/>
      <c r="AA285"/>
      <c r="AB285"/>
      <c r="AC285"/>
      <c r="AD285"/>
      <c r="AE285"/>
    </row>
    <row r="286" spans="2:31" ht="15.6">
      <c r="B286"/>
      <c r="C286"/>
      <c r="D286"/>
      <c r="E286"/>
      <c r="F286"/>
      <c r="G286"/>
      <c r="H286"/>
      <c r="I286"/>
      <c r="J286"/>
      <c r="K286"/>
      <c r="L286"/>
      <c r="M286"/>
      <c r="N286"/>
      <c r="O286"/>
      <c r="P286"/>
      <c r="Q286"/>
      <c r="R286"/>
      <c r="S286"/>
      <c r="T286"/>
      <c r="U286"/>
      <c r="V286"/>
      <c r="W286"/>
      <c r="X286"/>
      <c r="Y286"/>
      <c r="Z286"/>
      <c r="AA286"/>
      <c r="AB286"/>
      <c r="AC286"/>
      <c r="AD286"/>
      <c r="AE286"/>
    </row>
    <row r="287" spans="2:31" ht="15.6">
      <c r="B287"/>
      <c r="C287"/>
      <c r="D287"/>
      <c r="E287"/>
      <c r="F287"/>
      <c r="G287"/>
      <c r="H287"/>
      <c r="I287"/>
      <c r="J287"/>
      <c r="K287"/>
      <c r="L287"/>
      <c r="M287"/>
      <c r="N287"/>
      <c r="O287"/>
      <c r="P287"/>
      <c r="Q287"/>
      <c r="R287"/>
      <c r="S287"/>
      <c r="T287"/>
      <c r="U287"/>
      <c r="V287"/>
      <c r="W287"/>
      <c r="X287"/>
      <c r="Y287"/>
      <c r="Z287"/>
      <c r="AA287"/>
      <c r="AB287"/>
      <c r="AC287"/>
      <c r="AD287"/>
      <c r="AE287"/>
    </row>
    <row r="288" spans="2:31" ht="15.6">
      <c r="B288"/>
      <c r="C288"/>
      <c r="D288"/>
      <c r="E288"/>
      <c r="F288"/>
      <c r="G288"/>
      <c r="H288"/>
      <c r="I288"/>
      <c r="J288"/>
      <c r="K288"/>
      <c r="L288"/>
      <c r="M288"/>
      <c r="N288"/>
      <c r="O288"/>
      <c r="P288"/>
      <c r="Q288"/>
      <c r="R288"/>
      <c r="S288"/>
      <c r="T288"/>
      <c r="U288"/>
      <c r="V288"/>
      <c r="W288"/>
      <c r="X288"/>
      <c r="Y288"/>
      <c r="Z288"/>
      <c r="AA288"/>
      <c r="AB288"/>
      <c r="AC288"/>
      <c r="AD288"/>
      <c r="AE288"/>
    </row>
    <row r="289" spans="2:31" ht="15.6">
      <c r="B289"/>
      <c r="C289"/>
      <c r="D289"/>
      <c r="E289"/>
      <c r="F289"/>
      <c r="G289"/>
      <c r="H289"/>
      <c r="I289"/>
      <c r="J289"/>
      <c r="K289"/>
      <c r="L289"/>
      <c r="M289"/>
      <c r="N289"/>
      <c r="O289"/>
      <c r="P289"/>
      <c r="Q289"/>
      <c r="R289"/>
      <c r="S289"/>
      <c r="T289"/>
      <c r="U289"/>
      <c r="V289"/>
      <c r="W289"/>
      <c r="X289"/>
      <c r="Y289"/>
      <c r="Z289"/>
      <c r="AA289"/>
      <c r="AB289"/>
      <c r="AC289"/>
      <c r="AD289"/>
      <c r="AE289"/>
    </row>
    <row r="290" spans="2:31" ht="15.6">
      <c r="B290"/>
      <c r="C290"/>
      <c r="D290"/>
      <c r="E290"/>
      <c r="F290"/>
      <c r="G290"/>
      <c r="H290"/>
      <c r="I290"/>
      <c r="J290"/>
      <c r="K290"/>
      <c r="L290"/>
      <c r="M290"/>
      <c r="N290"/>
      <c r="O290"/>
      <c r="P290"/>
      <c r="Q290"/>
      <c r="R290"/>
      <c r="S290"/>
      <c r="T290"/>
      <c r="U290"/>
      <c r="V290"/>
      <c r="W290"/>
      <c r="X290"/>
      <c r="Y290"/>
      <c r="Z290"/>
      <c r="AA290"/>
      <c r="AB290"/>
      <c r="AC290"/>
      <c r="AD290"/>
      <c r="AE290"/>
    </row>
    <row r="291" spans="2:31" ht="15.6">
      <c r="B291"/>
      <c r="C291"/>
      <c r="D291"/>
      <c r="E291"/>
      <c r="F291"/>
      <c r="G291"/>
      <c r="H291"/>
      <c r="I291"/>
      <c r="J291"/>
      <c r="K291"/>
      <c r="L291"/>
      <c r="M291"/>
      <c r="N291"/>
      <c r="O291"/>
      <c r="P291"/>
      <c r="Q291"/>
      <c r="R291"/>
      <c r="S291"/>
      <c r="T291"/>
      <c r="U291"/>
      <c r="V291"/>
      <c r="W291"/>
      <c r="X291"/>
      <c r="Y291"/>
      <c r="Z291"/>
      <c r="AA291"/>
      <c r="AB291"/>
      <c r="AC291"/>
      <c r="AD291"/>
      <c r="AE291"/>
    </row>
    <row r="292" spans="2:31" ht="15.6">
      <c r="B292"/>
      <c r="C292"/>
      <c r="D292"/>
      <c r="E292"/>
      <c r="F292"/>
      <c r="G292"/>
      <c r="H292"/>
      <c r="I292"/>
      <c r="J292"/>
      <c r="K292"/>
      <c r="L292"/>
      <c r="M292"/>
      <c r="N292"/>
      <c r="O292"/>
      <c r="P292"/>
      <c r="Q292"/>
      <c r="R292"/>
      <c r="S292"/>
      <c r="T292"/>
      <c r="U292"/>
      <c r="V292"/>
      <c r="W292"/>
      <c r="X292"/>
      <c r="Y292"/>
      <c r="Z292"/>
      <c r="AA292"/>
      <c r="AB292"/>
      <c r="AC292"/>
      <c r="AD292"/>
      <c r="AE292"/>
    </row>
    <row r="293" spans="2:31" ht="15.6">
      <c r="B293"/>
      <c r="C293"/>
      <c r="D293"/>
      <c r="E293"/>
      <c r="F293"/>
      <c r="G293"/>
      <c r="H293"/>
      <c r="I293"/>
      <c r="J293"/>
      <c r="K293"/>
      <c r="L293"/>
      <c r="M293"/>
      <c r="N293"/>
      <c r="O293"/>
      <c r="P293"/>
      <c r="Q293"/>
      <c r="R293"/>
      <c r="S293"/>
      <c r="T293"/>
      <c r="U293"/>
      <c r="V293"/>
      <c r="W293"/>
      <c r="X293"/>
      <c r="Y293"/>
      <c r="Z293"/>
      <c r="AA293"/>
      <c r="AB293"/>
      <c r="AC293"/>
      <c r="AD293"/>
      <c r="AE293"/>
    </row>
    <row r="294" spans="2:31" ht="15.6">
      <c r="B294"/>
      <c r="C294"/>
      <c r="D294"/>
      <c r="E294"/>
      <c r="F294"/>
      <c r="G294"/>
      <c r="H294"/>
      <c r="I294"/>
      <c r="J294"/>
      <c r="K294"/>
      <c r="L294"/>
      <c r="M294"/>
      <c r="N294"/>
      <c r="O294"/>
      <c r="P294"/>
      <c r="Q294"/>
      <c r="R294"/>
      <c r="S294"/>
      <c r="T294"/>
      <c r="U294"/>
      <c r="V294"/>
      <c r="W294"/>
      <c r="X294"/>
      <c r="Y294"/>
      <c r="Z294"/>
      <c r="AA294"/>
      <c r="AB294"/>
      <c r="AC294"/>
      <c r="AD294"/>
      <c r="AE294"/>
    </row>
    <row r="295" spans="2:31" ht="15.6">
      <c r="B295"/>
      <c r="C295"/>
      <c r="D295"/>
      <c r="E295"/>
      <c r="F295"/>
      <c r="G295"/>
      <c r="H295"/>
      <c r="I295"/>
      <c r="J295"/>
      <c r="K295"/>
      <c r="L295"/>
      <c r="M295"/>
      <c r="N295"/>
      <c r="O295"/>
      <c r="P295"/>
      <c r="Q295"/>
      <c r="R295"/>
      <c r="S295"/>
      <c r="T295"/>
      <c r="U295"/>
      <c r="V295"/>
      <c r="W295"/>
      <c r="X295"/>
      <c r="Y295"/>
      <c r="Z295"/>
      <c r="AA295"/>
      <c r="AB295"/>
      <c r="AC295"/>
      <c r="AD295"/>
      <c r="AE295"/>
    </row>
    <row r="296" spans="2:31" ht="15.6">
      <c r="B296"/>
      <c r="C296"/>
      <c r="D296"/>
      <c r="E296"/>
      <c r="F296"/>
      <c r="G296"/>
      <c r="H296"/>
      <c r="I296"/>
      <c r="J296"/>
      <c r="K296"/>
      <c r="L296"/>
      <c r="M296"/>
      <c r="N296"/>
      <c r="O296"/>
      <c r="P296"/>
      <c r="Q296"/>
      <c r="R296"/>
      <c r="S296"/>
      <c r="T296"/>
      <c r="U296"/>
      <c r="V296"/>
      <c r="W296"/>
      <c r="X296"/>
      <c r="Y296"/>
      <c r="Z296"/>
      <c r="AA296"/>
      <c r="AB296"/>
      <c r="AC296"/>
      <c r="AD296"/>
      <c r="AE296"/>
    </row>
    <row r="297" spans="2:31" ht="15.6">
      <c r="B297"/>
      <c r="C297"/>
      <c r="D297"/>
      <c r="E297"/>
      <c r="F297"/>
      <c r="G297"/>
      <c r="H297"/>
      <c r="I297"/>
      <c r="J297"/>
      <c r="K297"/>
      <c r="L297"/>
      <c r="M297"/>
      <c r="N297"/>
      <c r="O297"/>
      <c r="P297"/>
      <c r="Q297"/>
      <c r="R297"/>
      <c r="S297"/>
      <c r="T297"/>
      <c r="U297"/>
      <c r="V297"/>
      <c r="W297"/>
      <c r="X297"/>
      <c r="Y297"/>
      <c r="Z297"/>
      <c r="AA297"/>
      <c r="AB297"/>
      <c r="AC297"/>
      <c r="AD297"/>
      <c r="AE297"/>
    </row>
    <row r="298" spans="2:31" ht="15.6">
      <c r="B298"/>
      <c r="C298"/>
      <c r="D298"/>
      <c r="E298"/>
      <c r="F298"/>
      <c r="G298"/>
      <c r="H298"/>
      <c r="I298"/>
      <c r="J298"/>
      <c r="K298"/>
      <c r="L298"/>
      <c r="M298"/>
      <c r="N298"/>
      <c r="O298"/>
      <c r="P298"/>
      <c r="Q298"/>
      <c r="R298"/>
      <c r="S298"/>
      <c r="T298"/>
      <c r="U298"/>
      <c r="V298"/>
      <c r="W298"/>
      <c r="X298"/>
      <c r="Y298"/>
      <c r="Z298"/>
      <c r="AA298"/>
      <c r="AB298"/>
      <c r="AC298"/>
      <c r="AD298"/>
      <c r="AE298"/>
    </row>
    <row r="299" spans="2:31" ht="15.6">
      <c r="B299"/>
      <c r="C299"/>
      <c r="D299"/>
      <c r="E299"/>
      <c r="F299"/>
      <c r="G299"/>
      <c r="H299"/>
      <c r="I299"/>
      <c r="J299"/>
      <c r="K299"/>
      <c r="L299"/>
      <c r="M299"/>
      <c r="N299"/>
      <c r="O299"/>
      <c r="P299"/>
      <c r="Q299"/>
      <c r="R299"/>
      <c r="S299"/>
      <c r="T299"/>
      <c r="U299"/>
      <c r="V299"/>
      <c r="W299"/>
      <c r="X299"/>
      <c r="Y299"/>
      <c r="Z299"/>
      <c r="AA299"/>
      <c r="AB299"/>
      <c r="AC299"/>
      <c r="AD299"/>
      <c r="AE299"/>
    </row>
    <row r="300" spans="2:31" ht="15.6">
      <c r="B300"/>
      <c r="C300"/>
      <c r="D300"/>
      <c r="E300"/>
      <c r="F300"/>
      <c r="G300"/>
      <c r="H300"/>
      <c r="I300"/>
      <c r="J300"/>
      <c r="K300"/>
      <c r="L300"/>
      <c r="M300"/>
      <c r="N300"/>
      <c r="O300"/>
      <c r="P300"/>
      <c r="Q300"/>
      <c r="R300"/>
      <c r="S300"/>
      <c r="T300"/>
      <c r="U300"/>
      <c r="V300"/>
      <c r="W300"/>
      <c r="X300"/>
      <c r="Y300"/>
      <c r="Z300"/>
      <c r="AA300"/>
      <c r="AB300"/>
      <c r="AC300"/>
      <c r="AD300"/>
      <c r="AE300"/>
    </row>
    <row r="301" spans="2:31" ht="15.6">
      <c r="B301"/>
      <c r="C301"/>
      <c r="D301"/>
      <c r="E301"/>
      <c r="F301"/>
      <c r="G301"/>
      <c r="H301"/>
      <c r="I301"/>
      <c r="J301"/>
      <c r="K301"/>
      <c r="L301"/>
      <c r="M301"/>
      <c r="N301"/>
      <c r="O301"/>
      <c r="P301"/>
      <c r="Q301"/>
      <c r="R301"/>
      <c r="S301"/>
      <c r="T301"/>
      <c r="U301"/>
      <c r="V301"/>
      <c r="W301"/>
      <c r="X301"/>
      <c r="Y301"/>
      <c r="Z301"/>
      <c r="AA301"/>
      <c r="AB301"/>
      <c r="AC301"/>
      <c r="AD301"/>
      <c r="AE301"/>
    </row>
    <row r="302" spans="2:31" ht="15.6">
      <c r="B302"/>
      <c r="C302"/>
      <c r="D302"/>
      <c r="E302"/>
      <c r="F302"/>
      <c r="G302"/>
      <c r="H302"/>
      <c r="I302"/>
      <c r="J302"/>
      <c r="K302"/>
      <c r="L302"/>
      <c r="M302"/>
      <c r="N302"/>
      <c r="O302"/>
      <c r="P302"/>
      <c r="Q302"/>
      <c r="R302"/>
      <c r="S302"/>
      <c r="T302"/>
      <c r="U302"/>
      <c r="V302"/>
      <c r="W302"/>
      <c r="X302"/>
      <c r="Y302"/>
      <c r="Z302"/>
      <c r="AA302"/>
      <c r="AB302"/>
      <c r="AC302"/>
      <c r="AD302"/>
      <c r="AE302"/>
    </row>
    <row r="303" spans="2:31" ht="15.6">
      <c r="B303"/>
      <c r="C303"/>
      <c r="D303"/>
      <c r="E303"/>
      <c r="F303"/>
      <c r="G303"/>
      <c r="H303"/>
      <c r="I303"/>
      <c r="J303"/>
      <c r="K303"/>
      <c r="L303"/>
      <c r="M303"/>
      <c r="N303"/>
      <c r="O303"/>
      <c r="P303"/>
      <c r="Q303"/>
      <c r="R303"/>
      <c r="S303"/>
      <c r="T303"/>
      <c r="U303"/>
      <c r="V303"/>
      <c r="W303"/>
      <c r="X303"/>
      <c r="Y303"/>
      <c r="Z303"/>
      <c r="AA303"/>
      <c r="AB303"/>
      <c r="AC303"/>
      <c r="AD303"/>
      <c r="AE303"/>
    </row>
    <row r="304" spans="2:31" ht="15.6">
      <c r="B304"/>
      <c r="C304"/>
      <c r="D304"/>
      <c r="E304"/>
      <c r="F304"/>
      <c r="G304"/>
      <c r="H304"/>
      <c r="I304"/>
      <c r="J304"/>
      <c r="K304"/>
      <c r="L304"/>
      <c r="M304"/>
      <c r="N304"/>
      <c r="O304"/>
      <c r="P304"/>
      <c r="Q304"/>
      <c r="R304"/>
      <c r="S304"/>
      <c r="T304"/>
      <c r="U304"/>
      <c r="V304"/>
      <c r="W304"/>
      <c r="X304"/>
      <c r="Y304"/>
      <c r="Z304"/>
      <c r="AA304"/>
      <c r="AB304"/>
      <c r="AC304"/>
      <c r="AD304"/>
      <c r="AE304"/>
    </row>
    <row r="305" spans="2:31" ht="15.6">
      <c r="B305"/>
      <c r="C305"/>
      <c r="D305"/>
      <c r="E305"/>
      <c r="F305"/>
      <c r="G305"/>
      <c r="H305"/>
      <c r="I305"/>
      <c r="J305"/>
      <c r="K305"/>
      <c r="L305"/>
      <c r="M305"/>
      <c r="N305"/>
      <c r="O305"/>
      <c r="P305"/>
      <c r="Q305"/>
      <c r="R305"/>
      <c r="S305"/>
      <c r="T305"/>
      <c r="U305"/>
      <c r="V305"/>
      <c r="W305"/>
      <c r="X305"/>
      <c r="Y305"/>
      <c r="Z305"/>
      <c r="AA305"/>
      <c r="AB305"/>
      <c r="AC305"/>
      <c r="AD305"/>
      <c r="AE305"/>
    </row>
    <row r="306" spans="2:31" ht="15.6">
      <c r="B306"/>
      <c r="C306"/>
      <c r="D306"/>
      <c r="E306"/>
      <c r="F306"/>
      <c r="G306"/>
      <c r="H306"/>
      <c r="I306"/>
      <c r="J306"/>
      <c r="K306"/>
      <c r="L306"/>
      <c r="M306"/>
      <c r="N306"/>
      <c r="O306"/>
      <c r="P306"/>
      <c r="Q306"/>
      <c r="R306"/>
      <c r="S306"/>
      <c r="T306"/>
      <c r="U306"/>
      <c r="V306"/>
      <c r="W306"/>
      <c r="X306"/>
      <c r="Y306"/>
      <c r="Z306"/>
      <c r="AA306"/>
      <c r="AB306"/>
      <c r="AC306"/>
      <c r="AD306"/>
      <c r="AE306"/>
    </row>
    <row r="307" spans="2:31" ht="15.6">
      <c r="B307"/>
      <c r="C307"/>
      <c r="D307"/>
      <c r="E307"/>
      <c r="F307"/>
      <c r="G307"/>
      <c r="H307"/>
      <c r="I307"/>
      <c r="J307"/>
      <c r="K307"/>
      <c r="L307"/>
      <c r="M307"/>
      <c r="N307"/>
      <c r="O307"/>
      <c r="P307"/>
      <c r="Q307"/>
      <c r="R307"/>
      <c r="S307"/>
      <c r="T307"/>
      <c r="U307"/>
      <c r="V307"/>
      <c r="W307"/>
      <c r="X307"/>
      <c r="Y307"/>
      <c r="Z307"/>
      <c r="AA307"/>
      <c r="AB307"/>
      <c r="AC307"/>
      <c r="AD307"/>
      <c r="AE307"/>
    </row>
    <row r="308" spans="2:31" ht="15.6">
      <c r="B308"/>
      <c r="C308"/>
      <c r="D308"/>
      <c r="E308"/>
      <c r="F308"/>
      <c r="G308"/>
      <c r="H308"/>
      <c r="I308"/>
      <c r="J308"/>
      <c r="K308"/>
      <c r="L308"/>
      <c r="M308"/>
      <c r="N308"/>
      <c r="O308"/>
      <c r="P308"/>
      <c r="Q308"/>
      <c r="R308"/>
      <c r="S308"/>
      <c r="T308"/>
      <c r="U308"/>
      <c r="V308"/>
      <c r="W308"/>
      <c r="X308"/>
      <c r="Y308"/>
      <c r="Z308"/>
      <c r="AA308"/>
      <c r="AB308"/>
      <c r="AC308"/>
      <c r="AD308"/>
      <c r="AE308"/>
    </row>
    <row r="309" spans="2:31" ht="15.6">
      <c r="B309"/>
      <c r="C309"/>
      <c r="D309"/>
      <c r="E309"/>
      <c r="F309"/>
      <c r="G309"/>
      <c r="H309"/>
      <c r="I309"/>
      <c r="J309"/>
      <c r="K309"/>
      <c r="L309"/>
      <c r="M309"/>
      <c r="N309"/>
      <c r="O309"/>
      <c r="P309"/>
      <c r="Q309"/>
      <c r="R309"/>
      <c r="S309"/>
      <c r="T309"/>
      <c r="U309"/>
      <c r="V309"/>
      <c r="W309"/>
      <c r="X309"/>
      <c r="Y309"/>
      <c r="Z309"/>
      <c r="AA309"/>
      <c r="AB309"/>
      <c r="AC309"/>
      <c r="AD309"/>
      <c r="AE309"/>
    </row>
    <row r="310" spans="2:31" ht="15.6">
      <c r="B310"/>
      <c r="C310"/>
      <c r="D310"/>
      <c r="E310"/>
      <c r="F310"/>
      <c r="G310"/>
      <c r="H310"/>
      <c r="I310"/>
      <c r="J310"/>
      <c r="K310"/>
      <c r="L310"/>
      <c r="M310"/>
      <c r="N310"/>
      <c r="O310"/>
      <c r="P310"/>
      <c r="Q310"/>
      <c r="R310"/>
      <c r="S310"/>
      <c r="T310"/>
      <c r="U310"/>
      <c r="V310"/>
      <c r="W310"/>
      <c r="X310"/>
      <c r="Y310"/>
      <c r="Z310"/>
      <c r="AA310"/>
      <c r="AB310"/>
      <c r="AC310"/>
      <c r="AD310"/>
      <c r="AE310"/>
    </row>
    <row r="311" spans="2:31" ht="15.6">
      <c r="B311"/>
      <c r="C311"/>
      <c r="D311"/>
      <c r="E311"/>
      <c r="F311"/>
      <c r="G311"/>
      <c r="H311"/>
      <c r="I311"/>
      <c r="J311"/>
      <c r="K311"/>
      <c r="L311"/>
      <c r="M311"/>
      <c r="N311"/>
      <c r="O311"/>
      <c r="P311"/>
      <c r="Q311"/>
      <c r="R311"/>
      <c r="S311"/>
      <c r="T311"/>
      <c r="U311"/>
      <c r="V311"/>
      <c r="W311"/>
      <c r="X311"/>
      <c r="Y311"/>
      <c r="Z311"/>
      <c r="AA311"/>
      <c r="AB311"/>
      <c r="AC311"/>
      <c r="AD311"/>
      <c r="AE311"/>
    </row>
    <row r="312" spans="2:31" ht="15.6">
      <c r="B312"/>
      <c r="C312"/>
      <c r="D312"/>
      <c r="E312"/>
      <c r="F312"/>
      <c r="G312"/>
      <c r="H312"/>
      <c r="I312"/>
      <c r="J312"/>
      <c r="K312"/>
      <c r="L312"/>
      <c r="M312"/>
      <c r="N312"/>
      <c r="O312"/>
      <c r="P312"/>
      <c r="Q312"/>
      <c r="R312"/>
      <c r="S312"/>
      <c r="T312"/>
      <c r="U312"/>
      <c r="V312"/>
      <c r="W312"/>
      <c r="X312"/>
      <c r="Y312"/>
      <c r="Z312"/>
      <c r="AA312"/>
      <c r="AB312"/>
      <c r="AC312"/>
      <c r="AD312"/>
      <c r="AE312"/>
    </row>
    <row r="313" spans="2:31" ht="15.6">
      <c r="B313"/>
      <c r="C313"/>
      <c r="D313"/>
      <c r="E313"/>
      <c r="F313"/>
      <c r="G313"/>
      <c r="H313"/>
      <c r="I313"/>
      <c r="J313"/>
      <c r="K313"/>
      <c r="L313"/>
      <c r="M313"/>
      <c r="N313"/>
      <c r="O313"/>
      <c r="P313"/>
      <c r="Q313"/>
      <c r="R313"/>
      <c r="S313"/>
      <c r="T313"/>
      <c r="U313"/>
      <c r="V313"/>
      <c r="W313"/>
      <c r="X313"/>
      <c r="Y313"/>
      <c r="Z313"/>
      <c r="AA313"/>
      <c r="AB313"/>
      <c r="AC313"/>
      <c r="AD313"/>
      <c r="AE313"/>
    </row>
    <row r="314" spans="2:31" ht="15.6">
      <c r="B314"/>
      <c r="C314"/>
      <c r="D314"/>
      <c r="E314"/>
      <c r="F314"/>
      <c r="G314"/>
      <c r="H314"/>
      <c r="I314"/>
      <c r="J314"/>
      <c r="K314"/>
      <c r="L314"/>
      <c r="M314"/>
      <c r="N314"/>
      <c r="O314"/>
      <c r="P314"/>
      <c r="Q314"/>
      <c r="R314"/>
      <c r="S314"/>
      <c r="T314"/>
      <c r="U314"/>
      <c r="V314"/>
      <c r="W314"/>
      <c r="X314"/>
      <c r="Y314"/>
      <c r="Z314"/>
      <c r="AA314"/>
      <c r="AB314"/>
      <c r="AC314"/>
      <c r="AD314"/>
      <c r="AE314"/>
    </row>
    <row r="315" spans="2:31" ht="15.6">
      <c r="B315"/>
      <c r="C315"/>
      <c r="D315"/>
      <c r="E315"/>
      <c r="F315"/>
      <c r="G315"/>
      <c r="H315"/>
      <c r="I315"/>
      <c r="J315"/>
      <c r="K315"/>
      <c r="L315"/>
      <c r="M315"/>
      <c r="N315"/>
      <c r="O315"/>
      <c r="P315"/>
      <c r="Q315"/>
      <c r="R315"/>
      <c r="S315"/>
      <c r="T315"/>
      <c r="U315"/>
      <c r="V315"/>
      <c r="W315"/>
      <c r="X315"/>
      <c r="Y315"/>
      <c r="Z315"/>
      <c r="AA315"/>
      <c r="AB315"/>
      <c r="AC315"/>
      <c r="AD315"/>
      <c r="AE315"/>
    </row>
    <row r="316" spans="2:31" ht="15.6">
      <c r="B316"/>
      <c r="C316"/>
      <c r="D316"/>
      <c r="E316"/>
      <c r="F316"/>
      <c r="G316"/>
      <c r="H316"/>
      <c r="I316"/>
      <c r="J316"/>
      <c r="K316"/>
      <c r="L316"/>
      <c r="M316"/>
      <c r="N316"/>
      <c r="O316"/>
      <c r="P316"/>
      <c r="Q316"/>
      <c r="R316"/>
      <c r="S316"/>
      <c r="T316"/>
      <c r="U316"/>
      <c r="V316"/>
      <c r="W316"/>
      <c r="X316"/>
      <c r="Y316"/>
      <c r="Z316"/>
      <c r="AA316"/>
      <c r="AB316"/>
      <c r="AC316"/>
      <c r="AD316"/>
      <c r="AE316"/>
    </row>
    <row r="317" spans="2:31" ht="15.6">
      <c r="B317"/>
      <c r="C317"/>
      <c r="D317"/>
      <c r="E317"/>
      <c r="F317"/>
      <c r="G317"/>
      <c r="H317"/>
      <c r="I317"/>
      <c r="J317"/>
      <c r="K317"/>
      <c r="L317"/>
      <c r="M317"/>
      <c r="N317"/>
      <c r="O317"/>
      <c r="P317"/>
      <c r="Q317"/>
      <c r="R317"/>
      <c r="S317"/>
      <c r="T317"/>
      <c r="U317"/>
      <c r="V317"/>
      <c r="W317"/>
      <c r="X317"/>
      <c r="Y317"/>
      <c r="Z317"/>
      <c r="AA317"/>
      <c r="AB317"/>
      <c r="AC317"/>
      <c r="AD317"/>
      <c r="AE317"/>
    </row>
    <row r="318" spans="2:31" ht="15.6">
      <c r="B318"/>
      <c r="C318"/>
      <c r="D318"/>
      <c r="E318"/>
      <c r="F318"/>
      <c r="G318"/>
      <c r="H318"/>
      <c r="I318"/>
      <c r="J318"/>
      <c r="K318"/>
      <c r="L318"/>
      <c r="M318"/>
      <c r="N318"/>
      <c r="O318"/>
      <c r="P318"/>
      <c r="Q318"/>
      <c r="R318"/>
      <c r="S318"/>
      <c r="T318"/>
      <c r="U318"/>
      <c r="V318"/>
      <c r="W318"/>
      <c r="X318"/>
      <c r="Y318"/>
      <c r="Z318"/>
      <c r="AA318"/>
      <c r="AB318"/>
      <c r="AC318"/>
      <c r="AD318"/>
      <c r="AE318"/>
    </row>
    <row r="319" spans="2:31" ht="15.6">
      <c r="B319"/>
      <c r="C319"/>
      <c r="D319"/>
      <c r="E319"/>
      <c r="F319"/>
      <c r="G319"/>
      <c r="H319"/>
      <c r="I319"/>
      <c r="J319"/>
      <c r="K319"/>
      <c r="L319"/>
      <c r="M319"/>
      <c r="N319"/>
      <c r="O319"/>
      <c r="P319"/>
      <c r="Q319"/>
      <c r="R319"/>
      <c r="S319"/>
      <c r="T319"/>
      <c r="U319"/>
      <c r="V319"/>
      <c r="W319"/>
      <c r="X319"/>
      <c r="Y319"/>
      <c r="Z319"/>
      <c r="AA319"/>
      <c r="AB319"/>
      <c r="AC319"/>
      <c r="AD319"/>
      <c r="AE319"/>
    </row>
    <row r="320" spans="2:31" ht="15.6">
      <c r="B320"/>
      <c r="C320"/>
      <c r="D320"/>
      <c r="E320"/>
      <c r="F320"/>
      <c r="G320"/>
      <c r="H320"/>
      <c r="I320"/>
      <c r="J320"/>
      <c r="K320"/>
      <c r="L320"/>
      <c r="M320"/>
      <c r="N320"/>
      <c r="O320"/>
      <c r="P320"/>
      <c r="Q320"/>
      <c r="R320"/>
      <c r="S320"/>
      <c r="T320"/>
      <c r="U320"/>
      <c r="V320"/>
      <c r="W320"/>
      <c r="X320"/>
      <c r="Y320"/>
      <c r="Z320"/>
      <c r="AA320"/>
      <c r="AB320"/>
      <c r="AC320"/>
      <c r="AD320"/>
      <c r="AE320"/>
    </row>
    <row r="321" spans="2:31" ht="15.6">
      <c r="B321"/>
      <c r="C321"/>
      <c r="D321"/>
      <c r="E321"/>
      <c r="F321"/>
      <c r="G321"/>
      <c r="H321"/>
      <c r="I321"/>
      <c r="J321"/>
      <c r="K321"/>
      <c r="L321"/>
      <c r="M321"/>
      <c r="N321"/>
      <c r="O321"/>
      <c r="P321"/>
      <c r="Q321"/>
      <c r="R321"/>
      <c r="S321"/>
      <c r="T321"/>
      <c r="U321"/>
      <c r="V321"/>
      <c r="W321"/>
      <c r="X321"/>
      <c r="Y321"/>
      <c r="Z321"/>
      <c r="AA321"/>
      <c r="AB321"/>
      <c r="AC321"/>
      <c r="AD321"/>
      <c r="AE321"/>
    </row>
    <row r="322" spans="2:31" ht="15.6">
      <c r="B322"/>
      <c r="C322"/>
      <c r="D322"/>
      <c r="E322"/>
      <c r="F322"/>
      <c r="G322"/>
      <c r="H322"/>
      <c r="I322"/>
      <c r="J322"/>
      <c r="K322"/>
      <c r="L322"/>
      <c r="M322"/>
      <c r="N322"/>
      <c r="O322"/>
      <c r="P322"/>
      <c r="Q322"/>
      <c r="R322"/>
      <c r="S322"/>
      <c r="T322"/>
      <c r="U322"/>
      <c r="V322"/>
      <c r="W322"/>
      <c r="X322"/>
      <c r="Y322"/>
      <c r="Z322"/>
      <c r="AA322"/>
      <c r="AB322"/>
      <c r="AC322"/>
      <c r="AD322"/>
      <c r="AE322"/>
    </row>
    <row r="323" spans="2:31" ht="15.6">
      <c r="B323"/>
      <c r="C323"/>
      <c r="D323"/>
      <c r="E323"/>
      <c r="F323"/>
      <c r="G323"/>
      <c r="H323"/>
      <c r="I323"/>
      <c r="J323"/>
      <c r="K323"/>
      <c r="L323"/>
      <c r="M323"/>
      <c r="N323"/>
      <c r="O323"/>
      <c r="P323"/>
      <c r="Q323"/>
      <c r="R323"/>
      <c r="S323"/>
      <c r="T323"/>
      <c r="U323"/>
      <c r="V323"/>
      <c r="W323"/>
      <c r="X323"/>
      <c r="Y323"/>
      <c r="Z323"/>
      <c r="AA323"/>
      <c r="AB323"/>
      <c r="AC323"/>
      <c r="AD323"/>
      <c r="AE323"/>
    </row>
    <row r="324" spans="2:31" ht="15.6">
      <c r="B324"/>
      <c r="C324"/>
      <c r="D324"/>
      <c r="E324"/>
      <c r="F324"/>
      <c r="G324"/>
      <c r="H324"/>
      <c r="I324"/>
      <c r="J324"/>
      <c r="K324"/>
      <c r="L324"/>
      <c r="M324"/>
      <c r="N324"/>
      <c r="O324"/>
      <c r="P324"/>
      <c r="Q324"/>
      <c r="R324"/>
      <c r="S324"/>
      <c r="T324"/>
      <c r="U324"/>
      <c r="V324"/>
      <c r="W324"/>
      <c r="X324"/>
      <c r="Y324"/>
      <c r="Z324"/>
      <c r="AA324"/>
      <c r="AB324"/>
      <c r="AC324"/>
      <c r="AD324"/>
      <c r="AE324"/>
    </row>
    <row r="325" spans="2:31" ht="15.6">
      <c r="B325"/>
      <c r="C325"/>
      <c r="D325"/>
      <c r="E325"/>
      <c r="F325"/>
      <c r="G325"/>
      <c r="H325"/>
      <c r="I325"/>
      <c r="J325"/>
      <c r="K325"/>
      <c r="L325"/>
      <c r="M325"/>
      <c r="N325"/>
      <c r="O325"/>
      <c r="P325"/>
      <c r="Q325"/>
      <c r="R325"/>
      <c r="S325"/>
      <c r="T325"/>
      <c r="U325"/>
      <c r="V325"/>
      <c r="W325"/>
      <c r="X325"/>
      <c r="Y325"/>
      <c r="Z325"/>
      <c r="AA325"/>
      <c r="AB325"/>
      <c r="AC325"/>
      <c r="AD325"/>
      <c r="AE325"/>
    </row>
    <row r="326" spans="2:31" ht="15.6">
      <c r="B326"/>
      <c r="C326"/>
      <c r="D326"/>
      <c r="E326"/>
      <c r="F326"/>
      <c r="G326"/>
      <c r="H326"/>
      <c r="I326"/>
      <c r="J326"/>
      <c r="K326"/>
      <c r="L326"/>
      <c r="M326"/>
      <c r="N326"/>
      <c r="O326"/>
      <c r="P326"/>
      <c r="Q326"/>
      <c r="R326"/>
      <c r="S326"/>
      <c r="T326"/>
      <c r="U326"/>
      <c r="V326"/>
      <c r="W326"/>
      <c r="X326"/>
      <c r="Y326"/>
      <c r="Z326"/>
      <c r="AA326"/>
      <c r="AB326"/>
      <c r="AC326"/>
      <c r="AD326"/>
      <c r="AE326"/>
    </row>
    <row r="327" spans="2:31" ht="15.6">
      <c r="B327"/>
      <c r="C327"/>
      <c r="D327"/>
      <c r="E327"/>
      <c r="F327"/>
      <c r="G327"/>
      <c r="H327"/>
      <c r="I327"/>
      <c r="J327"/>
      <c r="K327"/>
      <c r="L327"/>
      <c r="M327"/>
      <c r="N327"/>
      <c r="O327"/>
      <c r="P327"/>
      <c r="Q327"/>
      <c r="R327"/>
      <c r="S327"/>
      <c r="T327"/>
      <c r="U327"/>
      <c r="V327"/>
      <c r="W327"/>
      <c r="X327"/>
      <c r="Y327"/>
      <c r="Z327"/>
      <c r="AA327"/>
      <c r="AB327"/>
      <c r="AC327"/>
      <c r="AD327"/>
      <c r="AE327"/>
    </row>
    <row r="328" spans="2:31" ht="15.6">
      <c r="B328"/>
      <c r="C328"/>
      <c r="D328"/>
      <c r="E328"/>
      <c r="F328"/>
      <c r="G328"/>
      <c r="H328"/>
      <c r="I328"/>
      <c r="J328"/>
      <c r="K328"/>
      <c r="L328"/>
      <c r="M328"/>
      <c r="N328"/>
      <c r="O328"/>
      <c r="P328"/>
      <c r="Q328"/>
      <c r="R328"/>
      <c r="S328"/>
      <c r="T328"/>
      <c r="U328"/>
      <c r="V328"/>
      <c r="W328"/>
      <c r="X328"/>
      <c r="Y328"/>
      <c r="Z328"/>
      <c r="AA328"/>
      <c r="AB328"/>
      <c r="AC328"/>
      <c r="AD328"/>
      <c r="AE328"/>
    </row>
    <row r="329" spans="2:31" ht="15.6">
      <c r="B329"/>
      <c r="C329"/>
      <c r="D329"/>
      <c r="E329"/>
      <c r="F329"/>
      <c r="G329"/>
      <c r="H329"/>
      <c r="I329"/>
      <c r="J329"/>
      <c r="K329"/>
      <c r="L329"/>
      <c r="M329"/>
      <c r="N329"/>
      <c r="O329"/>
      <c r="P329"/>
      <c r="Q329"/>
      <c r="R329"/>
      <c r="S329"/>
      <c r="T329"/>
      <c r="U329"/>
      <c r="V329"/>
      <c r="W329"/>
      <c r="X329"/>
      <c r="Y329"/>
      <c r="Z329"/>
      <c r="AA329"/>
      <c r="AB329"/>
      <c r="AC329"/>
      <c r="AD329"/>
      <c r="AE329"/>
    </row>
    <row r="330" spans="2:31" ht="15.6">
      <c r="B330"/>
      <c r="C330"/>
      <c r="D330"/>
      <c r="E330"/>
      <c r="F330"/>
      <c r="G330"/>
      <c r="H330"/>
      <c r="I330"/>
      <c r="J330"/>
      <c r="K330"/>
      <c r="L330"/>
      <c r="M330"/>
      <c r="N330"/>
      <c r="O330"/>
      <c r="P330"/>
      <c r="Q330"/>
      <c r="R330"/>
      <c r="S330"/>
      <c r="T330"/>
      <c r="U330"/>
      <c r="V330"/>
      <c r="W330"/>
      <c r="X330"/>
      <c r="Y330"/>
      <c r="Z330"/>
      <c r="AA330"/>
      <c r="AB330"/>
      <c r="AC330"/>
      <c r="AD330"/>
      <c r="AE330"/>
    </row>
    <row r="331" spans="2:31" ht="15.6">
      <c r="B331"/>
      <c r="C331"/>
      <c r="D331"/>
      <c r="E331"/>
      <c r="F331"/>
      <c r="G331"/>
      <c r="H331"/>
      <c r="I331"/>
      <c r="J331"/>
      <c r="K331"/>
      <c r="L331"/>
      <c r="M331"/>
      <c r="N331"/>
      <c r="O331"/>
      <c r="P331"/>
      <c r="Q331"/>
      <c r="R331"/>
      <c r="S331"/>
      <c r="T331"/>
      <c r="U331"/>
      <c r="V331"/>
      <c r="W331"/>
      <c r="X331"/>
      <c r="Y331"/>
      <c r="Z331"/>
      <c r="AA331"/>
      <c r="AB331"/>
      <c r="AC331"/>
      <c r="AD331"/>
      <c r="AE331"/>
    </row>
    <row r="332" spans="2:31" ht="15.6">
      <c r="B332"/>
      <c r="C332"/>
      <c r="D332"/>
      <c r="E332"/>
      <c r="F332"/>
      <c r="G332"/>
      <c r="H332"/>
      <c r="I332"/>
      <c r="J332"/>
      <c r="K332"/>
      <c r="L332"/>
      <c r="M332"/>
      <c r="N332"/>
      <c r="O332"/>
      <c r="P332"/>
      <c r="Q332"/>
      <c r="R332"/>
      <c r="S332"/>
      <c r="T332"/>
      <c r="U332"/>
      <c r="V332"/>
      <c r="W332"/>
      <c r="X332"/>
      <c r="Y332"/>
      <c r="Z332"/>
      <c r="AA332"/>
      <c r="AB332"/>
      <c r="AC332"/>
      <c r="AD332"/>
      <c r="AE332"/>
    </row>
    <row r="333" spans="2:31" ht="15.6">
      <c r="B333"/>
      <c r="C333"/>
      <c r="D333"/>
      <c r="E333"/>
      <c r="F333"/>
      <c r="G333"/>
      <c r="H333"/>
      <c r="I333"/>
      <c r="J333"/>
      <c r="K333"/>
      <c r="L333"/>
      <c r="M333"/>
      <c r="N333"/>
      <c r="O333"/>
      <c r="P333"/>
      <c r="Q333"/>
      <c r="R333"/>
      <c r="S333"/>
      <c r="T333"/>
      <c r="U333"/>
      <c r="V333"/>
      <c r="W333"/>
      <c r="X333"/>
      <c r="Y333"/>
      <c r="Z333"/>
      <c r="AA333"/>
      <c r="AB333"/>
      <c r="AC333"/>
      <c r="AD333"/>
      <c r="AE333"/>
    </row>
    <row r="334" spans="2:31" ht="15.6">
      <c r="B334"/>
      <c r="C334"/>
      <c r="D334"/>
      <c r="E334"/>
      <c r="F334"/>
      <c r="G334"/>
      <c r="H334"/>
      <c r="I334"/>
      <c r="J334"/>
      <c r="K334"/>
      <c r="L334"/>
      <c r="M334"/>
      <c r="N334"/>
      <c r="O334"/>
      <c r="P334"/>
      <c r="Q334"/>
      <c r="R334"/>
      <c r="S334"/>
      <c r="T334"/>
      <c r="U334"/>
      <c r="V334"/>
      <c r="W334"/>
      <c r="X334"/>
      <c r="Y334"/>
      <c r="Z334"/>
      <c r="AA334"/>
      <c r="AB334"/>
      <c r="AC334"/>
      <c r="AD334"/>
      <c r="AE334"/>
    </row>
    <row r="335" spans="2:31" ht="15.6">
      <c r="B335"/>
      <c r="C335"/>
      <c r="D335"/>
      <c r="E335"/>
      <c r="F335"/>
      <c r="G335"/>
      <c r="H335"/>
      <c r="I335"/>
      <c r="J335"/>
      <c r="K335"/>
      <c r="L335"/>
      <c r="M335"/>
      <c r="N335"/>
      <c r="O335"/>
      <c r="P335"/>
      <c r="Q335"/>
      <c r="R335"/>
      <c r="S335"/>
      <c r="T335"/>
      <c r="U335"/>
      <c r="V335"/>
      <c r="W335"/>
      <c r="X335"/>
      <c r="Y335"/>
      <c r="Z335"/>
      <c r="AA335"/>
      <c r="AB335"/>
      <c r="AC335"/>
      <c r="AD335"/>
      <c r="AE335"/>
    </row>
    <row r="336" spans="2:31" ht="15.6">
      <c r="B336"/>
      <c r="C336"/>
      <c r="D336"/>
      <c r="E336"/>
      <c r="F336"/>
      <c r="G336"/>
      <c r="H336"/>
      <c r="I336"/>
      <c r="J336"/>
      <c r="K336"/>
      <c r="L336"/>
      <c r="M336"/>
      <c r="N336"/>
      <c r="O336"/>
      <c r="P336"/>
      <c r="Q336"/>
      <c r="R336"/>
      <c r="S336"/>
      <c r="T336"/>
      <c r="U336"/>
      <c r="V336"/>
      <c r="W336"/>
      <c r="X336"/>
      <c r="Y336"/>
      <c r="Z336"/>
      <c r="AA336"/>
      <c r="AB336"/>
      <c r="AC336"/>
      <c r="AD336"/>
      <c r="AE336"/>
    </row>
    <row r="337" spans="2:31" ht="15.6">
      <c r="B337"/>
      <c r="C337"/>
      <c r="D337"/>
      <c r="E337"/>
      <c r="F337"/>
      <c r="G337"/>
      <c r="H337"/>
      <c r="I337"/>
      <c r="J337"/>
      <c r="K337"/>
      <c r="L337"/>
      <c r="M337"/>
      <c r="N337"/>
      <c r="O337"/>
      <c r="P337"/>
      <c r="Q337"/>
      <c r="R337"/>
      <c r="S337"/>
      <c r="T337"/>
      <c r="U337"/>
      <c r="V337"/>
      <c r="W337"/>
      <c r="X337"/>
      <c r="Y337"/>
      <c r="Z337"/>
      <c r="AA337"/>
      <c r="AB337"/>
      <c r="AC337"/>
      <c r="AD337"/>
      <c r="AE337"/>
    </row>
    <row r="338" spans="2:31" ht="15.6">
      <c r="B338"/>
      <c r="C338"/>
      <c r="D338"/>
      <c r="E338"/>
      <c r="F338"/>
      <c r="G338"/>
      <c r="H338"/>
      <c r="I338"/>
      <c r="J338"/>
      <c r="K338"/>
      <c r="L338"/>
      <c r="M338"/>
      <c r="N338"/>
      <c r="O338"/>
      <c r="P338"/>
      <c r="Q338"/>
      <c r="R338"/>
      <c r="S338"/>
      <c r="T338"/>
      <c r="U338"/>
      <c r="V338"/>
      <c r="W338"/>
      <c r="X338"/>
      <c r="Y338"/>
      <c r="Z338"/>
      <c r="AA338"/>
      <c r="AB338"/>
      <c r="AC338"/>
      <c r="AD338"/>
      <c r="AE338"/>
    </row>
    <row r="339" spans="2:31" ht="15.6">
      <c r="B339"/>
      <c r="C339"/>
      <c r="D339"/>
      <c r="E339"/>
      <c r="F339"/>
      <c r="G339"/>
      <c r="H339"/>
      <c r="I339"/>
      <c r="J339"/>
      <c r="K339"/>
      <c r="L339"/>
      <c r="M339"/>
      <c r="N339"/>
      <c r="O339"/>
      <c r="P339"/>
      <c r="Q339"/>
      <c r="R339"/>
      <c r="S339"/>
      <c r="T339"/>
      <c r="U339"/>
      <c r="V339"/>
      <c r="W339"/>
      <c r="X339"/>
      <c r="Y339"/>
      <c r="Z339"/>
      <c r="AA339"/>
      <c r="AB339"/>
      <c r="AC339"/>
      <c r="AD339"/>
      <c r="AE339"/>
    </row>
    <row r="340" spans="2:31" ht="15.6">
      <c r="B340"/>
      <c r="C340"/>
      <c r="D340"/>
      <c r="E340"/>
      <c r="F340"/>
      <c r="G340"/>
      <c r="H340"/>
      <c r="I340"/>
      <c r="J340"/>
      <c r="K340"/>
      <c r="L340"/>
      <c r="M340"/>
      <c r="N340"/>
      <c r="O340"/>
      <c r="P340"/>
      <c r="Q340"/>
      <c r="R340"/>
      <c r="S340"/>
      <c r="T340"/>
      <c r="U340"/>
      <c r="V340"/>
      <c r="W340"/>
      <c r="X340"/>
      <c r="Y340"/>
      <c r="Z340"/>
      <c r="AA340"/>
      <c r="AB340"/>
      <c r="AC340"/>
      <c r="AD340"/>
      <c r="AE340"/>
    </row>
    <row r="341" spans="2:31" ht="15.6">
      <c r="B341"/>
      <c r="C341"/>
      <c r="D341"/>
      <c r="E341"/>
      <c r="F341"/>
      <c r="G341"/>
      <c r="H341"/>
      <c r="I341"/>
      <c r="J341"/>
      <c r="K341"/>
      <c r="L341"/>
      <c r="M341"/>
      <c r="N341"/>
      <c r="O341"/>
      <c r="P341"/>
      <c r="Q341"/>
      <c r="R341"/>
      <c r="S341"/>
      <c r="T341"/>
      <c r="U341"/>
      <c r="V341"/>
      <c r="W341"/>
      <c r="X341"/>
      <c r="Y341"/>
      <c r="Z341"/>
      <c r="AA341"/>
      <c r="AB341"/>
      <c r="AC341"/>
      <c r="AD341"/>
      <c r="AE341"/>
    </row>
    <row r="342" spans="2:31" ht="15.6">
      <c r="B342"/>
      <c r="C342"/>
      <c r="D342"/>
      <c r="E342"/>
      <c r="F342"/>
      <c r="G342"/>
      <c r="H342"/>
      <c r="I342"/>
      <c r="J342"/>
      <c r="K342"/>
      <c r="L342"/>
      <c r="M342"/>
      <c r="N342"/>
      <c r="O342"/>
      <c r="P342"/>
      <c r="Q342"/>
      <c r="R342"/>
      <c r="S342"/>
      <c r="T342"/>
      <c r="U342"/>
      <c r="V342"/>
      <c r="W342"/>
      <c r="X342"/>
      <c r="Y342"/>
      <c r="Z342"/>
      <c r="AA342"/>
      <c r="AB342"/>
      <c r="AC342"/>
      <c r="AD342"/>
      <c r="AE342"/>
    </row>
    <row r="343" spans="2:31" ht="15.6">
      <c r="B343"/>
      <c r="C343"/>
      <c r="D343"/>
      <c r="E343"/>
      <c r="F343"/>
      <c r="G343"/>
      <c r="H343"/>
      <c r="I343"/>
      <c r="J343"/>
      <c r="K343"/>
      <c r="L343"/>
      <c r="M343"/>
      <c r="N343"/>
      <c r="O343"/>
      <c r="P343"/>
      <c r="Q343"/>
      <c r="R343"/>
      <c r="S343"/>
      <c r="T343"/>
      <c r="U343"/>
      <c r="V343"/>
      <c r="W343"/>
      <c r="X343"/>
      <c r="Y343"/>
      <c r="Z343"/>
      <c r="AA343"/>
      <c r="AB343"/>
      <c r="AC343"/>
      <c r="AD343"/>
      <c r="AE343"/>
    </row>
    <row r="344" spans="2:31" ht="15.6">
      <c r="B344"/>
      <c r="C344"/>
      <c r="D344"/>
      <c r="E344"/>
      <c r="F344"/>
      <c r="G344"/>
      <c r="H344"/>
      <c r="I344"/>
      <c r="J344"/>
      <c r="K344"/>
      <c r="L344"/>
      <c r="M344"/>
      <c r="N344"/>
      <c r="O344"/>
      <c r="P344"/>
      <c r="Q344"/>
      <c r="R344"/>
      <c r="S344"/>
      <c r="T344"/>
      <c r="U344"/>
      <c r="V344"/>
      <c r="W344"/>
      <c r="X344"/>
      <c r="Y344"/>
      <c r="Z344"/>
      <c r="AA344"/>
      <c r="AB344"/>
      <c r="AC344"/>
      <c r="AD344"/>
      <c r="AE344"/>
    </row>
    <row r="345" spans="2:31" ht="15.6">
      <c r="B345"/>
      <c r="C345"/>
      <c r="D345"/>
      <c r="E345"/>
      <c r="F345"/>
      <c r="G345"/>
      <c r="H345"/>
      <c r="I345"/>
      <c r="J345"/>
      <c r="K345"/>
      <c r="L345"/>
      <c r="M345"/>
      <c r="N345"/>
      <c r="O345"/>
      <c r="P345"/>
      <c r="Q345"/>
      <c r="R345"/>
      <c r="S345"/>
      <c r="T345"/>
      <c r="U345"/>
      <c r="V345"/>
      <c r="W345"/>
      <c r="X345"/>
      <c r="Y345"/>
      <c r="Z345"/>
      <c r="AA345"/>
      <c r="AB345"/>
      <c r="AC345"/>
      <c r="AD345"/>
      <c r="AE345"/>
    </row>
    <row r="346" spans="2:31" ht="15.6">
      <c r="B346"/>
      <c r="C346"/>
      <c r="D346"/>
      <c r="E346"/>
      <c r="F346"/>
      <c r="G346"/>
      <c r="H346"/>
      <c r="I346"/>
      <c r="J346"/>
      <c r="K346"/>
      <c r="L346"/>
      <c r="M346"/>
      <c r="N346"/>
      <c r="O346"/>
      <c r="P346"/>
      <c r="Q346"/>
      <c r="R346"/>
      <c r="S346"/>
      <c r="T346"/>
      <c r="U346"/>
      <c r="V346"/>
      <c r="W346"/>
      <c r="X346"/>
      <c r="Y346"/>
      <c r="Z346"/>
      <c r="AA346"/>
      <c r="AB346"/>
      <c r="AC346"/>
      <c r="AD346"/>
      <c r="AE346"/>
    </row>
    <row r="347" spans="2:31" ht="15.6">
      <c r="B347"/>
      <c r="C347"/>
      <c r="D347"/>
      <c r="E347"/>
      <c r="F347"/>
      <c r="G347"/>
      <c r="H347"/>
      <c r="I347"/>
      <c r="J347"/>
      <c r="K347"/>
      <c r="L347"/>
      <c r="M347"/>
      <c r="N347"/>
      <c r="O347"/>
      <c r="P347"/>
      <c r="Q347"/>
      <c r="R347"/>
      <c r="S347"/>
      <c r="T347"/>
      <c r="U347"/>
      <c r="V347"/>
      <c r="W347"/>
      <c r="X347"/>
      <c r="Y347"/>
      <c r="Z347"/>
      <c r="AA347"/>
      <c r="AB347"/>
      <c r="AC347"/>
      <c r="AD347"/>
      <c r="AE347"/>
    </row>
    <row r="348" spans="2:31" ht="15.6">
      <c r="B348"/>
      <c r="C348"/>
      <c r="D348"/>
      <c r="E348"/>
      <c r="F348"/>
      <c r="G348"/>
      <c r="H348"/>
      <c r="I348"/>
      <c r="J348"/>
      <c r="K348"/>
      <c r="L348"/>
      <c r="M348"/>
      <c r="N348"/>
      <c r="O348"/>
      <c r="P348"/>
      <c r="Q348"/>
      <c r="R348"/>
      <c r="S348"/>
      <c r="T348"/>
      <c r="U348"/>
      <c r="V348"/>
      <c r="W348"/>
      <c r="X348"/>
      <c r="Y348"/>
      <c r="Z348"/>
      <c r="AA348"/>
      <c r="AB348"/>
      <c r="AC348"/>
      <c r="AD348"/>
      <c r="AE348"/>
    </row>
    <row r="349" spans="2:31" ht="15.6">
      <c r="B349"/>
      <c r="C349"/>
      <c r="D349"/>
      <c r="E349"/>
      <c r="F349"/>
      <c r="G349"/>
      <c r="H349"/>
      <c r="I349"/>
      <c r="J349"/>
      <c r="K349"/>
      <c r="L349"/>
      <c r="M349"/>
      <c r="N349"/>
      <c r="O349"/>
      <c r="P349"/>
      <c r="Q349"/>
      <c r="R349"/>
      <c r="S349"/>
      <c r="T349"/>
      <c r="U349"/>
      <c r="V349"/>
      <c r="W349"/>
      <c r="X349"/>
      <c r="Y349"/>
      <c r="Z349"/>
      <c r="AA349"/>
      <c r="AB349"/>
      <c r="AC349"/>
      <c r="AD349"/>
      <c r="AE349"/>
    </row>
    <row r="350" spans="2:31" ht="15.6">
      <c r="B350"/>
      <c r="C350"/>
      <c r="D350"/>
      <c r="E350"/>
      <c r="F350"/>
      <c r="G350"/>
      <c r="H350"/>
      <c r="I350"/>
      <c r="J350"/>
      <c r="K350"/>
      <c r="L350"/>
      <c r="M350"/>
      <c r="N350"/>
      <c r="O350"/>
      <c r="P350"/>
      <c r="Q350"/>
      <c r="R350"/>
      <c r="S350"/>
      <c r="T350"/>
      <c r="U350"/>
      <c r="V350"/>
      <c r="W350"/>
      <c r="X350"/>
      <c r="Y350"/>
      <c r="Z350"/>
      <c r="AA350"/>
      <c r="AB350"/>
      <c r="AC350"/>
      <c r="AD350"/>
      <c r="AE350"/>
    </row>
    <row r="351" spans="2:31" ht="15.6">
      <c r="B351"/>
      <c r="C351"/>
      <c r="D351"/>
      <c r="E351"/>
      <c r="F351"/>
      <c r="G351"/>
      <c r="H351"/>
      <c r="I351"/>
      <c r="J351"/>
      <c r="K351"/>
      <c r="L351"/>
      <c r="M351"/>
      <c r="N351"/>
      <c r="O351"/>
      <c r="P351"/>
      <c r="Q351"/>
      <c r="R351"/>
      <c r="S351"/>
      <c r="T351"/>
      <c r="U351"/>
      <c r="V351"/>
      <c r="W351"/>
      <c r="X351"/>
      <c r="Y351"/>
      <c r="Z351"/>
      <c r="AA351"/>
      <c r="AB351"/>
      <c r="AC351"/>
      <c r="AD351"/>
      <c r="AE351"/>
    </row>
    <row r="352" spans="2:31" ht="15.6">
      <c r="B352"/>
      <c r="C352"/>
      <c r="D352"/>
      <c r="E352"/>
      <c r="F352"/>
      <c r="G352"/>
      <c r="H352"/>
      <c r="I352"/>
      <c r="J352"/>
      <c r="K352"/>
      <c r="L352"/>
      <c r="M352"/>
      <c r="N352"/>
      <c r="O352"/>
      <c r="P352"/>
      <c r="Q352"/>
      <c r="R352"/>
      <c r="S352"/>
      <c r="T352"/>
      <c r="U352"/>
      <c r="V352"/>
      <c r="W352"/>
      <c r="X352"/>
      <c r="Y352"/>
      <c r="Z352"/>
      <c r="AA352"/>
      <c r="AB352"/>
      <c r="AC352"/>
      <c r="AD352"/>
      <c r="AE352"/>
    </row>
    <row r="353" spans="2:31" ht="15.6">
      <c r="B353"/>
      <c r="C353"/>
      <c r="D353"/>
      <c r="E353"/>
      <c r="F353"/>
      <c r="G353"/>
      <c r="H353"/>
      <c r="I353"/>
      <c r="J353"/>
      <c r="K353"/>
      <c r="L353"/>
      <c r="M353"/>
      <c r="N353"/>
      <c r="O353"/>
      <c r="P353"/>
      <c r="Q353"/>
      <c r="R353"/>
      <c r="S353"/>
      <c r="T353"/>
      <c r="U353"/>
      <c r="V353"/>
      <c r="W353"/>
      <c r="X353"/>
      <c r="Y353"/>
      <c r="Z353"/>
      <c r="AA353"/>
      <c r="AB353"/>
      <c r="AC353"/>
      <c r="AD353"/>
      <c r="AE353"/>
    </row>
    <row r="354" spans="2:31" ht="15.6">
      <c r="B354"/>
      <c r="C354"/>
      <c r="D354"/>
      <c r="E354"/>
      <c r="F354"/>
      <c r="G354"/>
      <c r="H354"/>
      <c r="I354"/>
      <c r="J354"/>
      <c r="K354"/>
      <c r="L354"/>
      <c r="M354"/>
      <c r="N354"/>
      <c r="O354"/>
      <c r="P354"/>
      <c r="Q354"/>
      <c r="R354"/>
      <c r="S354"/>
      <c r="T354"/>
      <c r="U354"/>
      <c r="V354"/>
      <c r="W354"/>
      <c r="X354"/>
      <c r="Y354"/>
      <c r="Z354"/>
      <c r="AA354"/>
      <c r="AB354"/>
      <c r="AC354"/>
      <c r="AD354"/>
      <c r="AE354"/>
    </row>
    <row r="355" spans="2:31" ht="15.6">
      <c r="B355"/>
      <c r="C355"/>
      <c r="D355"/>
      <c r="E355"/>
      <c r="F355"/>
      <c r="G355"/>
      <c r="H355"/>
      <c r="I355"/>
      <c r="J355"/>
      <c r="K355"/>
      <c r="L355"/>
      <c r="M355"/>
      <c r="N355"/>
      <c r="O355"/>
      <c r="P355"/>
      <c r="Q355"/>
      <c r="R355"/>
      <c r="S355"/>
      <c r="T355"/>
      <c r="U355"/>
      <c r="V355"/>
      <c r="W355"/>
      <c r="X355"/>
      <c r="Y355"/>
      <c r="Z355"/>
      <c r="AA355"/>
      <c r="AB355"/>
      <c r="AC355"/>
      <c r="AD355"/>
      <c r="AE355"/>
    </row>
    <row r="356" spans="2:31" ht="15.6">
      <c r="B356"/>
      <c r="C356"/>
      <c r="D356"/>
      <c r="E356"/>
      <c r="F356"/>
      <c r="G356"/>
      <c r="H356"/>
      <c r="I356"/>
      <c r="J356"/>
      <c r="K356"/>
      <c r="L356"/>
      <c r="M356"/>
      <c r="N356"/>
      <c r="O356"/>
      <c r="P356"/>
      <c r="Q356"/>
      <c r="R356"/>
      <c r="S356"/>
      <c r="T356"/>
      <c r="U356"/>
      <c r="V356"/>
      <c r="W356"/>
      <c r="X356"/>
      <c r="Y356"/>
      <c r="Z356"/>
      <c r="AA356"/>
      <c r="AB356"/>
      <c r="AC356"/>
      <c r="AD356"/>
      <c r="AE356"/>
    </row>
    <row r="357" spans="2:31" ht="15.6">
      <c r="B357"/>
      <c r="C357"/>
      <c r="D357"/>
      <c r="E357"/>
      <c r="F357"/>
      <c r="G357"/>
      <c r="H357"/>
      <c r="I357"/>
      <c r="J357"/>
      <c r="K357"/>
      <c r="L357"/>
      <c r="M357"/>
      <c r="N357"/>
      <c r="O357"/>
      <c r="P357"/>
      <c r="Q357"/>
      <c r="R357"/>
      <c r="S357"/>
      <c r="T357"/>
      <c r="U357"/>
      <c r="V357"/>
      <c r="W357"/>
      <c r="X357"/>
      <c r="Y357"/>
      <c r="Z357"/>
      <c r="AA357"/>
      <c r="AB357"/>
      <c r="AC357"/>
      <c r="AD357"/>
      <c r="AE357"/>
    </row>
    <row r="358" spans="2:31" ht="15.6">
      <c r="B358"/>
      <c r="C358"/>
      <c r="D358"/>
      <c r="E358"/>
      <c r="F358"/>
      <c r="G358"/>
      <c r="H358"/>
      <c r="I358"/>
      <c r="J358"/>
      <c r="K358"/>
      <c r="L358"/>
      <c r="M358"/>
      <c r="N358"/>
      <c r="O358"/>
      <c r="P358"/>
      <c r="Q358"/>
      <c r="R358"/>
      <c r="S358"/>
      <c r="T358"/>
      <c r="U358"/>
      <c r="V358"/>
      <c r="W358"/>
      <c r="X358"/>
      <c r="Y358"/>
      <c r="Z358"/>
      <c r="AA358"/>
      <c r="AB358"/>
      <c r="AC358"/>
      <c r="AD358"/>
      <c r="AE358"/>
    </row>
    <row r="359" spans="2:31" ht="15.6">
      <c r="B359"/>
      <c r="C359"/>
      <c r="D359"/>
      <c r="E359"/>
      <c r="F359"/>
      <c r="G359"/>
      <c r="H359"/>
      <c r="I359"/>
      <c r="J359"/>
      <c r="K359"/>
      <c r="L359"/>
      <c r="M359"/>
      <c r="N359"/>
      <c r="O359"/>
      <c r="P359"/>
      <c r="Q359"/>
      <c r="R359"/>
      <c r="S359"/>
      <c r="T359"/>
      <c r="U359"/>
      <c r="V359"/>
      <c r="W359"/>
      <c r="X359"/>
      <c r="Y359"/>
      <c r="Z359"/>
      <c r="AA359"/>
      <c r="AB359"/>
      <c r="AC359"/>
      <c r="AD359"/>
      <c r="AE359"/>
    </row>
    <row r="360" spans="2:31" ht="15.6">
      <c r="B360"/>
      <c r="C360"/>
      <c r="D360"/>
      <c r="E360"/>
      <c r="F360"/>
      <c r="G360"/>
      <c r="H360"/>
      <c r="I360"/>
      <c r="J360"/>
      <c r="K360"/>
      <c r="L360"/>
      <c r="M360"/>
      <c r="N360"/>
      <c r="O360"/>
      <c r="P360"/>
      <c r="Q360"/>
      <c r="R360"/>
      <c r="S360"/>
      <c r="T360"/>
      <c r="U360"/>
      <c r="V360"/>
      <c r="W360"/>
      <c r="X360"/>
      <c r="Y360"/>
      <c r="Z360"/>
      <c r="AA360"/>
      <c r="AB360"/>
      <c r="AC360"/>
      <c r="AD360"/>
      <c r="AE360"/>
    </row>
    <row r="361" spans="2:31" ht="15.6">
      <c r="B361"/>
      <c r="C361"/>
      <c r="D361"/>
      <c r="E361"/>
      <c r="F361"/>
      <c r="G361"/>
      <c r="H361"/>
      <c r="I361"/>
      <c r="J361"/>
      <c r="K361"/>
      <c r="L361"/>
      <c r="M361"/>
      <c r="N361"/>
      <c r="O361"/>
      <c r="P361"/>
      <c r="Q361"/>
      <c r="R361"/>
      <c r="S361"/>
      <c r="T361"/>
      <c r="U361"/>
      <c r="V361"/>
      <c r="W361"/>
      <c r="X361"/>
      <c r="Y361"/>
      <c r="Z361"/>
      <c r="AA361"/>
      <c r="AB361"/>
      <c r="AC361"/>
      <c r="AD361"/>
      <c r="AE361"/>
    </row>
    <row r="362" spans="2:31" ht="15.6">
      <c r="B362"/>
      <c r="C362"/>
      <c r="D362"/>
      <c r="E362"/>
      <c r="F362"/>
      <c r="G362"/>
      <c r="H362"/>
      <c r="I362"/>
      <c r="J362"/>
      <c r="K362"/>
      <c r="L362"/>
      <c r="M362"/>
      <c r="N362"/>
      <c r="O362"/>
      <c r="P362"/>
      <c r="Q362"/>
      <c r="R362"/>
      <c r="S362"/>
      <c r="T362"/>
      <c r="U362"/>
      <c r="V362"/>
      <c r="W362"/>
      <c r="X362"/>
      <c r="Y362"/>
      <c r="Z362"/>
      <c r="AA362"/>
      <c r="AB362"/>
      <c r="AC362"/>
      <c r="AD362"/>
      <c r="AE362"/>
    </row>
    <row r="363" spans="2:31" ht="15.6">
      <c r="B363"/>
      <c r="C363"/>
      <c r="D363"/>
      <c r="E363"/>
      <c r="F363"/>
      <c r="G363"/>
      <c r="H363"/>
      <c r="I363"/>
      <c r="J363"/>
      <c r="K363"/>
      <c r="L363"/>
      <c r="M363"/>
      <c r="N363"/>
      <c r="O363"/>
      <c r="P363"/>
      <c r="Q363"/>
      <c r="R363"/>
      <c r="S363"/>
      <c r="T363"/>
      <c r="U363"/>
      <c r="V363"/>
      <c r="W363"/>
      <c r="X363"/>
      <c r="Y363"/>
      <c r="Z363"/>
      <c r="AA363"/>
      <c r="AB363"/>
      <c r="AC363"/>
      <c r="AD363"/>
      <c r="AE363"/>
    </row>
    <row r="364" spans="2:31" ht="15.6">
      <c r="B364"/>
      <c r="C364"/>
      <c r="D364"/>
      <c r="E364"/>
      <c r="F364"/>
      <c r="G364"/>
      <c r="H364"/>
      <c r="I364"/>
      <c r="J364"/>
      <c r="K364"/>
      <c r="L364"/>
      <c r="M364"/>
      <c r="N364"/>
      <c r="O364"/>
      <c r="P364"/>
      <c r="Q364"/>
      <c r="R364"/>
      <c r="S364"/>
      <c r="T364"/>
      <c r="U364"/>
      <c r="V364"/>
      <c r="W364"/>
      <c r="X364"/>
      <c r="Y364"/>
      <c r="Z364"/>
      <c r="AA364"/>
      <c r="AB364"/>
      <c r="AC364"/>
      <c r="AD364"/>
      <c r="AE364"/>
    </row>
    <row r="365" spans="2:31" ht="15.6">
      <c r="B365"/>
      <c r="C365"/>
      <c r="D365"/>
      <c r="E365"/>
      <c r="F365"/>
      <c r="G365"/>
      <c r="H365"/>
      <c r="I365"/>
      <c r="J365"/>
      <c r="K365"/>
      <c r="L365"/>
      <c r="M365"/>
      <c r="N365"/>
      <c r="O365"/>
      <c r="P365"/>
      <c r="Q365"/>
      <c r="R365"/>
      <c r="S365"/>
      <c r="T365"/>
      <c r="U365"/>
      <c r="V365"/>
      <c r="W365"/>
      <c r="X365"/>
      <c r="Y365"/>
      <c r="Z365"/>
      <c r="AA365"/>
      <c r="AB365"/>
      <c r="AC365"/>
      <c r="AD365"/>
      <c r="AE365"/>
    </row>
    <row r="366" spans="2:31" ht="15.6">
      <c r="B366"/>
      <c r="C366"/>
      <c r="D366"/>
      <c r="E366"/>
      <c r="F366"/>
      <c r="G366"/>
      <c r="H366"/>
      <c r="I366"/>
      <c r="J366"/>
      <c r="K366"/>
      <c r="L366"/>
      <c r="M366"/>
      <c r="N366"/>
      <c r="O366"/>
      <c r="P366"/>
      <c r="Q366"/>
      <c r="R366"/>
      <c r="S366"/>
      <c r="T366"/>
      <c r="U366"/>
      <c r="V366"/>
      <c r="W366"/>
      <c r="X366"/>
      <c r="Y366"/>
      <c r="Z366"/>
      <c r="AA366"/>
      <c r="AB366"/>
      <c r="AC366"/>
      <c r="AD366"/>
      <c r="AE366"/>
    </row>
    <row r="367" spans="2:31" ht="15.6">
      <c r="B367"/>
      <c r="C367"/>
      <c r="D367"/>
      <c r="E367"/>
      <c r="F367"/>
      <c r="G367"/>
      <c r="H367"/>
      <c r="I367"/>
      <c r="J367"/>
      <c r="K367"/>
      <c r="L367"/>
      <c r="M367"/>
      <c r="N367"/>
      <c r="O367"/>
      <c r="P367"/>
      <c r="Q367"/>
      <c r="R367"/>
      <c r="S367"/>
      <c r="T367"/>
      <c r="U367"/>
      <c r="V367"/>
      <c r="W367"/>
      <c r="X367"/>
      <c r="Y367"/>
      <c r="Z367"/>
      <c r="AA367"/>
      <c r="AB367"/>
      <c r="AC367"/>
      <c r="AD367"/>
      <c r="AE367"/>
    </row>
    <row r="368" spans="2:31" ht="15.6">
      <c r="B368"/>
      <c r="C368"/>
      <c r="D368"/>
      <c r="E368"/>
      <c r="F368"/>
      <c r="G368"/>
      <c r="H368"/>
      <c r="I368"/>
      <c r="J368"/>
      <c r="K368"/>
      <c r="L368"/>
      <c r="M368"/>
      <c r="N368"/>
      <c r="O368"/>
      <c r="P368"/>
      <c r="Q368"/>
      <c r="R368"/>
      <c r="S368"/>
      <c r="T368"/>
      <c r="U368"/>
      <c r="V368"/>
      <c r="W368"/>
      <c r="X368"/>
      <c r="Y368"/>
      <c r="Z368"/>
      <c r="AA368"/>
      <c r="AB368"/>
      <c r="AC368"/>
      <c r="AD368"/>
      <c r="AE368"/>
    </row>
    <row r="369" spans="2:31" ht="15.6">
      <c r="B369"/>
      <c r="C369"/>
      <c r="D369"/>
      <c r="E369"/>
      <c r="F369"/>
      <c r="G369"/>
      <c r="H369"/>
      <c r="I369"/>
      <c r="J369"/>
      <c r="K369"/>
      <c r="L369"/>
      <c r="M369"/>
      <c r="N369"/>
      <c r="O369"/>
      <c r="P369"/>
      <c r="Q369"/>
      <c r="R369"/>
      <c r="S369"/>
      <c r="T369"/>
      <c r="U369"/>
      <c r="V369"/>
      <c r="W369"/>
      <c r="X369"/>
      <c r="Y369"/>
      <c r="Z369"/>
      <c r="AA369"/>
      <c r="AB369"/>
      <c r="AC369"/>
      <c r="AD369"/>
      <c r="AE369"/>
    </row>
    <row r="370" spans="2:31" ht="15.6">
      <c r="B370"/>
      <c r="C370"/>
      <c r="D370"/>
      <c r="E370"/>
      <c r="F370"/>
      <c r="G370"/>
      <c r="H370"/>
      <c r="I370"/>
      <c r="J370"/>
      <c r="K370"/>
      <c r="L370"/>
      <c r="M370"/>
      <c r="N370"/>
      <c r="O370"/>
      <c r="P370"/>
      <c r="Q370"/>
      <c r="R370"/>
      <c r="S370"/>
      <c r="T370"/>
      <c r="U370"/>
      <c r="V370"/>
      <c r="W370"/>
      <c r="X370"/>
      <c r="Y370"/>
      <c r="Z370"/>
      <c r="AA370"/>
      <c r="AB370"/>
      <c r="AC370"/>
      <c r="AD370"/>
      <c r="AE370"/>
    </row>
    <row r="371" spans="2:31" ht="15.6">
      <c r="B371"/>
      <c r="C371"/>
      <c r="D371"/>
      <c r="E371"/>
      <c r="F371"/>
      <c r="G371"/>
      <c r="H371"/>
      <c r="I371"/>
      <c r="J371"/>
      <c r="K371"/>
      <c r="L371"/>
      <c r="M371"/>
      <c r="N371"/>
      <c r="O371"/>
      <c r="P371"/>
      <c r="Q371"/>
      <c r="R371"/>
      <c r="S371"/>
      <c r="T371"/>
      <c r="U371"/>
      <c r="V371"/>
      <c r="W371"/>
      <c r="X371"/>
      <c r="Y371"/>
      <c r="Z371"/>
      <c r="AA371"/>
      <c r="AB371"/>
      <c r="AC371"/>
      <c r="AD371"/>
      <c r="AE371"/>
    </row>
    <row r="372" spans="2:31" ht="15.6">
      <c r="B372"/>
      <c r="C372"/>
      <c r="D372"/>
      <c r="E372"/>
      <c r="F372"/>
      <c r="G372"/>
      <c r="H372"/>
      <c r="I372"/>
      <c r="J372"/>
      <c r="K372"/>
      <c r="L372"/>
      <c r="M372"/>
      <c r="N372"/>
      <c r="O372"/>
      <c r="P372"/>
      <c r="Q372"/>
      <c r="R372"/>
      <c r="S372"/>
      <c r="T372"/>
      <c r="U372"/>
      <c r="V372"/>
      <c r="W372"/>
      <c r="X372"/>
      <c r="Y372"/>
      <c r="Z372"/>
      <c r="AA372"/>
      <c r="AB372"/>
      <c r="AC372"/>
      <c r="AD372"/>
      <c r="AE372"/>
    </row>
    <row r="373" spans="2:31" ht="15.6">
      <c r="B373"/>
      <c r="C373"/>
      <c r="D373"/>
      <c r="E373"/>
      <c r="F373"/>
      <c r="G373"/>
      <c r="H373"/>
      <c r="I373"/>
      <c r="J373"/>
      <c r="K373"/>
      <c r="L373"/>
      <c r="M373"/>
      <c r="N373"/>
      <c r="O373"/>
      <c r="P373"/>
      <c r="Q373"/>
      <c r="R373"/>
      <c r="S373"/>
      <c r="T373"/>
      <c r="U373"/>
      <c r="V373"/>
      <c r="W373"/>
      <c r="X373"/>
      <c r="Y373"/>
      <c r="Z373"/>
      <c r="AA373"/>
      <c r="AB373"/>
      <c r="AC373"/>
      <c r="AD373"/>
      <c r="AE373"/>
    </row>
    <row r="374" spans="2:31" ht="15.6">
      <c r="B374"/>
      <c r="C374"/>
      <c r="D374"/>
      <c r="E374"/>
      <c r="F374"/>
      <c r="G374"/>
      <c r="H374"/>
      <c r="I374"/>
      <c r="J374"/>
      <c r="K374"/>
      <c r="L374"/>
      <c r="M374"/>
      <c r="N374"/>
      <c r="O374"/>
      <c r="P374"/>
      <c r="Q374"/>
      <c r="R374"/>
      <c r="S374"/>
      <c r="T374"/>
      <c r="U374"/>
      <c r="V374"/>
      <c r="W374"/>
      <c r="X374"/>
      <c r="Y374"/>
      <c r="Z374"/>
      <c r="AA374"/>
      <c r="AB374"/>
      <c r="AC374"/>
      <c r="AD374"/>
      <c r="AE374"/>
    </row>
    <row r="375" spans="2:31" ht="15.6">
      <c r="B375"/>
      <c r="C375"/>
      <c r="D375"/>
      <c r="E375"/>
      <c r="F375"/>
      <c r="G375"/>
      <c r="H375"/>
      <c r="I375"/>
      <c r="J375"/>
      <c r="K375"/>
      <c r="L375"/>
      <c r="M375"/>
      <c r="N375"/>
      <c r="O375"/>
      <c r="P375"/>
      <c r="Q375"/>
      <c r="R375"/>
      <c r="S375"/>
      <c r="T375"/>
      <c r="U375"/>
      <c r="V375"/>
      <c r="W375"/>
      <c r="X375"/>
      <c r="Y375"/>
      <c r="Z375"/>
      <c r="AA375"/>
      <c r="AB375"/>
      <c r="AC375"/>
      <c r="AD375"/>
      <c r="AE375"/>
    </row>
    <row r="376" spans="2:31" ht="15.6">
      <c r="B376"/>
      <c r="C376"/>
      <c r="D376"/>
      <c r="E376"/>
      <c r="F376"/>
      <c r="G376"/>
      <c r="H376"/>
      <c r="I376"/>
      <c r="J376"/>
      <c r="K376"/>
      <c r="L376"/>
      <c r="M376"/>
      <c r="N376"/>
      <c r="O376"/>
      <c r="P376"/>
      <c r="Q376"/>
      <c r="R376"/>
      <c r="S376"/>
      <c r="T376"/>
      <c r="U376"/>
      <c r="V376"/>
      <c r="W376"/>
      <c r="X376"/>
      <c r="Y376"/>
      <c r="Z376"/>
      <c r="AA376"/>
      <c r="AB376"/>
      <c r="AC376"/>
      <c r="AD376"/>
      <c r="AE376"/>
    </row>
    <row r="377" spans="2:31" ht="15.6">
      <c r="B377"/>
      <c r="C377"/>
      <c r="D377"/>
      <c r="E377"/>
      <c r="F377"/>
      <c r="G377"/>
      <c r="H377"/>
      <c r="I377"/>
      <c r="J377"/>
      <c r="K377"/>
      <c r="L377"/>
      <c r="M377"/>
      <c r="N377"/>
      <c r="O377"/>
      <c r="P377"/>
      <c r="Q377"/>
      <c r="R377"/>
      <c r="S377"/>
      <c r="T377"/>
      <c r="U377"/>
      <c r="V377"/>
      <c r="W377"/>
      <c r="X377"/>
      <c r="Y377"/>
      <c r="Z377"/>
      <c r="AA377"/>
      <c r="AB377"/>
      <c r="AC377"/>
      <c r="AD377"/>
      <c r="AE377"/>
    </row>
    <row r="378" spans="2:31" ht="15.6">
      <c r="B378"/>
      <c r="C378"/>
      <c r="D378"/>
      <c r="E378"/>
      <c r="F378"/>
      <c r="G378"/>
      <c r="H378"/>
      <c r="I378"/>
      <c r="J378"/>
      <c r="K378"/>
      <c r="L378"/>
      <c r="M378"/>
      <c r="N378"/>
      <c r="O378"/>
      <c r="P378"/>
      <c r="Q378"/>
      <c r="R378"/>
      <c r="S378"/>
      <c r="T378"/>
      <c r="U378"/>
      <c r="V378"/>
      <c r="W378"/>
      <c r="X378"/>
      <c r="Y378"/>
      <c r="Z378"/>
      <c r="AA378"/>
      <c r="AB378"/>
      <c r="AC378"/>
      <c r="AD378"/>
      <c r="AE378"/>
    </row>
    <row r="379" spans="2:31" ht="15.6">
      <c r="B379"/>
      <c r="C379"/>
      <c r="D379"/>
      <c r="E379"/>
      <c r="F379"/>
      <c r="G379"/>
      <c r="H379"/>
      <c r="I379"/>
      <c r="J379"/>
      <c r="K379"/>
      <c r="L379"/>
      <c r="M379"/>
      <c r="N379"/>
      <c r="O379"/>
      <c r="P379"/>
      <c r="Q379"/>
      <c r="R379"/>
      <c r="S379"/>
      <c r="T379"/>
      <c r="U379"/>
      <c r="V379"/>
      <c r="W379"/>
      <c r="X379"/>
      <c r="Y379"/>
      <c r="Z379"/>
      <c r="AA379"/>
      <c r="AB379"/>
      <c r="AC379"/>
      <c r="AD379"/>
      <c r="AE379"/>
    </row>
    <row r="380" spans="2:31" ht="15.6">
      <c r="B380"/>
      <c r="C380"/>
      <c r="D380"/>
      <c r="E380"/>
      <c r="F380"/>
      <c r="G380"/>
      <c r="H380"/>
      <c r="I380"/>
      <c r="J380"/>
      <c r="K380"/>
      <c r="L380"/>
      <c r="M380"/>
      <c r="N380"/>
      <c r="O380"/>
      <c r="P380"/>
      <c r="Q380"/>
      <c r="R380"/>
      <c r="S380"/>
      <c r="T380"/>
      <c r="U380"/>
      <c r="V380"/>
      <c r="W380"/>
      <c r="X380"/>
      <c r="Y380"/>
      <c r="Z380"/>
      <c r="AA380"/>
      <c r="AB380"/>
      <c r="AC380"/>
      <c r="AD380"/>
      <c r="AE380"/>
    </row>
    <row r="381" spans="2:31" ht="15.6">
      <c r="B381"/>
      <c r="C381"/>
      <c r="D381"/>
      <c r="E381"/>
      <c r="F381"/>
      <c r="G381"/>
      <c r="H381"/>
      <c r="I381"/>
      <c r="J381"/>
      <c r="K381"/>
      <c r="L381"/>
      <c r="M381"/>
      <c r="N381"/>
      <c r="O381"/>
      <c r="P381"/>
      <c r="Q381"/>
      <c r="R381"/>
      <c r="S381"/>
      <c r="T381"/>
      <c r="U381"/>
      <c r="V381"/>
      <c r="W381"/>
      <c r="X381"/>
      <c r="Y381"/>
      <c r="Z381"/>
      <c r="AA381"/>
      <c r="AB381"/>
      <c r="AC381"/>
      <c r="AD381"/>
      <c r="AE381"/>
    </row>
    <row r="382" spans="2:31" ht="15.6">
      <c r="B382"/>
      <c r="C382"/>
      <c r="D382"/>
      <c r="E382"/>
      <c r="F382"/>
      <c r="G382"/>
      <c r="H382"/>
      <c r="I382"/>
      <c r="J382"/>
      <c r="K382"/>
      <c r="L382"/>
      <c r="M382"/>
      <c r="N382"/>
      <c r="O382"/>
      <c r="P382"/>
      <c r="Q382"/>
      <c r="R382"/>
      <c r="S382"/>
      <c r="T382"/>
      <c r="U382"/>
      <c r="V382"/>
      <c r="W382"/>
      <c r="X382"/>
      <c r="Y382"/>
      <c r="Z382"/>
      <c r="AA382"/>
      <c r="AB382"/>
      <c r="AC382"/>
      <c r="AD382"/>
      <c r="AE382"/>
    </row>
    <row r="383" spans="2:31" ht="15.6">
      <c r="B383"/>
      <c r="C383"/>
      <c r="D383"/>
      <c r="E383"/>
      <c r="F383"/>
      <c r="G383"/>
      <c r="H383"/>
      <c r="I383"/>
      <c r="J383"/>
      <c r="K383"/>
      <c r="L383"/>
      <c r="M383"/>
      <c r="N383"/>
      <c r="O383"/>
      <c r="P383"/>
      <c r="Q383"/>
      <c r="R383"/>
      <c r="S383"/>
      <c r="T383"/>
      <c r="U383"/>
      <c r="V383"/>
      <c r="W383"/>
      <c r="X383"/>
      <c r="Y383"/>
      <c r="Z383"/>
      <c r="AA383"/>
      <c r="AB383"/>
      <c r="AC383"/>
      <c r="AD383"/>
      <c r="AE383"/>
    </row>
    <row r="384" spans="2:31" ht="15.6">
      <c r="B384"/>
      <c r="C384"/>
      <c r="D384"/>
      <c r="E384"/>
      <c r="F384"/>
      <c r="G384"/>
      <c r="H384"/>
      <c r="I384"/>
      <c r="J384"/>
      <c r="K384"/>
      <c r="L384"/>
      <c r="M384"/>
      <c r="N384"/>
      <c r="O384"/>
      <c r="P384"/>
      <c r="Q384"/>
      <c r="R384"/>
      <c r="S384"/>
      <c r="T384"/>
      <c r="U384"/>
      <c r="V384"/>
      <c r="W384"/>
      <c r="X384"/>
      <c r="Y384"/>
      <c r="Z384"/>
      <c r="AA384"/>
      <c r="AB384"/>
      <c r="AC384"/>
      <c r="AD384"/>
      <c r="AE384"/>
    </row>
    <row r="385" spans="2:31" ht="15.6">
      <c r="B385"/>
      <c r="C385"/>
      <c r="D385"/>
      <c r="E385"/>
      <c r="F385"/>
      <c r="G385"/>
      <c r="H385"/>
      <c r="I385"/>
      <c r="J385"/>
      <c r="K385"/>
      <c r="L385"/>
      <c r="M385"/>
      <c r="N385"/>
      <c r="O385"/>
      <c r="P385"/>
      <c r="Q385"/>
      <c r="R385"/>
      <c r="S385"/>
      <c r="T385"/>
      <c r="U385"/>
      <c r="V385"/>
      <c r="W385"/>
      <c r="X385"/>
      <c r="Y385"/>
      <c r="Z385"/>
      <c r="AA385"/>
      <c r="AB385"/>
      <c r="AC385"/>
      <c r="AD385"/>
      <c r="AE385"/>
    </row>
    <row r="386" spans="2:31" ht="15.6">
      <c r="B386"/>
      <c r="C386"/>
      <c r="D386"/>
      <c r="E386"/>
      <c r="F386"/>
      <c r="G386"/>
      <c r="H386"/>
      <c r="I386"/>
      <c r="J386"/>
      <c r="K386"/>
      <c r="L386"/>
      <c r="M386"/>
      <c r="N386"/>
      <c r="O386"/>
      <c r="P386"/>
      <c r="Q386"/>
      <c r="R386"/>
      <c r="S386"/>
      <c r="T386"/>
      <c r="U386"/>
      <c r="V386"/>
      <c r="W386"/>
      <c r="X386"/>
      <c r="Y386"/>
      <c r="Z386"/>
      <c r="AA386"/>
      <c r="AB386"/>
      <c r="AC386"/>
      <c r="AD386"/>
      <c r="AE386"/>
    </row>
    <row r="387" spans="2:31" ht="15.6">
      <c r="B387"/>
      <c r="C387"/>
      <c r="D387"/>
      <c r="E387"/>
      <c r="F387"/>
      <c r="G387"/>
      <c r="H387"/>
      <c r="I387"/>
      <c r="J387"/>
      <c r="K387"/>
      <c r="L387"/>
      <c r="M387"/>
      <c r="N387"/>
      <c r="O387"/>
      <c r="P387"/>
      <c r="Q387"/>
      <c r="R387"/>
      <c r="S387"/>
      <c r="T387"/>
      <c r="U387"/>
      <c r="V387"/>
      <c r="W387"/>
      <c r="X387"/>
      <c r="Y387"/>
      <c r="Z387"/>
      <c r="AA387"/>
      <c r="AB387"/>
      <c r="AC387"/>
      <c r="AD387"/>
      <c r="AE387"/>
    </row>
    <row r="388" spans="2:31" ht="15.6">
      <c r="B388"/>
      <c r="C388"/>
      <c r="D388"/>
      <c r="E388"/>
      <c r="F388"/>
      <c r="G388"/>
      <c r="H388"/>
      <c r="I388"/>
      <c r="J388"/>
      <c r="K388"/>
      <c r="L388"/>
      <c r="M388"/>
      <c r="N388"/>
      <c r="O388"/>
      <c r="P388"/>
      <c r="Q388"/>
      <c r="R388"/>
      <c r="S388"/>
      <c r="T388"/>
      <c r="U388"/>
      <c r="V388"/>
      <c r="W388"/>
      <c r="X388"/>
      <c r="Y388"/>
      <c r="Z388"/>
      <c r="AA388"/>
      <c r="AB388"/>
      <c r="AC388"/>
      <c r="AD388"/>
      <c r="AE388"/>
    </row>
    <row r="389" spans="2:31" ht="15.6">
      <c r="B389"/>
      <c r="C389"/>
      <c r="D389"/>
      <c r="E389"/>
      <c r="F389"/>
      <c r="G389"/>
      <c r="H389"/>
      <c r="I389"/>
      <c r="J389"/>
      <c r="K389"/>
      <c r="L389"/>
      <c r="M389"/>
      <c r="N389"/>
      <c r="O389"/>
      <c r="P389"/>
      <c r="Q389"/>
      <c r="R389"/>
      <c r="S389"/>
      <c r="T389"/>
      <c r="U389"/>
      <c r="V389"/>
      <c r="W389"/>
      <c r="X389"/>
      <c r="Y389"/>
      <c r="Z389"/>
      <c r="AA389"/>
      <c r="AB389"/>
      <c r="AC389"/>
      <c r="AD389"/>
      <c r="AE389"/>
    </row>
    <row r="390" spans="2:31" ht="15.6">
      <c r="B390"/>
      <c r="C390"/>
      <c r="D390"/>
      <c r="E390"/>
      <c r="F390"/>
      <c r="G390"/>
      <c r="H390"/>
      <c r="I390"/>
      <c r="J390"/>
      <c r="K390"/>
      <c r="L390"/>
      <c r="M390"/>
      <c r="N390"/>
      <c r="O390"/>
      <c r="P390"/>
      <c r="Q390"/>
      <c r="R390"/>
      <c r="S390"/>
      <c r="T390"/>
      <c r="U390"/>
      <c r="V390"/>
      <c r="W390"/>
      <c r="X390"/>
      <c r="Y390"/>
      <c r="Z390"/>
      <c r="AA390"/>
      <c r="AB390"/>
      <c r="AC390"/>
      <c r="AD390"/>
      <c r="AE390"/>
    </row>
    <row r="391" spans="2:31" ht="15.6">
      <c r="B391"/>
      <c r="C391"/>
      <c r="D391"/>
      <c r="E391"/>
      <c r="F391"/>
      <c r="G391"/>
      <c r="H391"/>
      <c r="I391"/>
      <c r="J391"/>
      <c r="K391"/>
      <c r="L391"/>
      <c r="M391"/>
      <c r="N391"/>
      <c r="O391"/>
      <c r="P391"/>
      <c r="Q391"/>
      <c r="R391"/>
      <c r="S391"/>
      <c r="T391"/>
      <c r="U391"/>
      <c r="V391"/>
      <c r="W391"/>
      <c r="X391"/>
      <c r="Y391"/>
      <c r="Z391"/>
      <c r="AA391"/>
      <c r="AB391"/>
      <c r="AC391"/>
      <c r="AD391"/>
      <c r="AE391"/>
    </row>
    <row r="392" spans="2:31" ht="15.6">
      <c r="B392"/>
      <c r="C392"/>
      <c r="D392"/>
      <c r="E392"/>
      <c r="F392"/>
      <c r="G392"/>
      <c r="H392"/>
      <c r="I392"/>
      <c r="J392"/>
      <c r="K392"/>
      <c r="L392"/>
      <c r="M392"/>
      <c r="N392"/>
      <c r="O392"/>
      <c r="P392"/>
      <c r="Q392"/>
      <c r="R392"/>
      <c r="S392"/>
      <c r="T392"/>
      <c r="U392"/>
      <c r="V392"/>
      <c r="W392"/>
      <c r="X392"/>
      <c r="Y392"/>
      <c r="Z392"/>
      <c r="AA392"/>
      <c r="AB392"/>
      <c r="AC392"/>
      <c r="AD392"/>
      <c r="AE392"/>
    </row>
    <row r="393" spans="2:31" ht="15.6">
      <c r="B393"/>
      <c r="C393"/>
      <c r="D393"/>
      <c r="E393"/>
      <c r="F393"/>
      <c r="G393"/>
      <c r="H393"/>
      <c r="I393"/>
      <c r="J393"/>
      <c r="K393"/>
      <c r="L393"/>
      <c r="M393"/>
      <c r="N393"/>
      <c r="O393"/>
      <c r="P393"/>
      <c r="Q393"/>
      <c r="R393"/>
      <c r="S393"/>
      <c r="T393"/>
      <c r="U393"/>
      <c r="V393"/>
      <c r="W393"/>
      <c r="X393"/>
      <c r="Y393"/>
      <c r="Z393"/>
      <c r="AA393"/>
      <c r="AB393"/>
      <c r="AC393"/>
      <c r="AD393"/>
      <c r="AE393"/>
    </row>
    <row r="394" spans="2:31" ht="15.6">
      <c r="B394"/>
      <c r="C394"/>
      <c r="D394"/>
      <c r="E394"/>
      <c r="F394"/>
      <c r="G394"/>
      <c r="H394"/>
      <c r="I394"/>
      <c r="J394"/>
      <c r="K394"/>
      <c r="L394"/>
      <c r="M394"/>
      <c r="N394"/>
      <c r="O394"/>
      <c r="P394"/>
      <c r="Q394"/>
      <c r="R394"/>
      <c r="S394"/>
      <c r="T394"/>
      <c r="U394"/>
      <c r="V394"/>
      <c r="W394"/>
      <c r="X394"/>
      <c r="Y394"/>
      <c r="Z394"/>
      <c r="AA394"/>
      <c r="AB394"/>
      <c r="AC394"/>
      <c r="AD394"/>
      <c r="AE394"/>
    </row>
    <row r="395" spans="2:31" ht="15.6">
      <c r="B395"/>
      <c r="C395"/>
      <c r="D395"/>
      <c r="E395"/>
      <c r="F395"/>
      <c r="G395"/>
      <c r="H395"/>
      <c r="I395"/>
      <c r="J395"/>
      <c r="K395"/>
      <c r="L395"/>
      <c r="M395"/>
      <c r="N395"/>
      <c r="O395"/>
      <c r="P395"/>
      <c r="Q395"/>
      <c r="R395"/>
      <c r="S395"/>
      <c r="T395"/>
      <c r="U395"/>
      <c r="V395"/>
      <c r="W395"/>
      <c r="X395"/>
      <c r="Y395"/>
      <c r="Z395"/>
      <c r="AA395"/>
      <c r="AB395"/>
      <c r="AC395"/>
      <c r="AD395"/>
      <c r="AE395"/>
    </row>
    <row r="396" spans="2:31" ht="15.6">
      <c r="B396"/>
      <c r="C396"/>
      <c r="D396"/>
      <c r="E396"/>
      <c r="F396"/>
      <c r="G396"/>
      <c r="H396"/>
      <c r="I396"/>
      <c r="J396"/>
      <c r="K396"/>
      <c r="L396"/>
      <c r="M396"/>
      <c r="N396"/>
      <c r="O396"/>
      <c r="P396"/>
      <c r="Q396"/>
      <c r="R396"/>
      <c r="S396"/>
      <c r="T396"/>
      <c r="U396"/>
      <c r="V396"/>
      <c r="W396"/>
      <c r="X396"/>
      <c r="Y396"/>
      <c r="Z396"/>
      <c r="AA396"/>
      <c r="AB396"/>
      <c r="AC396"/>
      <c r="AD396"/>
      <c r="AE396"/>
    </row>
    <row r="397" spans="2:31" ht="15.6">
      <c r="B397"/>
      <c r="C397"/>
      <c r="D397"/>
      <c r="E397"/>
      <c r="F397"/>
      <c r="G397"/>
      <c r="H397"/>
      <c r="I397"/>
      <c r="J397"/>
      <c r="K397"/>
      <c r="L397"/>
      <c r="M397"/>
      <c r="N397"/>
      <c r="O397"/>
      <c r="P397"/>
      <c r="Q397"/>
      <c r="R397"/>
      <c r="S397"/>
      <c r="T397"/>
      <c r="U397"/>
      <c r="V397"/>
      <c r="W397"/>
      <c r="X397"/>
      <c r="Y397"/>
      <c r="Z397"/>
      <c r="AA397"/>
      <c r="AB397"/>
      <c r="AC397"/>
      <c r="AD397"/>
      <c r="AE397"/>
    </row>
    <row r="398" spans="2:31" ht="15.6">
      <c r="B398"/>
      <c r="C398"/>
      <c r="D398"/>
      <c r="E398"/>
      <c r="F398"/>
      <c r="G398"/>
      <c r="H398"/>
      <c r="I398"/>
      <c r="J398"/>
      <c r="K398"/>
      <c r="L398"/>
      <c r="M398"/>
      <c r="N398"/>
      <c r="O398"/>
      <c r="P398"/>
      <c r="Q398"/>
      <c r="R398"/>
      <c r="S398"/>
      <c r="T398"/>
      <c r="U398"/>
      <c r="V398"/>
      <c r="W398"/>
      <c r="X398"/>
      <c r="Y398"/>
      <c r="Z398"/>
      <c r="AA398"/>
      <c r="AB398"/>
      <c r="AC398"/>
      <c r="AD398"/>
      <c r="AE398"/>
    </row>
    <row r="399" spans="2:31" ht="15.6">
      <c r="B399"/>
      <c r="C399"/>
      <c r="D399"/>
      <c r="E399"/>
      <c r="F399"/>
      <c r="G399"/>
      <c r="H399"/>
      <c r="I399"/>
      <c r="J399"/>
      <c r="K399"/>
      <c r="L399"/>
      <c r="M399"/>
      <c r="N399"/>
      <c r="O399"/>
      <c r="P399"/>
      <c r="Q399"/>
      <c r="R399"/>
      <c r="S399"/>
      <c r="T399"/>
      <c r="U399"/>
      <c r="V399"/>
      <c r="W399"/>
      <c r="X399"/>
      <c r="Y399"/>
      <c r="Z399"/>
      <c r="AA399"/>
      <c r="AB399"/>
      <c r="AC399"/>
      <c r="AD399"/>
      <c r="AE399"/>
    </row>
    <row r="400" spans="2:31" ht="15.6">
      <c r="B400"/>
      <c r="C400"/>
      <c r="D400"/>
      <c r="E400"/>
      <c r="F400"/>
      <c r="G400"/>
      <c r="H400"/>
      <c r="I400"/>
      <c r="J400"/>
      <c r="K400"/>
      <c r="L400"/>
      <c r="M400"/>
      <c r="N400"/>
      <c r="O400"/>
      <c r="P400"/>
      <c r="Q400"/>
      <c r="R400"/>
      <c r="S400"/>
      <c r="T400"/>
      <c r="U400"/>
      <c r="V400"/>
      <c r="W400"/>
      <c r="X400"/>
      <c r="Y400"/>
      <c r="Z400"/>
      <c r="AA400"/>
      <c r="AB400"/>
      <c r="AC400"/>
      <c r="AD400"/>
      <c r="AE400"/>
    </row>
    <row r="401" spans="2:31" ht="15.6">
      <c r="B401"/>
      <c r="C401"/>
      <c r="D401"/>
      <c r="E401"/>
      <c r="F401"/>
      <c r="G401"/>
      <c r="H401"/>
      <c r="I401"/>
      <c r="J401"/>
      <c r="K401"/>
      <c r="L401"/>
      <c r="M401"/>
      <c r="N401"/>
      <c r="O401"/>
      <c r="P401"/>
      <c r="Q401"/>
      <c r="R401"/>
      <c r="S401"/>
      <c r="T401"/>
      <c r="U401"/>
      <c r="V401"/>
      <c r="W401"/>
      <c r="X401"/>
      <c r="Y401"/>
      <c r="Z401"/>
      <c r="AA401"/>
      <c r="AB401"/>
      <c r="AC401"/>
      <c r="AD401"/>
      <c r="AE401"/>
    </row>
    <row r="402" spans="2:31" ht="15.6">
      <c r="B402"/>
      <c r="C402"/>
      <c r="D402"/>
      <c r="E402"/>
      <c r="F402"/>
      <c r="G402"/>
      <c r="H402"/>
      <c r="I402"/>
      <c r="J402"/>
      <c r="K402"/>
      <c r="L402"/>
      <c r="M402"/>
      <c r="N402"/>
      <c r="O402"/>
      <c r="P402"/>
      <c r="Q402"/>
      <c r="R402"/>
      <c r="S402"/>
      <c r="T402"/>
      <c r="U402"/>
      <c r="V402"/>
      <c r="W402"/>
      <c r="X402"/>
      <c r="Y402"/>
      <c r="Z402"/>
      <c r="AA402"/>
      <c r="AB402"/>
      <c r="AC402"/>
      <c r="AD402"/>
      <c r="AE402"/>
    </row>
    <row r="403" spans="2:31" ht="15.6">
      <c r="B403"/>
      <c r="C403"/>
      <c r="D403"/>
      <c r="E403"/>
      <c r="F403"/>
      <c r="G403"/>
      <c r="H403"/>
      <c r="I403"/>
      <c r="J403"/>
      <c r="K403"/>
      <c r="L403"/>
      <c r="M403"/>
      <c r="N403"/>
      <c r="O403"/>
      <c r="P403"/>
      <c r="Q403"/>
      <c r="R403"/>
      <c r="S403"/>
      <c r="T403"/>
      <c r="U403"/>
      <c r="V403"/>
      <c r="W403"/>
      <c r="X403"/>
      <c r="Y403"/>
      <c r="Z403"/>
      <c r="AA403"/>
      <c r="AB403"/>
      <c r="AC403"/>
      <c r="AD403"/>
      <c r="AE403"/>
    </row>
    <row r="404" spans="2:31" ht="15.6">
      <c r="B404"/>
      <c r="C404"/>
      <c r="D404"/>
      <c r="E404"/>
      <c r="F404"/>
      <c r="G404"/>
      <c r="H404"/>
      <c r="I404"/>
      <c r="J404"/>
      <c r="K404"/>
      <c r="L404"/>
      <c r="M404"/>
      <c r="N404"/>
      <c r="O404"/>
      <c r="P404"/>
      <c r="Q404"/>
      <c r="R404"/>
      <c r="S404"/>
      <c r="T404"/>
      <c r="U404"/>
      <c r="V404"/>
      <c r="W404"/>
      <c r="X404"/>
      <c r="Y404"/>
      <c r="Z404"/>
      <c r="AA404"/>
      <c r="AB404"/>
      <c r="AC404"/>
      <c r="AD404"/>
      <c r="AE404"/>
    </row>
    <row r="405" spans="2:31" ht="15.6">
      <c r="B405"/>
      <c r="C405"/>
      <c r="D405"/>
      <c r="E405"/>
      <c r="F405"/>
      <c r="G405"/>
      <c r="H405"/>
      <c r="I405"/>
      <c r="J405"/>
      <c r="K405"/>
      <c r="L405"/>
      <c r="M405"/>
      <c r="N405"/>
      <c r="O405"/>
      <c r="P405"/>
      <c r="Q405"/>
      <c r="R405"/>
      <c r="S405"/>
      <c r="T405"/>
      <c r="U405"/>
      <c r="V405"/>
      <c r="W405"/>
      <c r="X405"/>
      <c r="Y405"/>
      <c r="Z405"/>
      <c r="AA405"/>
      <c r="AB405"/>
      <c r="AC405"/>
      <c r="AD405"/>
      <c r="AE405"/>
    </row>
    <row r="406" spans="2:31" ht="15.6">
      <c r="B406"/>
      <c r="C406"/>
      <c r="D406"/>
      <c r="E406"/>
      <c r="F406"/>
      <c r="G406"/>
      <c r="H406"/>
      <c r="I406"/>
      <c r="J406"/>
      <c r="K406"/>
      <c r="L406"/>
      <c r="M406"/>
      <c r="N406"/>
      <c r="O406"/>
      <c r="P406"/>
      <c r="Q406"/>
      <c r="R406"/>
      <c r="S406"/>
      <c r="T406"/>
      <c r="U406"/>
      <c r="V406"/>
      <c r="W406"/>
      <c r="X406"/>
      <c r="Y406"/>
      <c r="Z406"/>
      <c r="AA406"/>
      <c r="AB406"/>
      <c r="AC406"/>
      <c r="AD406"/>
      <c r="AE406"/>
    </row>
    <row r="407" spans="2:31" ht="15.6">
      <c r="B407"/>
      <c r="C407"/>
      <c r="D407"/>
      <c r="E407"/>
      <c r="F407"/>
      <c r="G407"/>
      <c r="H407"/>
      <c r="I407"/>
      <c r="J407"/>
      <c r="K407"/>
      <c r="L407"/>
      <c r="M407"/>
      <c r="N407"/>
      <c r="O407"/>
      <c r="P407"/>
      <c r="Q407"/>
      <c r="R407"/>
      <c r="S407"/>
      <c r="T407"/>
      <c r="U407"/>
      <c r="V407"/>
      <c r="W407"/>
      <c r="X407"/>
      <c r="Y407"/>
      <c r="Z407"/>
      <c r="AA407"/>
      <c r="AB407"/>
      <c r="AC407"/>
      <c r="AD407"/>
      <c r="AE407"/>
    </row>
    <row r="408" spans="2:31" ht="15.6">
      <c r="B408"/>
      <c r="C408"/>
      <c r="D408"/>
      <c r="E408"/>
      <c r="F408"/>
      <c r="G408"/>
      <c r="H408"/>
      <c r="I408"/>
      <c r="J408"/>
      <c r="K408"/>
      <c r="L408"/>
      <c r="M408"/>
      <c r="N408"/>
      <c r="O408"/>
      <c r="P408"/>
      <c r="Q408"/>
      <c r="R408"/>
      <c r="S408"/>
      <c r="T408"/>
      <c r="U408"/>
      <c r="V408"/>
      <c r="W408"/>
      <c r="X408"/>
      <c r="Y408"/>
      <c r="Z408"/>
      <c r="AA408"/>
      <c r="AB408"/>
      <c r="AC408"/>
      <c r="AD408"/>
      <c r="AE408"/>
    </row>
    <row r="409" spans="2:31" ht="15.6">
      <c r="B409"/>
      <c r="C409"/>
      <c r="D409"/>
      <c r="E409"/>
      <c r="F409"/>
      <c r="G409"/>
      <c r="H409"/>
      <c r="I409"/>
      <c r="J409"/>
      <c r="K409"/>
      <c r="L409"/>
      <c r="M409"/>
      <c r="N409"/>
      <c r="O409"/>
      <c r="P409"/>
      <c r="Q409"/>
      <c r="R409"/>
      <c r="S409"/>
      <c r="T409"/>
      <c r="U409"/>
      <c r="V409"/>
      <c r="W409"/>
      <c r="X409"/>
      <c r="Y409"/>
      <c r="Z409"/>
      <c r="AA409"/>
      <c r="AB409"/>
      <c r="AC409"/>
      <c r="AD409"/>
      <c r="AE409"/>
    </row>
    <row r="410" spans="2:31" ht="15.6">
      <c r="B410"/>
      <c r="C410"/>
      <c r="D410"/>
      <c r="E410"/>
      <c r="F410"/>
      <c r="G410"/>
      <c r="H410"/>
      <c r="I410"/>
      <c r="J410"/>
      <c r="K410"/>
      <c r="L410"/>
      <c r="M410"/>
      <c r="N410"/>
      <c r="O410"/>
      <c r="P410"/>
      <c r="Q410"/>
      <c r="R410"/>
      <c r="S410"/>
      <c r="T410"/>
      <c r="U410"/>
      <c r="V410"/>
      <c r="W410"/>
      <c r="X410"/>
      <c r="Y410"/>
      <c r="Z410"/>
      <c r="AA410"/>
      <c r="AB410"/>
      <c r="AC410"/>
      <c r="AD410"/>
      <c r="AE410"/>
    </row>
    <row r="411" spans="2:31" ht="15.6">
      <c r="B411"/>
      <c r="C411"/>
      <c r="D411"/>
      <c r="E411"/>
      <c r="F411"/>
      <c r="G411"/>
      <c r="H411"/>
      <c r="I411"/>
      <c r="J411"/>
      <c r="K411"/>
      <c r="L411"/>
      <c r="M411"/>
      <c r="N411"/>
      <c r="O411"/>
      <c r="P411"/>
      <c r="Q411"/>
      <c r="R411"/>
      <c r="S411"/>
      <c r="T411"/>
      <c r="U411"/>
      <c r="V411"/>
      <c r="W411"/>
      <c r="X411"/>
      <c r="Y411"/>
      <c r="Z411"/>
      <c r="AA411"/>
      <c r="AB411"/>
      <c r="AC411"/>
      <c r="AD411"/>
      <c r="AE411"/>
    </row>
    <row r="412" spans="2:31" ht="15.6">
      <c r="B412"/>
      <c r="C412"/>
      <c r="D412"/>
      <c r="E412"/>
      <c r="F412"/>
      <c r="G412"/>
      <c r="H412"/>
      <c r="I412"/>
      <c r="J412"/>
      <c r="K412"/>
      <c r="L412"/>
      <c r="M412"/>
      <c r="N412"/>
      <c r="O412"/>
      <c r="P412"/>
      <c r="Q412"/>
      <c r="R412"/>
      <c r="S412"/>
      <c r="T412"/>
      <c r="U412"/>
      <c r="V412"/>
      <c r="W412"/>
      <c r="X412"/>
      <c r="Y412"/>
      <c r="Z412"/>
      <c r="AA412"/>
      <c r="AB412"/>
      <c r="AC412"/>
      <c r="AD412"/>
      <c r="AE412"/>
    </row>
    <row r="413" spans="2:31" ht="15.6">
      <c r="B413"/>
      <c r="C413"/>
      <c r="D413"/>
      <c r="E413"/>
      <c r="F413"/>
      <c r="G413"/>
      <c r="H413"/>
      <c r="I413"/>
      <c r="J413"/>
      <c r="K413"/>
      <c r="L413"/>
      <c r="M413"/>
      <c r="N413"/>
      <c r="O413"/>
      <c r="P413"/>
      <c r="Q413"/>
      <c r="R413"/>
      <c r="S413"/>
      <c r="T413"/>
      <c r="U413"/>
      <c r="V413"/>
      <c r="W413"/>
      <c r="X413"/>
      <c r="Y413"/>
      <c r="Z413"/>
      <c r="AA413"/>
      <c r="AB413"/>
      <c r="AC413"/>
      <c r="AD413"/>
      <c r="AE413"/>
    </row>
    <row r="414" spans="2:31" ht="15.6">
      <c r="B414"/>
      <c r="C414"/>
      <c r="D414"/>
      <c r="E414"/>
      <c r="F414"/>
      <c r="G414"/>
      <c r="H414"/>
      <c r="I414"/>
      <c r="J414"/>
      <c r="K414"/>
      <c r="L414"/>
      <c r="M414"/>
      <c r="N414"/>
      <c r="O414"/>
      <c r="P414"/>
      <c r="Q414"/>
      <c r="R414"/>
      <c r="S414"/>
      <c r="T414"/>
      <c r="U414"/>
      <c r="V414"/>
      <c r="W414"/>
      <c r="X414"/>
      <c r="Y414"/>
      <c r="Z414"/>
      <c r="AA414"/>
      <c r="AB414"/>
      <c r="AC414"/>
      <c r="AD414"/>
      <c r="AE414"/>
    </row>
    <row r="415" spans="2:31" ht="15.6">
      <c r="B415"/>
      <c r="C415"/>
      <c r="D415"/>
      <c r="E415"/>
      <c r="F415"/>
      <c r="G415"/>
      <c r="H415"/>
      <c r="I415"/>
      <c r="J415"/>
      <c r="K415"/>
      <c r="L415"/>
      <c r="M415"/>
      <c r="N415"/>
      <c r="O415"/>
      <c r="P415"/>
      <c r="Q415"/>
      <c r="R415"/>
      <c r="S415"/>
      <c r="T415"/>
      <c r="U415"/>
      <c r="V415"/>
      <c r="W415"/>
      <c r="X415"/>
      <c r="Y415"/>
      <c r="Z415"/>
      <c r="AA415"/>
      <c r="AB415"/>
      <c r="AC415"/>
      <c r="AD415"/>
      <c r="AE415"/>
    </row>
    <row r="416" spans="2:31" ht="15.6">
      <c r="B416"/>
      <c r="C416"/>
      <c r="D416"/>
      <c r="E416"/>
      <c r="F416"/>
      <c r="G416"/>
      <c r="H416"/>
      <c r="I416"/>
      <c r="J416"/>
      <c r="K416"/>
      <c r="L416"/>
      <c r="M416"/>
      <c r="N416"/>
      <c r="O416"/>
      <c r="P416"/>
      <c r="Q416"/>
      <c r="R416"/>
      <c r="S416"/>
      <c r="T416"/>
      <c r="U416"/>
      <c r="V416"/>
      <c r="W416"/>
      <c r="X416"/>
      <c r="Y416"/>
      <c r="Z416"/>
      <c r="AA416"/>
      <c r="AB416"/>
      <c r="AC416"/>
      <c r="AD416"/>
      <c r="AE416"/>
    </row>
    <row r="417" spans="2:31" ht="15.6">
      <c r="B417"/>
      <c r="C417"/>
      <c r="D417"/>
      <c r="E417"/>
      <c r="F417"/>
      <c r="G417"/>
      <c r="H417"/>
      <c r="I417"/>
      <c r="J417"/>
      <c r="K417"/>
      <c r="L417"/>
      <c r="M417"/>
      <c r="N417"/>
      <c r="O417"/>
      <c r="P417"/>
      <c r="Q417"/>
      <c r="R417"/>
      <c r="S417"/>
      <c r="T417"/>
      <c r="U417"/>
      <c r="V417"/>
      <c r="W417"/>
      <c r="X417"/>
      <c r="Y417"/>
      <c r="Z417"/>
      <c r="AA417"/>
      <c r="AB417"/>
      <c r="AC417"/>
      <c r="AD417"/>
      <c r="AE417"/>
    </row>
    <row r="418" spans="2:31" ht="15.6">
      <c r="B418"/>
      <c r="C418"/>
      <c r="D418"/>
      <c r="E418"/>
      <c r="F418"/>
      <c r="G418"/>
      <c r="H418"/>
      <c r="I418"/>
      <c r="J418"/>
      <c r="K418"/>
      <c r="L418"/>
      <c r="M418"/>
      <c r="N418"/>
      <c r="O418"/>
      <c r="P418"/>
      <c r="Q418"/>
      <c r="R418"/>
      <c r="S418"/>
      <c r="T418"/>
      <c r="U418"/>
      <c r="V418"/>
      <c r="W418"/>
      <c r="X418"/>
      <c r="Y418"/>
      <c r="Z418"/>
      <c r="AA418"/>
      <c r="AB418"/>
      <c r="AC418"/>
      <c r="AD418"/>
      <c r="AE418"/>
    </row>
    <row r="419" spans="2:31" ht="15.6">
      <c r="B419"/>
      <c r="C419"/>
      <c r="D419"/>
      <c r="E419"/>
      <c r="F419"/>
      <c r="G419"/>
      <c r="H419"/>
      <c r="I419"/>
      <c r="J419"/>
      <c r="K419"/>
      <c r="L419"/>
      <c r="M419"/>
      <c r="N419"/>
      <c r="O419"/>
      <c r="P419"/>
      <c r="Q419"/>
      <c r="R419"/>
      <c r="S419"/>
      <c r="T419"/>
      <c r="U419"/>
      <c r="V419"/>
      <c r="W419"/>
      <c r="X419"/>
      <c r="Y419"/>
      <c r="Z419"/>
      <c r="AA419"/>
      <c r="AB419"/>
      <c r="AC419"/>
      <c r="AD419"/>
      <c r="AE419"/>
    </row>
    <row r="420" spans="2:31" ht="15.6">
      <c r="B420"/>
      <c r="C420"/>
      <c r="D420"/>
      <c r="E420"/>
      <c r="F420"/>
      <c r="G420"/>
      <c r="H420"/>
      <c r="I420"/>
      <c r="J420"/>
      <c r="K420"/>
      <c r="L420"/>
      <c r="M420"/>
      <c r="N420"/>
      <c r="O420"/>
      <c r="P420"/>
      <c r="Q420"/>
      <c r="R420"/>
      <c r="S420"/>
      <c r="T420"/>
      <c r="U420"/>
      <c r="V420"/>
      <c r="W420"/>
      <c r="X420"/>
      <c r="Y420"/>
      <c r="Z420"/>
      <c r="AA420"/>
      <c r="AB420"/>
      <c r="AC420"/>
      <c r="AD420"/>
      <c r="AE420"/>
    </row>
    <row r="421" spans="2:31" ht="15.6">
      <c r="B421"/>
      <c r="C421"/>
      <c r="D421"/>
      <c r="E421"/>
      <c r="F421"/>
      <c r="G421"/>
      <c r="H421"/>
      <c r="I421"/>
      <c r="J421"/>
      <c r="K421"/>
      <c r="L421"/>
      <c r="M421"/>
      <c r="N421"/>
      <c r="O421"/>
      <c r="P421"/>
      <c r="Q421"/>
      <c r="R421"/>
      <c r="S421"/>
      <c r="T421"/>
      <c r="U421"/>
      <c r="V421"/>
      <c r="W421"/>
      <c r="X421"/>
      <c r="Y421"/>
      <c r="Z421"/>
      <c r="AA421"/>
      <c r="AB421"/>
      <c r="AC421"/>
      <c r="AD421"/>
      <c r="AE421"/>
    </row>
    <row r="422" spans="2:31" ht="15.6">
      <c r="B422"/>
      <c r="C422"/>
      <c r="D422"/>
      <c r="E422"/>
      <c r="F422"/>
      <c r="G422"/>
      <c r="H422"/>
      <c r="I422"/>
      <c r="J422"/>
      <c r="K422"/>
      <c r="L422"/>
      <c r="M422"/>
      <c r="N422"/>
      <c r="O422"/>
      <c r="P422"/>
      <c r="Q422"/>
      <c r="R422"/>
      <c r="S422"/>
      <c r="T422"/>
      <c r="U422"/>
      <c r="V422"/>
      <c r="W422"/>
      <c r="X422"/>
      <c r="Y422"/>
      <c r="Z422"/>
      <c r="AA422"/>
      <c r="AB422"/>
      <c r="AC422"/>
      <c r="AD422"/>
      <c r="AE422"/>
    </row>
    <row r="423" spans="2:31" ht="15.6">
      <c r="B423"/>
      <c r="C423"/>
      <c r="D423"/>
      <c r="E423"/>
      <c r="F423"/>
      <c r="G423"/>
      <c r="H423"/>
      <c r="I423"/>
      <c r="J423"/>
      <c r="K423"/>
      <c r="L423"/>
      <c r="M423"/>
      <c r="N423"/>
      <c r="O423"/>
      <c r="P423"/>
      <c r="Q423"/>
      <c r="R423"/>
      <c r="S423"/>
      <c r="T423"/>
      <c r="U423"/>
      <c r="V423"/>
      <c r="W423"/>
      <c r="X423"/>
      <c r="Y423"/>
      <c r="Z423"/>
      <c r="AA423"/>
      <c r="AB423"/>
      <c r="AC423"/>
      <c r="AD423"/>
      <c r="AE423"/>
    </row>
    <row r="424" spans="2:31" ht="15.6">
      <c r="B424"/>
      <c r="C424"/>
      <c r="D424"/>
      <c r="E424"/>
      <c r="F424"/>
      <c r="G424"/>
      <c r="H424"/>
      <c r="I424"/>
      <c r="J424"/>
      <c r="K424"/>
      <c r="L424"/>
      <c r="M424"/>
      <c r="N424"/>
      <c r="O424"/>
      <c r="P424"/>
      <c r="Q424"/>
      <c r="R424"/>
      <c r="S424"/>
      <c r="T424"/>
      <c r="U424"/>
      <c r="V424"/>
      <c r="W424"/>
      <c r="X424"/>
      <c r="Y424"/>
      <c r="Z424"/>
      <c r="AA424"/>
      <c r="AB424"/>
      <c r="AC424"/>
      <c r="AD424"/>
      <c r="AE424"/>
    </row>
    <row r="425" spans="2:31" ht="15.6">
      <c r="B425"/>
      <c r="C425"/>
      <c r="D425"/>
      <c r="E425"/>
      <c r="F425"/>
      <c r="G425"/>
      <c r="H425"/>
      <c r="I425"/>
      <c r="J425"/>
      <c r="K425"/>
      <c r="L425"/>
      <c r="M425"/>
      <c r="N425"/>
      <c r="O425"/>
      <c r="P425"/>
      <c r="Q425"/>
      <c r="R425"/>
      <c r="S425"/>
      <c r="T425"/>
      <c r="U425"/>
      <c r="V425"/>
      <c r="W425"/>
      <c r="X425"/>
      <c r="Y425"/>
      <c r="Z425"/>
      <c r="AA425"/>
      <c r="AB425"/>
      <c r="AC425"/>
      <c r="AD425"/>
      <c r="AE425"/>
    </row>
    <row r="426" spans="2:31" ht="15.6">
      <c r="B426"/>
      <c r="C426"/>
      <c r="D426"/>
      <c r="E426"/>
      <c r="F426"/>
      <c r="G426"/>
      <c r="H426"/>
      <c r="I426"/>
      <c r="J426"/>
      <c r="K426"/>
      <c r="L426"/>
      <c r="M426"/>
      <c r="N426"/>
      <c r="O426"/>
      <c r="P426"/>
      <c r="Q426"/>
      <c r="R426"/>
      <c r="S426"/>
      <c r="T426"/>
      <c r="U426"/>
      <c r="V426"/>
      <c r="W426"/>
      <c r="X426"/>
      <c r="Y426"/>
      <c r="Z426"/>
      <c r="AA426"/>
      <c r="AB426"/>
      <c r="AC426"/>
      <c r="AD426"/>
      <c r="AE426"/>
    </row>
    <row r="427" spans="2:31" ht="15.6">
      <c r="B427"/>
      <c r="C427"/>
      <c r="D427"/>
      <c r="E427"/>
      <c r="F427"/>
      <c r="G427"/>
      <c r="H427"/>
      <c r="I427"/>
      <c r="J427"/>
      <c r="K427"/>
      <c r="L427"/>
      <c r="M427"/>
      <c r="N427"/>
      <c r="O427"/>
      <c r="P427"/>
      <c r="Q427"/>
      <c r="R427"/>
      <c r="S427"/>
      <c r="T427"/>
      <c r="U427"/>
      <c r="V427"/>
      <c r="W427"/>
      <c r="X427"/>
      <c r="Y427"/>
      <c r="Z427"/>
      <c r="AA427"/>
      <c r="AB427"/>
      <c r="AC427"/>
      <c r="AD427"/>
      <c r="AE427"/>
    </row>
    <row r="428" spans="2:31" ht="15.6">
      <c r="B428"/>
      <c r="C428"/>
      <c r="D428"/>
      <c r="E428"/>
      <c r="F428"/>
      <c r="G428"/>
      <c r="H428"/>
      <c r="I428"/>
      <c r="J428"/>
      <c r="K428"/>
      <c r="L428"/>
      <c r="M428"/>
      <c r="N428"/>
      <c r="O428"/>
      <c r="P428"/>
      <c r="Q428"/>
      <c r="R428"/>
      <c r="S428"/>
      <c r="T428"/>
      <c r="U428"/>
      <c r="V428"/>
      <c r="W428"/>
      <c r="X428"/>
      <c r="Y428"/>
      <c r="Z428"/>
      <c r="AA428"/>
      <c r="AB428"/>
      <c r="AC428"/>
      <c r="AD428"/>
      <c r="AE428"/>
    </row>
    <row r="429" spans="2:31" ht="15.6">
      <c r="B429"/>
      <c r="C429"/>
      <c r="D429"/>
      <c r="E429"/>
      <c r="F429"/>
      <c r="G429"/>
      <c r="H429"/>
      <c r="I429"/>
      <c r="J429"/>
      <c r="K429"/>
      <c r="L429"/>
      <c r="M429"/>
      <c r="N429"/>
      <c r="O429"/>
      <c r="P429"/>
      <c r="Q429"/>
      <c r="R429"/>
      <c r="S429"/>
      <c r="T429"/>
      <c r="U429"/>
      <c r="V429"/>
      <c r="W429"/>
      <c r="X429"/>
      <c r="Y429"/>
      <c r="Z429"/>
      <c r="AA429"/>
      <c r="AB429"/>
      <c r="AC429"/>
      <c r="AD429"/>
      <c r="AE429"/>
    </row>
    <row r="430" spans="2:31" ht="15.6">
      <c r="B430"/>
      <c r="C430"/>
      <c r="D430"/>
      <c r="E430"/>
      <c r="F430"/>
      <c r="G430"/>
      <c r="H430"/>
      <c r="I430"/>
      <c r="J430"/>
      <c r="K430"/>
      <c r="L430"/>
      <c r="M430"/>
      <c r="N430"/>
      <c r="O430"/>
      <c r="P430"/>
      <c r="Q430"/>
      <c r="R430"/>
      <c r="S430"/>
      <c r="T430"/>
      <c r="U430"/>
      <c r="V430"/>
      <c r="W430"/>
      <c r="X430"/>
      <c r="Y430"/>
      <c r="Z430"/>
      <c r="AA430"/>
      <c r="AB430"/>
      <c r="AC430"/>
      <c r="AD430"/>
      <c r="AE430"/>
    </row>
    <row r="431" spans="2:31" ht="15.6">
      <c r="B431"/>
      <c r="C431"/>
      <c r="D431"/>
      <c r="E431"/>
      <c r="F431"/>
      <c r="G431"/>
      <c r="H431"/>
      <c r="I431"/>
      <c r="J431"/>
      <c r="K431"/>
      <c r="L431"/>
      <c r="M431"/>
      <c r="N431"/>
      <c r="O431"/>
      <c r="P431"/>
      <c r="Q431"/>
      <c r="R431"/>
      <c r="S431"/>
      <c r="T431"/>
      <c r="U431"/>
      <c r="V431"/>
      <c r="W431"/>
      <c r="X431"/>
      <c r="Y431"/>
      <c r="Z431"/>
      <c r="AA431"/>
      <c r="AB431"/>
      <c r="AC431"/>
      <c r="AD431"/>
      <c r="AE431"/>
    </row>
    <row r="432" spans="2:31" ht="15.6">
      <c r="B432"/>
      <c r="C432"/>
      <c r="D432"/>
      <c r="E432"/>
      <c r="F432"/>
      <c r="G432"/>
      <c r="H432"/>
      <c r="I432"/>
      <c r="J432"/>
      <c r="K432"/>
      <c r="L432"/>
      <c r="M432"/>
      <c r="N432"/>
      <c r="O432"/>
      <c r="P432"/>
      <c r="Q432"/>
      <c r="R432"/>
      <c r="S432"/>
      <c r="T432"/>
      <c r="U432"/>
      <c r="V432"/>
      <c r="W432"/>
      <c r="X432"/>
      <c r="Y432"/>
      <c r="Z432"/>
      <c r="AA432"/>
      <c r="AB432"/>
      <c r="AC432"/>
      <c r="AD432"/>
      <c r="AE432"/>
    </row>
    <row r="433" spans="2:31" ht="15.6">
      <c r="B433"/>
      <c r="C433"/>
      <c r="D433"/>
      <c r="E433"/>
      <c r="F433"/>
      <c r="G433"/>
      <c r="H433"/>
      <c r="I433"/>
      <c r="J433"/>
      <c r="K433"/>
      <c r="L433"/>
      <c r="M433"/>
      <c r="N433"/>
      <c r="O433"/>
      <c r="P433"/>
      <c r="Q433"/>
      <c r="R433"/>
      <c r="S433"/>
      <c r="T433"/>
      <c r="U433"/>
      <c r="V433"/>
      <c r="W433"/>
      <c r="X433"/>
      <c r="Y433"/>
      <c r="Z433"/>
      <c r="AA433"/>
      <c r="AB433"/>
      <c r="AC433"/>
      <c r="AD433"/>
      <c r="AE433"/>
    </row>
    <row r="434" spans="2:31" ht="15.6">
      <c r="B434"/>
      <c r="C434"/>
      <c r="D434"/>
      <c r="E434"/>
      <c r="F434"/>
      <c r="G434"/>
      <c r="H434"/>
      <c r="I434"/>
      <c r="J434"/>
      <c r="K434"/>
      <c r="L434"/>
      <c r="M434"/>
      <c r="N434"/>
      <c r="O434"/>
      <c r="P434"/>
      <c r="Q434"/>
      <c r="R434"/>
      <c r="S434"/>
      <c r="T434"/>
      <c r="U434"/>
      <c r="V434"/>
      <c r="W434"/>
      <c r="X434"/>
      <c r="Y434"/>
      <c r="Z434"/>
      <c r="AA434"/>
      <c r="AB434"/>
      <c r="AC434"/>
      <c r="AD434"/>
      <c r="AE434"/>
    </row>
    <row r="435" spans="2:31" ht="15.6">
      <c r="B435"/>
      <c r="C435"/>
      <c r="D435"/>
      <c r="E435"/>
      <c r="F435"/>
      <c r="G435"/>
      <c r="H435"/>
      <c r="I435"/>
      <c r="J435"/>
      <c r="K435"/>
      <c r="L435"/>
      <c r="M435"/>
      <c r="N435"/>
      <c r="O435"/>
      <c r="P435"/>
      <c r="Q435"/>
      <c r="R435"/>
      <c r="S435"/>
      <c r="T435"/>
      <c r="U435"/>
      <c r="V435"/>
      <c r="W435"/>
      <c r="X435"/>
      <c r="Y435"/>
      <c r="Z435"/>
      <c r="AA435"/>
      <c r="AB435"/>
      <c r="AC435"/>
      <c r="AD435"/>
      <c r="AE435"/>
    </row>
    <row r="436" spans="2:31" ht="15.6">
      <c r="B436"/>
      <c r="C436"/>
      <c r="D436"/>
      <c r="E436"/>
      <c r="F436"/>
      <c r="G436"/>
      <c r="H436"/>
      <c r="I436"/>
      <c r="J436"/>
      <c r="K436"/>
      <c r="L436"/>
      <c r="M436"/>
      <c r="N436"/>
      <c r="O436"/>
      <c r="P436"/>
      <c r="Q436"/>
      <c r="R436"/>
      <c r="S436"/>
      <c r="T436"/>
      <c r="U436"/>
      <c r="V436"/>
      <c r="W436"/>
      <c r="X436"/>
      <c r="Y436"/>
      <c r="Z436"/>
      <c r="AA436"/>
      <c r="AB436"/>
      <c r="AC436"/>
      <c r="AD436"/>
      <c r="AE436"/>
    </row>
    <row r="437" spans="2:31" ht="15.6">
      <c r="B437"/>
      <c r="C437"/>
      <c r="D437"/>
      <c r="E437"/>
      <c r="F437"/>
      <c r="G437"/>
      <c r="H437"/>
      <c r="I437"/>
      <c r="J437"/>
      <c r="K437"/>
      <c r="L437"/>
      <c r="M437"/>
      <c r="N437"/>
      <c r="O437"/>
      <c r="P437"/>
      <c r="Q437"/>
      <c r="R437"/>
      <c r="S437"/>
      <c r="T437"/>
      <c r="U437"/>
      <c r="V437"/>
      <c r="W437"/>
      <c r="X437"/>
      <c r="Y437"/>
      <c r="Z437"/>
      <c r="AA437"/>
      <c r="AB437"/>
      <c r="AC437"/>
      <c r="AD437"/>
      <c r="AE437"/>
    </row>
    <row r="438" spans="2:31" ht="15.6">
      <c r="B438"/>
      <c r="C438"/>
      <c r="D438"/>
      <c r="E438"/>
      <c r="F438"/>
      <c r="G438"/>
      <c r="H438"/>
      <c r="I438"/>
      <c r="J438"/>
      <c r="K438"/>
      <c r="L438"/>
      <c r="M438"/>
      <c r="N438"/>
      <c r="O438"/>
      <c r="P438"/>
      <c r="Q438"/>
      <c r="R438"/>
      <c r="S438"/>
      <c r="T438"/>
      <c r="U438"/>
      <c r="V438"/>
      <c r="W438"/>
      <c r="X438"/>
      <c r="Y438"/>
      <c r="Z438"/>
      <c r="AA438"/>
      <c r="AB438"/>
      <c r="AC438"/>
      <c r="AD438"/>
      <c r="AE438"/>
    </row>
    <row r="439" spans="2:31" ht="15.6">
      <c r="B439"/>
      <c r="C439"/>
      <c r="D439"/>
      <c r="E439"/>
      <c r="F439"/>
      <c r="G439"/>
      <c r="H439"/>
      <c r="I439"/>
      <c r="J439"/>
      <c r="K439"/>
      <c r="L439"/>
      <c r="M439"/>
      <c r="N439"/>
      <c r="O439"/>
      <c r="P439"/>
      <c r="Q439"/>
      <c r="R439"/>
      <c r="S439"/>
      <c r="T439"/>
      <c r="U439"/>
      <c r="V439"/>
      <c r="W439"/>
      <c r="X439"/>
      <c r="Y439"/>
      <c r="Z439"/>
      <c r="AA439"/>
      <c r="AB439"/>
      <c r="AC439"/>
      <c r="AD439"/>
      <c r="AE439"/>
    </row>
    <row r="440" spans="2:31" ht="15.6">
      <c r="B440"/>
      <c r="C440"/>
      <c r="D440"/>
      <c r="E440"/>
      <c r="F440"/>
      <c r="G440"/>
      <c r="H440"/>
      <c r="I440"/>
      <c r="J440"/>
      <c r="K440"/>
      <c r="L440"/>
      <c r="M440"/>
      <c r="N440"/>
      <c r="O440"/>
      <c r="P440"/>
      <c r="Q440"/>
      <c r="R440"/>
      <c r="S440"/>
      <c r="T440"/>
      <c r="U440"/>
      <c r="V440"/>
      <c r="W440"/>
      <c r="X440"/>
      <c r="Y440"/>
      <c r="Z440"/>
      <c r="AA440"/>
      <c r="AB440"/>
      <c r="AC440"/>
      <c r="AD440"/>
      <c r="AE440"/>
    </row>
    <row r="441" spans="2:31" ht="15.6">
      <c r="B441"/>
      <c r="C441"/>
      <c r="D441"/>
      <c r="E441"/>
      <c r="F441"/>
      <c r="G441"/>
      <c r="H441"/>
      <c r="I441"/>
      <c r="J441"/>
      <c r="K441"/>
      <c r="L441"/>
      <c r="M441"/>
      <c r="N441"/>
      <c r="O441"/>
      <c r="P441"/>
      <c r="Q441"/>
      <c r="R441"/>
      <c r="S441"/>
      <c r="T441"/>
      <c r="U441"/>
      <c r="V441"/>
      <c r="W441"/>
      <c r="X441"/>
      <c r="Y441"/>
      <c r="Z441"/>
      <c r="AA441"/>
      <c r="AB441"/>
      <c r="AC441"/>
      <c r="AD441"/>
      <c r="AE441"/>
    </row>
    <row r="442" spans="2:31" ht="15.6">
      <c r="B442"/>
      <c r="C442"/>
      <c r="D442"/>
      <c r="E442"/>
      <c r="F442"/>
      <c r="G442"/>
      <c r="H442"/>
      <c r="I442"/>
      <c r="J442"/>
      <c r="K442"/>
      <c r="L442"/>
      <c r="M442"/>
      <c r="N442"/>
      <c r="O442"/>
      <c r="P442"/>
      <c r="Q442"/>
      <c r="R442"/>
      <c r="S442"/>
      <c r="T442"/>
      <c r="U442"/>
      <c r="V442"/>
      <c r="W442"/>
      <c r="X442"/>
      <c r="Y442"/>
      <c r="Z442"/>
      <c r="AA442"/>
      <c r="AB442"/>
      <c r="AC442"/>
      <c r="AD442"/>
      <c r="AE442"/>
    </row>
    <row r="443" spans="2:31" ht="15.6">
      <c r="B443"/>
      <c r="C443"/>
      <c r="D443"/>
      <c r="E443"/>
      <c r="F443"/>
      <c r="G443"/>
      <c r="H443"/>
      <c r="I443"/>
      <c r="J443"/>
      <c r="K443"/>
      <c r="L443"/>
      <c r="M443"/>
      <c r="N443"/>
      <c r="O443"/>
      <c r="P443"/>
      <c r="Q443"/>
      <c r="R443"/>
      <c r="S443"/>
      <c r="T443"/>
      <c r="U443"/>
      <c r="V443"/>
      <c r="W443"/>
      <c r="X443"/>
      <c r="Y443"/>
      <c r="Z443"/>
      <c r="AA443"/>
      <c r="AB443"/>
      <c r="AC443"/>
      <c r="AD443"/>
      <c r="AE443"/>
    </row>
    <row r="444" spans="2:31" ht="15.6">
      <c r="B444"/>
      <c r="C444"/>
      <c r="D444"/>
      <c r="E444"/>
      <c r="F444"/>
      <c r="G444"/>
      <c r="H444"/>
      <c r="I444"/>
      <c r="J444"/>
      <c r="K444"/>
      <c r="L444"/>
      <c r="M444"/>
      <c r="N444"/>
      <c r="O444"/>
      <c r="P444"/>
      <c r="Q444"/>
      <c r="R444"/>
      <c r="S444"/>
      <c r="T444"/>
      <c r="U444"/>
      <c r="V444"/>
      <c r="W444"/>
      <c r="X444"/>
      <c r="Y444"/>
      <c r="Z444"/>
      <c r="AA444"/>
      <c r="AB444"/>
      <c r="AC444"/>
      <c r="AD444"/>
      <c r="AE444"/>
    </row>
    <row r="445" spans="2:31" ht="15.6">
      <c r="B445"/>
      <c r="C445"/>
      <c r="D445"/>
      <c r="E445"/>
      <c r="F445"/>
      <c r="G445"/>
      <c r="H445"/>
      <c r="I445"/>
      <c r="J445"/>
      <c r="K445"/>
      <c r="L445"/>
      <c r="M445"/>
      <c r="N445"/>
      <c r="O445"/>
      <c r="P445"/>
      <c r="Q445"/>
      <c r="R445"/>
      <c r="S445"/>
      <c r="T445"/>
      <c r="U445"/>
      <c r="V445"/>
      <c r="W445"/>
      <c r="X445"/>
      <c r="Y445"/>
      <c r="Z445"/>
      <c r="AA445"/>
      <c r="AB445"/>
      <c r="AC445"/>
      <c r="AD445"/>
      <c r="AE445"/>
    </row>
    <row r="446" spans="2:31" ht="15.6">
      <c r="B446"/>
      <c r="C446"/>
      <c r="D446"/>
      <c r="E446"/>
      <c r="F446"/>
      <c r="G446"/>
      <c r="H446"/>
      <c r="I446"/>
      <c r="J446"/>
      <c r="K446"/>
      <c r="L446"/>
      <c r="M446"/>
      <c r="N446"/>
      <c r="O446"/>
      <c r="P446"/>
      <c r="Q446"/>
      <c r="R446"/>
      <c r="S446"/>
      <c r="T446"/>
      <c r="U446"/>
      <c r="V446"/>
      <c r="W446"/>
      <c r="X446"/>
      <c r="Y446"/>
      <c r="Z446"/>
      <c r="AA446"/>
      <c r="AB446"/>
      <c r="AC446"/>
      <c r="AD446"/>
      <c r="AE446"/>
    </row>
    <row r="447" spans="2:31" ht="15.6">
      <c r="B447"/>
      <c r="C447"/>
      <c r="D447"/>
      <c r="E447"/>
      <c r="F447"/>
      <c r="G447"/>
      <c r="H447"/>
      <c r="I447"/>
      <c r="J447"/>
      <c r="K447"/>
      <c r="L447"/>
      <c r="M447"/>
      <c r="N447"/>
      <c r="O447"/>
      <c r="P447"/>
      <c r="Q447"/>
      <c r="R447"/>
      <c r="S447"/>
      <c r="T447"/>
      <c r="U447"/>
      <c r="V447"/>
      <c r="W447"/>
      <c r="X447"/>
      <c r="Y447"/>
      <c r="Z447"/>
      <c r="AA447"/>
      <c r="AB447"/>
      <c r="AC447"/>
      <c r="AD447"/>
      <c r="AE447"/>
    </row>
    <row r="448" spans="2:31" ht="15.6">
      <c r="B448"/>
      <c r="C448"/>
      <c r="D448"/>
      <c r="E448"/>
      <c r="F448"/>
      <c r="G448"/>
      <c r="H448"/>
      <c r="I448"/>
      <c r="J448"/>
      <c r="K448"/>
      <c r="L448"/>
      <c r="M448"/>
      <c r="N448"/>
      <c r="O448"/>
      <c r="P448"/>
      <c r="Q448"/>
      <c r="R448"/>
      <c r="S448"/>
      <c r="T448"/>
      <c r="U448"/>
      <c r="V448"/>
      <c r="W448"/>
      <c r="X448"/>
      <c r="Y448"/>
      <c r="Z448"/>
      <c r="AA448"/>
      <c r="AB448"/>
      <c r="AC448"/>
      <c r="AD448"/>
      <c r="AE448"/>
    </row>
    <row r="449" spans="2:31" ht="15.6">
      <c r="B449"/>
      <c r="C449"/>
      <c r="D449"/>
      <c r="E449"/>
      <c r="F449"/>
      <c r="G449"/>
      <c r="H449"/>
      <c r="I449"/>
      <c r="J449"/>
      <c r="K449"/>
      <c r="L449"/>
      <c r="M449"/>
      <c r="N449"/>
      <c r="O449"/>
      <c r="P449"/>
      <c r="Q449"/>
      <c r="R449"/>
      <c r="S449"/>
      <c r="T449"/>
      <c r="U449"/>
      <c r="V449"/>
      <c r="W449"/>
      <c r="X449"/>
      <c r="Y449"/>
      <c r="Z449"/>
      <c r="AA449"/>
      <c r="AB449"/>
      <c r="AC449"/>
      <c r="AD449"/>
      <c r="AE449"/>
    </row>
    <row r="450" spans="2:31" ht="15.6">
      <c r="B450"/>
      <c r="C450"/>
      <c r="D450"/>
      <c r="E450"/>
      <c r="F450"/>
      <c r="G450"/>
      <c r="H450"/>
      <c r="I450"/>
      <c r="J450"/>
      <c r="K450"/>
      <c r="L450"/>
      <c r="M450"/>
      <c r="N450"/>
      <c r="O450"/>
      <c r="P450"/>
      <c r="Q450"/>
      <c r="R450"/>
      <c r="S450"/>
      <c r="T450"/>
      <c r="U450"/>
      <c r="V450"/>
      <c r="W450"/>
      <c r="X450"/>
      <c r="Y450"/>
      <c r="Z450"/>
      <c r="AA450"/>
      <c r="AB450"/>
      <c r="AC450"/>
      <c r="AD450"/>
      <c r="AE450"/>
    </row>
    <row r="451" spans="2:31" ht="15.6">
      <c r="B451"/>
      <c r="C451"/>
      <c r="D451"/>
      <c r="E451"/>
      <c r="F451"/>
      <c r="G451"/>
      <c r="H451"/>
      <c r="I451"/>
      <c r="J451"/>
      <c r="K451"/>
      <c r="L451"/>
      <c r="M451"/>
      <c r="N451"/>
      <c r="O451"/>
      <c r="P451"/>
      <c r="Q451"/>
      <c r="R451"/>
      <c r="S451"/>
      <c r="T451"/>
      <c r="U451"/>
      <c r="V451"/>
      <c r="W451"/>
      <c r="X451"/>
      <c r="Y451"/>
      <c r="Z451"/>
      <c r="AA451"/>
      <c r="AB451"/>
      <c r="AC451"/>
      <c r="AD451"/>
      <c r="AE451"/>
    </row>
    <row r="452" spans="2:31" ht="15.6">
      <c r="B452"/>
      <c r="C452"/>
      <c r="D452"/>
      <c r="E452"/>
      <c r="F452"/>
      <c r="G452"/>
      <c r="H452"/>
      <c r="I452"/>
      <c r="J452"/>
      <c r="K452"/>
      <c r="L452"/>
      <c r="M452"/>
      <c r="N452"/>
      <c r="O452"/>
      <c r="P452"/>
      <c r="Q452"/>
      <c r="R452"/>
      <c r="S452"/>
      <c r="T452"/>
      <c r="U452"/>
      <c r="V452"/>
      <c r="W452"/>
      <c r="X452"/>
      <c r="Y452"/>
      <c r="Z452"/>
      <c r="AA452"/>
      <c r="AB452"/>
      <c r="AC452"/>
      <c r="AD452"/>
      <c r="AE452"/>
    </row>
    <row r="453" spans="2:31" ht="15.6">
      <c r="B453"/>
      <c r="C453"/>
      <c r="D453"/>
      <c r="E453"/>
      <c r="F453"/>
      <c r="G453"/>
      <c r="H453"/>
      <c r="I453"/>
      <c r="J453"/>
      <c r="K453"/>
      <c r="L453"/>
      <c r="M453"/>
      <c r="N453"/>
      <c r="O453"/>
      <c r="P453"/>
      <c r="Q453"/>
      <c r="R453"/>
      <c r="S453"/>
      <c r="T453"/>
      <c r="U453"/>
      <c r="V453"/>
      <c r="W453"/>
      <c r="X453"/>
      <c r="Y453"/>
      <c r="Z453"/>
      <c r="AA453"/>
      <c r="AB453"/>
      <c r="AC453"/>
      <c r="AD453"/>
      <c r="AE453"/>
    </row>
    <row r="454" spans="2:31" ht="15.6">
      <c r="B454"/>
      <c r="C454"/>
      <c r="D454"/>
      <c r="E454"/>
      <c r="F454"/>
      <c r="G454"/>
      <c r="H454"/>
      <c r="I454"/>
      <c r="J454"/>
      <c r="K454"/>
      <c r="L454"/>
      <c r="M454"/>
      <c r="N454"/>
      <c r="O454"/>
      <c r="P454"/>
      <c r="Q454"/>
      <c r="R454"/>
      <c r="S454"/>
      <c r="T454"/>
      <c r="U454"/>
      <c r="V454"/>
      <c r="W454"/>
      <c r="X454"/>
      <c r="Y454"/>
      <c r="Z454"/>
      <c r="AA454"/>
      <c r="AB454"/>
      <c r="AC454"/>
      <c r="AD454"/>
      <c r="AE454"/>
    </row>
    <row r="455" spans="2:31" ht="15.6">
      <c r="B455"/>
      <c r="C455"/>
      <c r="D455"/>
      <c r="E455"/>
      <c r="F455"/>
      <c r="G455"/>
      <c r="H455"/>
      <c r="I455"/>
      <c r="J455"/>
      <c r="K455"/>
      <c r="L455"/>
      <c r="M455"/>
      <c r="N455"/>
      <c r="O455"/>
      <c r="P455"/>
      <c r="Q455"/>
      <c r="R455"/>
      <c r="S455"/>
      <c r="T455"/>
      <c r="U455"/>
      <c r="V455"/>
      <c r="W455"/>
      <c r="X455"/>
      <c r="Y455"/>
      <c r="Z455"/>
      <c r="AA455"/>
      <c r="AB455"/>
      <c r="AC455"/>
      <c r="AD455"/>
      <c r="AE455"/>
    </row>
    <row r="456" spans="2:31" ht="15.6">
      <c r="B456"/>
      <c r="C456"/>
      <c r="D456"/>
      <c r="E456"/>
      <c r="F456"/>
      <c r="G456"/>
      <c r="H456"/>
      <c r="I456"/>
      <c r="J456"/>
      <c r="K456"/>
      <c r="L456"/>
      <c r="M456"/>
      <c r="N456"/>
      <c r="O456"/>
      <c r="P456"/>
      <c r="Q456"/>
      <c r="R456"/>
      <c r="S456"/>
      <c r="T456"/>
      <c r="U456"/>
      <c r="V456"/>
      <c r="W456"/>
      <c r="X456"/>
      <c r="Y456"/>
      <c r="Z456"/>
      <c r="AA456"/>
      <c r="AB456"/>
      <c r="AC456"/>
      <c r="AD456"/>
      <c r="AE456"/>
    </row>
    <row r="457" spans="2:31" ht="15.6">
      <c r="B457"/>
      <c r="C457"/>
      <c r="D457"/>
      <c r="E457"/>
      <c r="F457"/>
      <c r="G457"/>
      <c r="H457"/>
      <c r="I457"/>
      <c r="J457"/>
      <c r="K457"/>
      <c r="L457"/>
      <c r="M457"/>
      <c r="N457"/>
      <c r="O457"/>
      <c r="P457"/>
      <c r="Q457"/>
      <c r="R457"/>
      <c r="S457"/>
      <c r="T457"/>
      <c r="U457"/>
      <c r="V457"/>
      <c r="W457"/>
      <c r="X457"/>
      <c r="Y457"/>
      <c r="Z457"/>
      <c r="AA457"/>
      <c r="AB457"/>
      <c r="AC457"/>
      <c r="AD457"/>
      <c r="AE457"/>
    </row>
    <row r="458" spans="2:31" ht="15.6">
      <c r="B458"/>
      <c r="C458"/>
      <c r="D458"/>
      <c r="E458"/>
      <c r="F458"/>
      <c r="G458"/>
      <c r="H458"/>
      <c r="I458"/>
      <c r="J458"/>
      <c r="K458"/>
      <c r="L458"/>
      <c r="M458"/>
      <c r="N458"/>
      <c r="O458"/>
      <c r="P458"/>
      <c r="Q458"/>
      <c r="R458"/>
      <c r="S458"/>
      <c r="T458"/>
      <c r="U458"/>
      <c r="V458"/>
      <c r="W458"/>
      <c r="X458"/>
      <c r="Y458"/>
      <c r="Z458"/>
      <c r="AA458"/>
      <c r="AB458"/>
      <c r="AC458"/>
      <c r="AD458"/>
      <c r="AE458"/>
    </row>
    <row r="459" spans="2:31" ht="15.6">
      <c r="B459"/>
      <c r="C459"/>
      <c r="D459"/>
      <c r="E459"/>
      <c r="F459"/>
      <c r="G459"/>
      <c r="H459"/>
      <c r="I459"/>
      <c r="J459"/>
      <c r="K459"/>
      <c r="L459"/>
      <c r="M459"/>
      <c r="N459"/>
      <c r="O459"/>
      <c r="P459"/>
      <c r="Q459"/>
      <c r="R459"/>
      <c r="S459"/>
      <c r="T459"/>
      <c r="U459"/>
      <c r="V459"/>
      <c r="W459"/>
      <c r="X459"/>
      <c r="Y459"/>
      <c r="Z459"/>
      <c r="AA459"/>
      <c r="AB459"/>
      <c r="AC459"/>
      <c r="AD459"/>
      <c r="AE459"/>
    </row>
    <row r="460" spans="2:31" ht="15.6">
      <c r="B460"/>
      <c r="C460"/>
      <c r="D460"/>
      <c r="E460"/>
      <c r="F460"/>
      <c r="G460"/>
      <c r="H460"/>
      <c r="I460"/>
      <c r="J460"/>
      <c r="K460"/>
      <c r="L460"/>
      <c r="M460"/>
      <c r="N460"/>
      <c r="O460"/>
      <c r="P460"/>
      <c r="Q460"/>
      <c r="R460"/>
      <c r="S460"/>
      <c r="T460"/>
      <c r="U460"/>
      <c r="V460"/>
      <c r="W460"/>
      <c r="X460"/>
      <c r="Y460"/>
      <c r="Z460"/>
      <c r="AA460"/>
      <c r="AB460"/>
      <c r="AC460"/>
      <c r="AD460"/>
      <c r="AE460"/>
    </row>
    <row r="461" spans="2:31" ht="15.6">
      <c r="B461"/>
      <c r="C461"/>
      <c r="D461"/>
      <c r="E461"/>
      <c r="F461"/>
      <c r="G461"/>
      <c r="H461"/>
      <c r="I461"/>
      <c r="J461"/>
      <c r="K461"/>
      <c r="L461"/>
      <c r="M461"/>
      <c r="N461"/>
      <c r="O461"/>
      <c r="P461"/>
      <c r="Q461"/>
      <c r="R461"/>
      <c r="S461"/>
      <c r="T461"/>
      <c r="U461"/>
      <c r="V461"/>
      <c r="W461"/>
      <c r="X461"/>
      <c r="Y461"/>
      <c r="Z461"/>
      <c r="AA461"/>
      <c r="AB461"/>
      <c r="AC461"/>
      <c r="AD461"/>
      <c r="AE461"/>
    </row>
    <row r="462" spans="2:31" ht="15.6">
      <c r="B462"/>
      <c r="C462"/>
      <c r="D462"/>
      <c r="E462"/>
      <c r="F462"/>
      <c r="G462"/>
      <c r="H462"/>
      <c r="I462"/>
      <c r="J462"/>
      <c r="K462"/>
      <c r="L462"/>
      <c r="M462"/>
      <c r="N462"/>
      <c r="O462"/>
      <c r="P462"/>
      <c r="Q462"/>
      <c r="R462"/>
      <c r="S462"/>
      <c r="T462"/>
      <c r="U462"/>
      <c r="V462"/>
      <c r="W462"/>
      <c r="X462"/>
      <c r="Y462"/>
      <c r="Z462"/>
      <c r="AA462"/>
      <c r="AB462"/>
      <c r="AC462"/>
      <c r="AD462"/>
      <c r="AE462"/>
    </row>
    <row r="463" spans="2:31" ht="15.6">
      <c r="B463"/>
      <c r="C463"/>
      <c r="D463"/>
      <c r="E463"/>
      <c r="F463"/>
      <c r="G463"/>
      <c r="H463"/>
      <c r="I463"/>
      <c r="J463"/>
      <c r="K463"/>
      <c r="L463"/>
      <c r="M463"/>
      <c r="N463"/>
      <c r="O463"/>
      <c r="P463"/>
      <c r="Q463"/>
      <c r="R463"/>
      <c r="S463"/>
      <c r="T463"/>
      <c r="U463"/>
      <c r="V463"/>
      <c r="W463"/>
      <c r="X463"/>
      <c r="Y463"/>
      <c r="Z463"/>
      <c r="AA463"/>
      <c r="AB463"/>
      <c r="AC463"/>
      <c r="AD463"/>
      <c r="AE463"/>
    </row>
    <row r="464" spans="2:31" ht="15.6">
      <c r="B464"/>
      <c r="C464"/>
      <c r="D464"/>
      <c r="E464"/>
      <c r="F464"/>
      <c r="G464"/>
      <c r="H464"/>
      <c r="I464"/>
      <c r="J464"/>
      <c r="K464"/>
      <c r="L464"/>
      <c r="M464"/>
      <c r="N464"/>
      <c r="O464"/>
      <c r="P464"/>
      <c r="Q464"/>
      <c r="R464"/>
      <c r="S464"/>
      <c r="T464"/>
      <c r="U464"/>
      <c r="V464"/>
      <c r="W464"/>
      <c r="X464"/>
      <c r="Y464"/>
      <c r="Z464"/>
      <c r="AA464"/>
      <c r="AB464"/>
      <c r="AC464"/>
      <c r="AD464"/>
      <c r="AE464"/>
    </row>
    <row r="465" spans="2:31" ht="15.6">
      <c r="B465"/>
      <c r="C465"/>
      <c r="D465"/>
      <c r="E465"/>
      <c r="F465"/>
      <c r="G465"/>
      <c r="H465"/>
      <c r="I465"/>
      <c r="J465"/>
      <c r="K465"/>
      <c r="L465"/>
      <c r="M465"/>
      <c r="N465"/>
      <c r="O465"/>
      <c r="P465"/>
      <c r="Q465"/>
      <c r="R465"/>
      <c r="S465"/>
      <c r="T465"/>
      <c r="U465"/>
      <c r="V465"/>
      <c r="W465"/>
      <c r="X465"/>
      <c r="Y465"/>
      <c r="Z465"/>
      <c r="AA465"/>
      <c r="AB465"/>
      <c r="AC465"/>
      <c r="AD465"/>
      <c r="AE465"/>
    </row>
    <row r="466" spans="2:31" ht="15.6">
      <c r="B466"/>
      <c r="C466"/>
      <c r="D466"/>
      <c r="E466"/>
      <c r="F466"/>
      <c r="G466"/>
      <c r="H466"/>
      <c r="I466"/>
      <c r="J466"/>
      <c r="K466"/>
      <c r="L466"/>
      <c r="M466"/>
      <c r="N466"/>
      <c r="O466"/>
      <c r="P466"/>
      <c r="Q466"/>
      <c r="R466"/>
      <c r="S466"/>
      <c r="T466"/>
      <c r="U466"/>
      <c r="V466"/>
      <c r="W466"/>
      <c r="X466"/>
      <c r="Y466"/>
      <c r="Z466"/>
      <c r="AA466"/>
      <c r="AB466"/>
      <c r="AC466"/>
      <c r="AD466"/>
      <c r="AE466"/>
    </row>
    <row r="467" spans="2:31" ht="15.6">
      <c r="B467"/>
      <c r="C467"/>
      <c r="D467"/>
      <c r="E467"/>
      <c r="F467"/>
      <c r="G467"/>
      <c r="H467"/>
      <c r="I467"/>
      <c r="J467"/>
      <c r="K467"/>
      <c r="L467"/>
      <c r="M467"/>
      <c r="N467"/>
      <c r="O467"/>
      <c r="P467"/>
      <c r="Q467"/>
      <c r="R467"/>
      <c r="S467"/>
      <c r="T467"/>
      <c r="U467"/>
      <c r="V467"/>
      <c r="W467"/>
      <c r="X467"/>
      <c r="Y467"/>
      <c r="Z467"/>
      <c r="AA467"/>
      <c r="AB467"/>
      <c r="AC467"/>
      <c r="AD467"/>
      <c r="AE467"/>
    </row>
    <row r="468" spans="2:31" ht="15.6">
      <c r="B468"/>
      <c r="C468"/>
      <c r="D468"/>
      <c r="E468"/>
      <c r="F468"/>
      <c r="G468"/>
      <c r="H468"/>
      <c r="I468"/>
      <c r="J468"/>
      <c r="K468"/>
      <c r="L468"/>
      <c r="M468"/>
      <c r="N468"/>
      <c r="O468"/>
      <c r="P468"/>
      <c r="Q468"/>
      <c r="R468"/>
      <c r="S468"/>
      <c r="T468"/>
      <c r="U468"/>
      <c r="V468"/>
      <c r="W468"/>
      <c r="X468"/>
      <c r="Y468"/>
      <c r="Z468"/>
      <c r="AA468"/>
      <c r="AB468"/>
      <c r="AC468"/>
      <c r="AD468"/>
      <c r="AE468"/>
    </row>
    <row r="469" spans="2:31" ht="15.6">
      <c r="B469"/>
      <c r="C469"/>
      <c r="D469"/>
      <c r="E469"/>
      <c r="F469"/>
      <c r="G469"/>
      <c r="H469"/>
      <c r="I469"/>
      <c r="J469"/>
      <c r="K469"/>
      <c r="L469"/>
      <c r="M469"/>
      <c r="N469"/>
      <c r="O469"/>
      <c r="P469"/>
      <c r="Q469"/>
      <c r="R469"/>
      <c r="S469"/>
      <c r="T469"/>
      <c r="U469"/>
      <c r="V469"/>
      <c r="W469"/>
      <c r="X469"/>
      <c r="Y469"/>
      <c r="Z469"/>
      <c r="AA469"/>
      <c r="AB469"/>
      <c r="AC469"/>
      <c r="AD469"/>
      <c r="AE469"/>
    </row>
    <row r="470" spans="2:31" ht="15.6">
      <c r="B470"/>
      <c r="C470"/>
      <c r="D470"/>
      <c r="E470"/>
      <c r="F470"/>
      <c r="G470"/>
      <c r="H470"/>
      <c r="I470"/>
      <c r="J470"/>
      <c r="K470"/>
      <c r="L470"/>
      <c r="M470"/>
      <c r="N470"/>
      <c r="O470"/>
      <c r="P470"/>
      <c r="Q470"/>
      <c r="R470"/>
      <c r="S470"/>
      <c r="T470"/>
      <c r="U470"/>
      <c r="V470"/>
      <c r="W470"/>
      <c r="X470"/>
      <c r="Y470"/>
      <c r="Z470"/>
      <c r="AA470"/>
      <c r="AB470"/>
      <c r="AC470"/>
      <c r="AD470"/>
      <c r="AE470"/>
    </row>
    <row r="471" spans="2:31" ht="15.6">
      <c r="B471"/>
      <c r="C471"/>
      <c r="D471"/>
      <c r="E471"/>
      <c r="F471"/>
      <c r="G471"/>
      <c r="H471"/>
      <c r="I471"/>
      <c r="J471"/>
      <c r="K471"/>
      <c r="L471"/>
      <c r="M471"/>
      <c r="N471"/>
      <c r="O471"/>
      <c r="P471"/>
      <c r="Q471"/>
      <c r="R471"/>
      <c r="S471"/>
      <c r="T471"/>
      <c r="U471"/>
      <c r="V471"/>
      <c r="W471"/>
      <c r="X471"/>
      <c r="Y471"/>
      <c r="Z471"/>
      <c r="AA471"/>
      <c r="AB471"/>
      <c r="AC471"/>
      <c r="AD471"/>
      <c r="AE471"/>
    </row>
    <row r="472" spans="2:31" ht="15.6">
      <c r="B472"/>
      <c r="C472"/>
      <c r="D472"/>
      <c r="E472"/>
      <c r="F472"/>
      <c r="G472"/>
      <c r="H472"/>
      <c r="I472"/>
      <c r="J472"/>
      <c r="K472"/>
      <c r="L472"/>
      <c r="M472"/>
      <c r="N472"/>
      <c r="O472"/>
      <c r="P472"/>
      <c r="Q472"/>
      <c r="R472"/>
      <c r="S472"/>
      <c r="T472"/>
      <c r="U472"/>
      <c r="V472"/>
      <c r="W472"/>
      <c r="X472"/>
      <c r="Y472"/>
      <c r="Z472"/>
      <c r="AA472"/>
      <c r="AB472"/>
      <c r="AC472"/>
      <c r="AD472"/>
      <c r="AE472"/>
    </row>
    <row r="473" spans="2:31" ht="15.6">
      <c r="B473"/>
      <c r="C473"/>
      <c r="D473"/>
      <c r="E473"/>
      <c r="F473"/>
      <c r="G473"/>
      <c r="H473"/>
      <c r="I473"/>
      <c r="J473"/>
      <c r="K473"/>
      <c r="L473"/>
      <c r="M473"/>
      <c r="N473"/>
      <c r="O473"/>
      <c r="P473"/>
      <c r="Q473"/>
      <c r="R473"/>
      <c r="S473"/>
      <c r="T473"/>
      <c r="U473"/>
      <c r="V473"/>
      <c r="W473"/>
      <c r="X473"/>
      <c r="Y473"/>
      <c r="Z473"/>
      <c r="AA473"/>
      <c r="AB473"/>
      <c r="AC473"/>
      <c r="AD473"/>
      <c r="AE473"/>
    </row>
    <row r="474" spans="2:31" ht="15.6">
      <c r="B474"/>
      <c r="C474"/>
      <c r="D474"/>
      <c r="E474"/>
      <c r="F474"/>
      <c r="G474"/>
      <c r="H474"/>
      <c r="I474"/>
      <c r="J474"/>
      <c r="K474"/>
      <c r="L474"/>
      <c r="M474"/>
      <c r="N474"/>
      <c r="O474"/>
      <c r="P474"/>
      <c r="Q474"/>
      <c r="R474"/>
      <c r="S474"/>
      <c r="T474"/>
      <c r="U474"/>
      <c r="V474"/>
      <c r="W474"/>
      <c r="X474"/>
      <c r="Y474"/>
      <c r="Z474"/>
      <c r="AA474"/>
      <c r="AB474"/>
      <c r="AC474"/>
      <c r="AD474"/>
      <c r="AE474"/>
    </row>
    <row r="475" spans="2:31" ht="15.6">
      <c r="B475"/>
      <c r="C475"/>
      <c r="D475"/>
      <c r="E475"/>
      <c r="F475"/>
      <c r="G475"/>
      <c r="H475"/>
      <c r="I475"/>
      <c r="J475"/>
      <c r="K475"/>
      <c r="L475"/>
      <c r="M475"/>
      <c r="N475"/>
      <c r="O475"/>
      <c r="P475"/>
      <c r="Q475"/>
      <c r="R475"/>
      <c r="S475"/>
      <c r="T475"/>
      <c r="U475"/>
      <c r="V475"/>
      <c r="W475"/>
      <c r="X475"/>
      <c r="Y475"/>
      <c r="Z475"/>
      <c r="AA475"/>
      <c r="AB475"/>
      <c r="AC475"/>
      <c r="AD475"/>
      <c r="AE475"/>
    </row>
    <row r="476" spans="2:31" ht="15.6">
      <c r="B476"/>
      <c r="C476"/>
      <c r="D476"/>
      <c r="E476"/>
      <c r="F476"/>
      <c r="G476"/>
      <c r="H476"/>
      <c r="I476"/>
      <c r="J476"/>
      <c r="K476"/>
      <c r="L476"/>
      <c r="M476"/>
      <c r="N476"/>
      <c r="O476"/>
      <c r="P476"/>
      <c r="Q476"/>
      <c r="R476"/>
      <c r="S476"/>
      <c r="T476"/>
      <c r="U476"/>
      <c r="V476"/>
      <c r="W476"/>
      <c r="X476"/>
      <c r="Y476"/>
      <c r="Z476"/>
      <c r="AA476"/>
      <c r="AB476"/>
      <c r="AC476"/>
      <c r="AD476"/>
      <c r="AE476"/>
    </row>
    <row r="477" spans="2:31" ht="15.6">
      <c r="B477"/>
      <c r="C477"/>
      <c r="D477"/>
      <c r="E477"/>
      <c r="F477"/>
      <c r="G477"/>
      <c r="H477"/>
      <c r="I477"/>
      <c r="J477"/>
      <c r="K477"/>
      <c r="L477"/>
      <c r="M477"/>
      <c r="N477"/>
      <c r="O477"/>
      <c r="P477"/>
      <c r="Q477"/>
      <c r="R477"/>
      <c r="S477"/>
      <c r="T477"/>
      <c r="U477"/>
      <c r="V477"/>
      <c r="W477"/>
      <c r="X477"/>
      <c r="Y477"/>
      <c r="Z477"/>
      <c r="AA477"/>
      <c r="AB477"/>
      <c r="AC477"/>
      <c r="AD477"/>
      <c r="AE477"/>
    </row>
    <row r="478" spans="2:31" ht="15.6">
      <c r="B478"/>
      <c r="C478"/>
      <c r="D478"/>
      <c r="E478"/>
      <c r="F478"/>
      <c r="G478"/>
      <c r="H478"/>
      <c r="I478"/>
      <c r="J478"/>
      <c r="K478"/>
      <c r="L478"/>
      <c r="M478"/>
      <c r="N478"/>
      <c r="O478"/>
      <c r="P478"/>
      <c r="Q478"/>
      <c r="R478"/>
      <c r="S478"/>
      <c r="T478"/>
      <c r="U478"/>
      <c r="V478"/>
      <c r="W478"/>
      <c r="X478"/>
      <c r="Y478"/>
      <c r="Z478"/>
      <c r="AA478"/>
      <c r="AB478"/>
      <c r="AC478"/>
      <c r="AD478"/>
      <c r="AE478"/>
    </row>
    <row r="479" spans="2:31" ht="15.6">
      <c r="B479"/>
      <c r="C479"/>
      <c r="D479"/>
      <c r="E479"/>
      <c r="F479"/>
      <c r="G479"/>
      <c r="H479"/>
      <c r="I479"/>
      <c r="J479"/>
      <c r="K479"/>
      <c r="L479"/>
      <c r="M479"/>
      <c r="N479"/>
      <c r="O479"/>
      <c r="P479"/>
      <c r="Q479"/>
      <c r="R479"/>
      <c r="S479"/>
      <c r="T479"/>
      <c r="U479"/>
      <c r="V479"/>
      <c r="W479"/>
      <c r="X479"/>
      <c r="Y479"/>
      <c r="Z479"/>
      <c r="AA479"/>
      <c r="AB479"/>
      <c r="AC479"/>
      <c r="AD479"/>
      <c r="AE479"/>
    </row>
    <row r="480" spans="2:31" ht="15.6">
      <c r="B480"/>
      <c r="C480"/>
      <c r="D480"/>
      <c r="E480"/>
      <c r="F480"/>
      <c r="G480"/>
      <c r="H480"/>
      <c r="I480"/>
      <c r="J480"/>
      <c r="K480"/>
      <c r="L480"/>
      <c r="M480"/>
      <c r="N480"/>
      <c r="O480"/>
      <c r="P480"/>
      <c r="Q480"/>
      <c r="R480"/>
      <c r="S480"/>
      <c r="T480"/>
      <c r="U480"/>
      <c r="V480"/>
      <c r="W480"/>
      <c r="X480"/>
      <c r="Y480"/>
      <c r="Z480"/>
      <c r="AA480"/>
      <c r="AB480"/>
      <c r="AC480"/>
      <c r="AD480"/>
      <c r="AE480"/>
    </row>
    <row r="481" spans="2:31" ht="15.6">
      <c r="B481"/>
      <c r="C481"/>
      <c r="D481"/>
      <c r="E481"/>
      <c r="F481"/>
      <c r="G481"/>
      <c r="H481"/>
      <c r="I481"/>
      <c r="J481"/>
      <c r="K481"/>
      <c r="L481"/>
      <c r="M481"/>
      <c r="N481"/>
      <c r="O481"/>
      <c r="P481"/>
      <c r="Q481"/>
      <c r="R481"/>
      <c r="S481"/>
      <c r="T481"/>
      <c r="U481"/>
      <c r="V481"/>
      <c r="W481"/>
      <c r="X481"/>
      <c r="Y481"/>
      <c r="Z481"/>
      <c r="AA481"/>
      <c r="AB481"/>
      <c r="AC481"/>
      <c r="AD481"/>
      <c r="AE481"/>
    </row>
    <row r="482" spans="2:31" ht="15.6">
      <c r="B482"/>
      <c r="C482"/>
      <c r="D482"/>
      <c r="E482"/>
      <c r="F482"/>
      <c r="G482"/>
      <c r="H482"/>
      <c r="I482"/>
      <c r="J482"/>
      <c r="K482"/>
      <c r="L482"/>
      <c r="M482"/>
      <c r="N482"/>
      <c r="O482"/>
      <c r="P482"/>
      <c r="Q482"/>
      <c r="R482"/>
      <c r="S482"/>
      <c r="T482"/>
      <c r="U482"/>
      <c r="V482"/>
      <c r="W482"/>
      <c r="X482"/>
      <c r="Y482"/>
      <c r="Z482"/>
      <c r="AA482"/>
      <c r="AB482"/>
      <c r="AC482"/>
      <c r="AD482"/>
      <c r="AE482"/>
    </row>
    <row r="483" spans="2:31" ht="15.6">
      <c r="B483"/>
      <c r="C483"/>
      <c r="D483"/>
      <c r="E483"/>
      <c r="F483"/>
      <c r="G483"/>
      <c r="H483"/>
      <c r="I483"/>
      <c r="J483"/>
      <c r="K483"/>
      <c r="L483"/>
      <c r="M483"/>
      <c r="N483"/>
      <c r="O483"/>
      <c r="P483"/>
      <c r="Q483"/>
      <c r="R483"/>
      <c r="S483"/>
      <c r="T483"/>
      <c r="U483"/>
      <c r="V483"/>
      <c r="W483"/>
      <c r="X483"/>
      <c r="Y483"/>
      <c r="Z483"/>
      <c r="AA483"/>
      <c r="AB483"/>
      <c r="AC483"/>
      <c r="AD483"/>
      <c r="AE483"/>
    </row>
    <row r="484" spans="2:31" ht="15.6">
      <c r="B484"/>
      <c r="C484"/>
      <c r="D484"/>
      <c r="E484"/>
      <c r="F484"/>
      <c r="G484"/>
      <c r="H484"/>
      <c r="I484"/>
      <c r="J484"/>
      <c r="K484"/>
      <c r="L484"/>
      <c r="M484"/>
      <c r="N484"/>
      <c r="O484"/>
      <c r="P484"/>
      <c r="Q484"/>
      <c r="R484"/>
      <c r="S484"/>
      <c r="T484"/>
      <c r="U484"/>
      <c r="V484"/>
      <c r="W484"/>
      <c r="X484"/>
      <c r="Y484"/>
      <c r="Z484"/>
      <c r="AA484"/>
      <c r="AB484"/>
      <c r="AC484"/>
      <c r="AD484"/>
      <c r="AE484"/>
    </row>
    <row r="485" spans="2:31" ht="15.6">
      <c r="B485"/>
      <c r="C485"/>
      <c r="D485"/>
      <c r="E485"/>
      <c r="F485"/>
      <c r="G485"/>
      <c r="H485"/>
      <c r="I485"/>
      <c r="J485"/>
      <c r="K485"/>
      <c r="L485"/>
      <c r="M485"/>
      <c r="N485"/>
      <c r="O485"/>
      <c r="P485"/>
      <c r="Q485"/>
      <c r="R485"/>
      <c r="S485"/>
      <c r="T485"/>
      <c r="U485"/>
      <c r="V485"/>
      <c r="W485"/>
      <c r="X485"/>
      <c r="Y485"/>
      <c r="Z485"/>
      <c r="AA485"/>
      <c r="AB485"/>
      <c r="AC485"/>
      <c r="AD485"/>
      <c r="AE485"/>
    </row>
    <row r="486" spans="2:31" ht="15.6">
      <c r="B486"/>
      <c r="C486"/>
      <c r="D486"/>
      <c r="E486"/>
      <c r="F486"/>
      <c r="G486"/>
      <c r="H486"/>
      <c r="I486"/>
      <c r="J486"/>
      <c r="K486"/>
      <c r="L486"/>
      <c r="M486"/>
      <c r="N486"/>
      <c r="O486"/>
      <c r="P486"/>
      <c r="Q486"/>
      <c r="R486"/>
      <c r="S486"/>
      <c r="T486"/>
      <c r="U486"/>
      <c r="V486"/>
      <c r="W486"/>
      <c r="X486"/>
      <c r="Y486"/>
      <c r="Z486"/>
      <c r="AA486"/>
      <c r="AB486"/>
      <c r="AC486"/>
      <c r="AD486"/>
      <c r="AE486"/>
    </row>
    <row r="487" spans="2:31" ht="15.6">
      <c r="B487"/>
      <c r="C487"/>
      <c r="D487"/>
      <c r="E487"/>
      <c r="F487"/>
      <c r="G487"/>
      <c r="H487"/>
      <c r="I487"/>
      <c r="J487"/>
      <c r="K487"/>
      <c r="L487"/>
      <c r="M487"/>
      <c r="N487"/>
      <c r="O487"/>
      <c r="P487"/>
      <c r="Q487"/>
      <c r="R487"/>
      <c r="S487"/>
      <c r="T487"/>
      <c r="U487"/>
      <c r="V487"/>
      <c r="W487"/>
      <c r="X487"/>
      <c r="Y487"/>
      <c r="Z487"/>
      <c r="AA487"/>
      <c r="AB487"/>
      <c r="AC487"/>
      <c r="AD487"/>
      <c r="AE487"/>
    </row>
    <row r="488" spans="2:31" ht="15.6">
      <c r="B488"/>
      <c r="C488"/>
      <c r="D488"/>
      <c r="E488"/>
      <c r="F488"/>
      <c r="G488"/>
      <c r="H488"/>
      <c r="I488"/>
      <c r="J488"/>
      <c r="K488"/>
      <c r="L488"/>
      <c r="M488"/>
      <c r="N488"/>
      <c r="O488"/>
      <c r="P488"/>
      <c r="Q488"/>
      <c r="R488"/>
      <c r="S488"/>
      <c r="T488"/>
      <c r="U488"/>
      <c r="V488"/>
      <c r="W488"/>
      <c r="X488"/>
      <c r="Y488"/>
      <c r="Z488"/>
      <c r="AA488"/>
      <c r="AB488"/>
      <c r="AC488"/>
      <c r="AD488"/>
      <c r="AE488"/>
    </row>
    <row r="489" spans="2:31" ht="15.6">
      <c r="B489"/>
      <c r="C489"/>
      <c r="D489"/>
      <c r="E489"/>
      <c r="F489"/>
      <c r="G489"/>
      <c r="H489"/>
      <c r="I489"/>
      <c r="J489"/>
      <c r="K489"/>
      <c r="L489"/>
      <c r="M489"/>
      <c r="N489"/>
      <c r="O489"/>
      <c r="P489"/>
      <c r="Q489"/>
      <c r="R489"/>
      <c r="S489"/>
      <c r="T489"/>
      <c r="U489"/>
      <c r="V489"/>
      <c r="W489"/>
      <c r="X489"/>
      <c r="Y489"/>
      <c r="Z489"/>
      <c r="AA489"/>
      <c r="AB489"/>
      <c r="AC489"/>
      <c r="AD489"/>
      <c r="AE489"/>
    </row>
    <row r="490" spans="2:31" ht="15.6">
      <c r="B490"/>
      <c r="C490"/>
      <c r="D490"/>
      <c r="E490"/>
      <c r="F490"/>
      <c r="G490"/>
      <c r="H490"/>
      <c r="I490"/>
      <c r="J490"/>
      <c r="K490"/>
      <c r="L490"/>
      <c r="M490"/>
      <c r="N490"/>
      <c r="O490"/>
      <c r="P490"/>
      <c r="Q490"/>
      <c r="R490"/>
      <c r="S490"/>
      <c r="T490"/>
      <c r="U490"/>
      <c r="V490"/>
      <c r="W490"/>
      <c r="X490"/>
      <c r="Y490"/>
      <c r="Z490"/>
      <c r="AA490"/>
      <c r="AB490"/>
      <c r="AC490"/>
      <c r="AD490"/>
      <c r="AE490"/>
    </row>
    <row r="491" spans="2:31" ht="15.6">
      <c r="B491"/>
      <c r="C491"/>
      <c r="D491"/>
      <c r="E491"/>
      <c r="F491"/>
      <c r="G491"/>
      <c r="H491"/>
      <c r="I491"/>
      <c r="J491"/>
      <c r="K491"/>
      <c r="L491"/>
      <c r="M491"/>
      <c r="N491"/>
      <c r="O491"/>
      <c r="P491"/>
      <c r="Q491"/>
      <c r="R491"/>
      <c r="S491"/>
      <c r="T491"/>
      <c r="U491"/>
      <c r="V491"/>
      <c r="W491"/>
      <c r="X491"/>
      <c r="Y491"/>
      <c r="Z491"/>
      <c r="AA491"/>
      <c r="AB491"/>
      <c r="AC491"/>
      <c r="AD491"/>
      <c r="AE491"/>
    </row>
    <row r="492" spans="2:31" ht="15.6">
      <c r="B492"/>
      <c r="C492"/>
      <c r="D492"/>
      <c r="E492"/>
      <c r="F492"/>
      <c r="G492"/>
      <c r="H492"/>
      <c r="I492"/>
      <c r="J492"/>
      <c r="K492"/>
      <c r="L492"/>
      <c r="M492"/>
      <c r="N492"/>
      <c r="O492"/>
      <c r="P492"/>
      <c r="Q492"/>
      <c r="R492"/>
      <c r="S492"/>
      <c r="T492"/>
      <c r="U492"/>
      <c r="V492"/>
      <c r="W492"/>
      <c r="X492"/>
      <c r="Y492"/>
      <c r="Z492"/>
      <c r="AA492"/>
      <c r="AB492"/>
      <c r="AC492"/>
      <c r="AD492"/>
      <c r="AE492"/>
    </row>
    <row r="493" spans="2:31" ht="15.6">
      <c r="B493"/>
      <c r="C493"/>
      <c r="D493"/>
      <c r="E493"/>
      <c r="F493"/>
      <c r="G493"/>
      <c r="H493"/>
      <c r="I493"/>
      <c r="J493"/>
      <c r="K493"/>
      <c r="L493"/>
      <c r="M493"/>
      <c r="N493"/>
      <c r="O493"/>
      <c r="P493"/>
      <c r="Q493"/>
      <c r="R493"/>
      <c r="S493"/>
      <c r="T493"/>
      <c r="U493"/>
      <c r="V493"/>
      <c r="W493"/>
      <c r="X493"/>
      <c r="Y493"/>
      <c r="Z493"/>
      <c r="AA493"/>
      <c r="AB493"/>
      <c r="AC493"/>
      <c r="AD493"/>
      <c r="AE493"/>
    </row>
    <row r="494" spans="2:31" ht="15.6">
      <c r="B494"/>
      <c r="C494"/>
      <c r="D494"/>
      <c r="E494"/>
      <c r="F494"/>
      <c r="G494"/>
      <c r="H494"/>
      <c r="I494"/>
      <c r="J494"/>
      <c r="K494"/>
      <c r="L494"/>
      <c r="M494"/>
      <c r="N494"/>
      <c r="O494"/>
      <c r="P494"/>
      <c r="Q494"/>
      <c r="R494"/>
      <c r="S494"/>
      <c r="T494"/>
      <c r="U494"/>
      <c r="V494"/>
      <c r="W494"/>
      <c r="X494"/>
      <c r="Y494"/>
      <c r="Z494"/>
      <c r="AA494"/>
      <c r="AB494"/>
      <c r="AC494"/>
      <c r="AD494"/>
      <c r="AE494"/>
    </row>
    <row r="495" spans="2:31" ht="15.6">
      <c r="B495"/>
      <c r="C495"/>
      <c r="D495"/>
      <c r="E495"/>
      <c r="F495"/>
      <c r="G495"/>
      <c r="H495"/>
      <c r="I495"/>
      <c r="J495"/>
      <c r="K495"/>
      <c r="L495"/>
      <c r="M495"/>
      <c r="N495"/>
      <c r="O495"/>
      <c r="P495"/>
      <c r="Q495"/>
      <c r="R495"/>
      <c r="S495"/>
      <c r="T495"/>
      <c r="U495"/>
      <c r="V495"/>
      <c r="W495"/>
      <c r="X495"/>
      <c r="Y495"/>
      <c r="Z495"/>
      <c r="AA495"/>
      <c r="AB495"/>
      <c r="AC495"/>
      <c r="AD495"/>
      <c r="AE495"/>
    </row>
    <row r="496" spans="2:31" ht="15.6">
      <c r="B496"/>
      <c r="C496"/>
      <c r="D496"/>
      <c r="E496"/>
      <c r="F496"/>
      <c r="G496"/>
      <c r="H496"/>
      <c r="I496"/>
      <c r="J496"/>
      <c r="K496"/>
      <c r="L496"/>
      <c r="M496"/>
      <c r="N496"/>
      <c r="O496"/>
      <c r="P496"/>
      <c r="Q496"/>
      <c r="R496"/>
      <c r="S496"/>
      <c r="T496"/>
      <c r="U496"/>
      <c r="V496"/>
      <c r="W496"/>
      <c r="X496"/>
      <c r="Y496"/>
      <c r="Z496"/>
      <c r="AA496"/>
      <c r="AB496"/>
      <c r="AC496"/>
      <c r="AD496"/>
      <c r="AE496"/>
    </row>
    <row r="497" spans="2:31" ht="15.6">
      <c r="B497"/>
      <c r="C497"/>
      <c r="D497"/>
      <c r="E497"/>
      <c r="F497"/>
      <c r="G497"/>
      <c r="H497"/>
      <c r="I497"/>
      <c r="J497"/>
      <c r="K497"/>
      <c r="L497"/>
      <c r="M497"/>
      <c r="N497"/>
      <c r="O497"/>
      <c r="P497"/>
      <c r="Q497"/>
      <c r="R497"/>
      <c r="S497"/>
      <c r="T497"/>
      <c r="U497"/>
      <c r="V497"/>
      <c r="W497"/>
      <c r="X497"/>
      <c r="Y497"/>
      <c r="Z497"/>
      <c r="AA497"/>
      <c r="AB497"/>
      <c r="AC497"/>
      <c r="AD497"/>
      <c r="AE497"/>
    </row>
    <row r="498" spans="2:31" ht="15.6">
      <c r="B498"/>
      <c r="C498"/>
      <c r="D498"/>
      <c r="E498"/>
      <c r="F498"/>
      <c r="G498"/>
      <c r="H498"/>
      <c r="I498"/>
      <c r="J498"/>
      <c r="K498"/>
      <c r="L498"/>
      <c r="M498"/>
      <c r="N498"/>
      <c r="O498"/>
      <c r="P498"/>
      <c r="Q498"/>
      <c r="R498"/>
      <c r="S498"/>
      <c r="T498"/>
      <c r="U498"/>
      <c r="V498"/>
      <c r="W498"/>
      <c r="X498"/>
      <c r="Y498"/>
      <c r="Z498"/>
      <c r="AA498"/>
      <c r="AB498"/>
      <c r="AC498"/>
      <c r="AD498"/>
      <c r="AE498"/>
    </row>
    <row r="499" spans="2:31" ht="15.6">
      <c r="B499"/>
      <c r="C499"/>
      <c r="D499"/>
      <c r="E499"/>
      <c r="F499"/>
      <c r="G499"/>
      <c r="H499"/>
      <c r="I499"/>
      <c r="J499"/>
      <c r="K499"/>
      <c r="L499"/>
      <c r="M499"/>
      <c r="N499"/>
      <c r="O499"/>
      <c r="P499"/>
      <c r="Q499"/>
      <c r="R499"/>
      <c r="S499"/>
      <c r="T499"/>
      <c r="U499"/>
      <c r="V499"/>
      <c r="W499"/>
      <c r="X499"/>
      <c r="Y499"/>
      <c r="Z499"/>
      <c r="AA499"/>
      <c r="AB499"/>
      <c r="AC499"/>
      <c r="AD499"/>
      <c r="AE499"/>
    </row>
    <row r="500" spans="2:31" ht="15.6">
      <c r="B500"/>
      <c r="C500"/>
      <c r="D500"/>
      <c r="E500"/>
      <c r="F500"/>
      <c r="G500"/>
      <c r="H500"/>
      <c r="I500"/>
      <c r="J500"/>
      <c r="K500"/>
      <c r="L500"/>
      <c r="M500"/>
      <c r="N500"/>
      <c r="O500"/>
      <c r="P500"/>
      <c r="Q500"/>
      <c r="R500"/>
      <c r="S500"/>
      <c r="T500"/>
      <c r="U500"/>
      <c r="V500"/>
      <c r="W500"/>
      <c r="X500"/>
      <c r="Y500"/>
      <c r="Z500"/>
      <c r="AA500"/>
      <c r="AB500"/>
      <c r="AC500"/>
      <c r="AD500"/>
      <c r="AE500"/>
    </row>
    <row r="501" spans="2:31" ht="15.6">
      <c r="B501"/>
      <c r="C501"/>
      <c r="D501"/>
      <c r="E501"/>
      <c r="F501"/>
      <c r="G501"/>
      <c r="H501"/>
      <c r="I501"/>
      <c r="J501"/>
      <c r="K501"/>
      <c r="L501"/>
      <c r="M501"/>
      <c r="N501"/>
      <c r="O501"/>
      <c r="P501"/>
      <c r="Q501"/>
      <c r="R501"/>
      <c r="S501"/>
      <c r="T501"/>
      <c r="U501"/>
      <c r="V501"/>
      <c r="W501"/>
      <c r="X501"/>
      <c r="Y501"/>
      <c r="Z501"/>
      <c r="AA501"/>
      <c r="AB501"/>
      <c r="AC501"/>
      <c r="AD501"/>
      <c r="AE501"/>
    </row>
    <row r="502" spans="2:31" ht="15.6">
      <c r="B502"/>
      <c r="C502"/>
      <c r="D502"/>
      <c r="E502"/>
      <c r="F502"/>
      <c r="G502"/>
      <c r="H502"/>
      <c r="I502"/>
      <c r="J502"/>
      <c r="K502"/>
      <c r="L502"/>
      <c r="M502"/>
      <c r="N502"/>
      <c r="O502"/>
      <c r="P502"/>
      <c r="Q502"/>
      <c r="R502"/>
      <c r="S502"/>
      <c r="T502"/>
      <c r="U502"/>
      <c r="V502"/>
      <c r="W502"/>
      <c r="X502"/>
      <c r="Y502"/>
      <c r="Z502"/>
      <c r="AA502"/>
      <c r="AB502"/>
      <c r="AC502"/>
      <c r="AD502"/>
      <c r="AE502"/>
    </row>
    <row r="503" spans="2:31" ht="15.6">
      <c r="B503"/>
      <c r="C503"/>
      <c r="D503"/>
      <c r="E503"/>
      <c r="F503"/>
      <c r="G503"/>
      <c r="H503"/>
      <c r="I503"/>
      <c r="J503"/>
      <c r="K503"/>
      <c r="L503"/>
      <c r="M503"/>
      <c r="N503"/>
      <c r="O503"/>
      <c r="P503"/>
      <c r="Q503"/>
      <c r="R503"/>
      <c r="S503"/>
      <c r="T503"/>
      <c r="U503"/>
      <c r="V503"/>
      <c r="W503"/>
      <c r="X503"/>
      <c r="Y503"/>
      <c r="Z503"/>
      <c r="AA503"/>
      <c r="AB503"/>
      <c r="AC503"/>
      <c r="AD503"/>
      <c r="AE503"/>
    </row>
    <row r="504" spans="2:31" ht="15.6">
      <c r="B504"/>
      <c r="C504"/>
      <c r="D504"/>
      <c r="E504"/>
      <c r="F504"/>
      <c r="G504"/>
      <c r="H504"/>
      <c r="I504"/>
      <c r="J504"/>
      <c r="K504"/>
      <c r="L504"/>
      <c r="M504"/>
      <c r="N504"/>
      <c r="O504"/>
      <c r="P504"/>
      <c r="Q504"/>
      <c r="R504"/>
      <c r="S504"/>
      <c r="T504"/>
      <c r="U504"/>
      <c r="V504"/>
      <c r="W504"/>
      <c r="X504"/>
      <c r="Y504"/>
      <c r="Z504"/>
      <c r="AA504"/>
      <c r="AB504"/>
      <c r="AC504"/>
      <c r="AD504"/>
      <c r="AE504"/>
    </row>
    <row r="505" spans="2:31" ht="15.6">
      <c r="B505"/>
      <c r="C505"/>
      <c r="D505"/>
      <c r="E505"/>
      <c r="F505"/>
      <c r="G505"/>
      <c r="H505"/>
      <c r="I505"/>
      <c r="J505"/>
      <c r="K505"/>
      <c r="L505"/>
      <c r="M505"/>
      <c r="N505"/>
      <c r="O505"/>
      <c r="P505"/>
      <c r="Q505"/>
      <c r="R505"/>
      <c r="S505"/>
      <c r="T505"/>
      <c r="U505"/>
      <c r="V505"/>
      <c r="W505"/>
      <c r="X505"/>
      <c r="Y505"/>
      <c r="Z505"/>
      <c r="AA505"/>
      <c r="AB505"/>
      <c r="AC505"/>
      <c r="AD505"/>
      <c r="AE505"/>
    </row>
    <row r="506" spans="2:31" ht="15.6">
      <c r="B506"/>
      <c r="C506"/>
      <c r="D506"/>
      <c r="E506"/>
      <c r="F506"/>
      <c r="G506"/>
      <c r="H506"/>
      <c r="I506"/>
      <c r="J506"/>
      <c r="K506"/>
      <c r="L506"/>
      <c r="M506"/>
      <c r="N506"/>
      <c r="O506"/>
      <c r="P506"/>
      <c r="Q506"/>
      <c r="R506"/>
      <c r="S506"/>
      <c r="T506"/>
      <c r="U506"/>
      <c r="V506"/>
      <c r="W506"/>
      <c r="X506"/>
      <c r="Y506"/>
      <c r="Z506"/>
      <c r="AA506"/>
      <c r="AB506"/>
      <c r="AC506"/>
      <c r="AD506"/>
      <c r="AE506"/>
    </row>
    <row r="507" spans="2:31" ht="15.6">
      <c r="B507"/>
      <c r="C507"/>
      <c r="D507"/>
      <c r="E507"/>
      <c r="F507"/>
      <c r="G507"/>
      <c r="H507"/>
      <c r="I507"/>
      <c r="J507"/>
      <c r="K507"/>
      <c r="L507"/>
      <c r="M507"/>
      <c r="N507"/>
      <c r="O507"/>
      <c r="P507"/>
      <c r="Q507"/>
      <c r="R507"/>
      <c r="S507"/>
      <c r="T507"/>
      <c r="U507"/>
      <c r="V507"/>
      <c r="W507"/>
      <c r="X507"/>
      <c r="Y507"/>
      <c r="Z507"/>
      <c r="AA507"/>
      <c r="AB507"/>
      <c r="AC507"/>
      <c r="AD507"/>
      <c r="AE507"/>
    </row>
    <row r="508" spans="2:31" ht="15.6">
      <c r="B508"/>
      <c r="C508"/>
      <c r="D508"/>
      <c r="E508"/>
      <c r="F508"/>
      <c r="G508"/>
      <c r="H508"/>
      <c r="I508"/>
      <c r="J508"/>
      <c r="K508"/>
      <c r="L508"/>
      <c r="M508"/>
      <c r="N508"/>
      <c r="O508"/>
      <c r="P508"/>
      <c r="Q508"/>
      <c r="R508"/>
      <c r="S508"/>
      <c r="T508"/>
      <c r="U508"/>
      <c r="V508"/>
      <c r="W508"/>
      <c r="X508"/>
      <c r="Y508"/>
      <c r="Z508"/>
      <c r="AA508"/>
      <c r="AB508"/>
      <c r="AC508"/>
      <c r="AD508"/>
      <c r="AE508"/>
    </row>
    <row r="509" spans="2:31" ht="15.6">
      <c r="B509"/>
      <c r="C509"/>
      <c r="D509"/>
      <c r="E509"/>
      <c r="F509"/>
      <c r="G509"/>
      <c r="H509"/>
      <c r="I509"/>
      <c r="J509"/>
      <c r="K509"/>
      <c r="L509"/>
      <c r="M509"/>
      <c r="N509"/>
      <c r="O509"/>
      <c r="P509"/>
      <c r="Q509"/>
      <c r="R509"/>
      <c r="S509"/>
      <c r="T509"/>
      <c r="U509"/>
      <c r="V509"/>
      <c r="W509"/>
      <c r="X509"/>
      <c r="Y509"/>
      <c r="Z509"/>
      <c r="AA509"/>
      <c r="AB509"/>
      <c r="AC509"/>
      <c r="AD509"/>
      <c r="AE509"/>
    </row>
    <row r="510" spans="2:31" ht="15.6">
      <c r="B510"/>
      <c r="C510"/>
      <c r="D510"/>
      <c r="E510"/>
      <c r="F510"/>
      <c r="G510"/>
      <c r="H510"/>
      <c r="I510"/>
      <c r="J510"/>
      <c r="K510"/>
      <c r="L510"/>
      <c r="M510"/>
      <c r="N510"/>
      <c r="O510"/>
      <c r="P510"/>
      <c r="Q510"/>
      <c r="R510"/>
      <c r="S510"/>
      <c r="T510"/>
      <c r="U510"/>
      <c r="V510"/>
      <c r="W510"/>
      <c r="X510"/>
      <c r="Y510"/>
      <c r="Z510"/>
      <c r="AA510"/>
      <c r="AB510"/>
      <c r="AC510"/>
      <c r="AD510"/>
      <c r="AE510"/>
    </row>
    <row r="511" spans="2:31" ht="15.6">
      <c r="B511"/>
      <c r="C511"/>
      <c r="D511"/>
      <c r="E511"/>
      <c r="F511"/>
      <c r="G511"/>
      <c r="H511"/>
      <c r="I511"/>
      <c r="J511"/>
      <c r="K511"/>
      <c r="L511"/>
      <c r="M511"/>
      <c r="N511"/>
      <c r="O511"/>
      <c r="P511"/>
      <c r="Q511"/>
      <c r="R511"/>
      <c r="S511"/>
      <c r="T511"/>
      <c r="U511"/>
      <c r="V511"/>
      <c r="W511"/>
      <c r="X511"/>
      <c r="Y511"/>
      <c r="Z511"/>
      <c r="AA511"/>
      <c r="AB511"/>
      <c r="AC511"/>
      <c r="AD511"/>
      <c r="AE511"/>
    </row>
    <row r="512" spans="2:31" ht="15.6">
      <c r="B512"/>
      <c r="C512"/>
      <c r="D512"/>
      <c r="E512"/>
      <c r="F512"/>
      <c r="G512"/>
      <c r="H512"/>
      <c r="I512"/>
      <c r="J512"/>
      <c r="K512"/>
      <c r="L512"/>
      <c r="M512"/>
      <c r="N512"/>
      <c r="O512"/>
      <c r="P512"/>
      <c r="Q512"/>
      <c r="R512"/>
      <c r="S512"/>
      <c r="T512"/>
      <c r="U512"/>
      <c r="V512"/>
      <c r="W512"/>
      <c r="X512"/>
      <c r="Y512"/>
      <c r="Z512"/>
      <c r="AA512"/>
      <c r="AB512"/>
      <c r="AC512"/>
      <c r="AD512"/>
      <c r="AE512"/>
    </row>
    <row r="513" spans="2:31" ht="15.6">
      <c r="B513"/>
      <c r="C513"/>
      <c r="D513"/>
      <c r="E513"/>
      <c r="F513"/>
      <c r="G513"/>
      <c r="H513"/>
      <c r="I513"/>
      <c r="J513"/>
      <c r="K513"/>
      <c r="L513"/>
      <c r="M513"/>
      <c r="N513"/>
      <c r="O513"/>
      <c r="P513"/>
      <c r="Q513"/>
      <c r="R513"/>
      <c r="S513"/>
      <c r="T513"/>
      <c r="U513"/>
      <c r="V513"/>
      <c r="W513"/>
      <c r="X513"/>
      <c r="Y513"/>
      <c r="Z513"/>
      <c r="AA513"/>
      <c r="AB513"/>
      <c r="AC513"/>
      <c r="AD513"/>
      <c r="AE513"/>
    </row>
    <row r="514" spans="2:31" ht="15.6">
      <c r="B514"/>
      <c r="C514"/>
      <c r="D514"/>
      <c r="E514"/>
      <c r="F514"/>
      <c r="G514"/>
      <c r="H514"/>
      <c r="I514"/>
      <c r="J514"/>
      <c r="K514"/>
      <c r="L514"/>
      <c r="M514"/>
      <c r="N514"/>
      <c r="O514"/>
      <c r="P514"/>
      <c r="Q514"/>
      <c r="R514"/>
      <c r="S514"/>
      <c r="T514"/>
      <c r="U514"/>
      <c r="V514"/>
      <c r="W514"/>
      <c r="X514"/>
      <c r="Y514"/>
      <c r="Z514"/>
      <c r="AA514"/>
      <c r="AB514"/>
      <c r="AC514"/>
      <c r="AD514"/>
      <c r="AE514"/>
    </row>
    <row r="515" spans="2:31" ht="15.6">
      <c r="B515"/>
      <c r="C515"/>
      <c r="D515"/>
      <c r="E515"/>
      <c r="F515"/>
      <c r="G515"/>
      <c r="H515"/>
      <c r="I515"/>
      <c r="J515"/>
      <c r="K515"/>
      <c r="L515"/>
      <c r="M515"/>
      <c r="N515"/>
      <c r="O515"/>
      <c r="P515"/>
      <c r="Q515"/>
      <c r="R515"/>
      <c r="S515"/>
      <c r="T515"/>
      <c r="U515"/>
      <c r="V515"/>
      <c r="W515"/>
      <c r="X515"/>
      <c r="Y515"/>
      <c r="Z515"/>
      <c r="AA515"/>
      <c r="AB515"/>
      <c r="AC515"/>
      <c r="AD515"/>
      <c r="AE515"/>
    </row>
    <row r="516" spans="2:31" ht="15.6">
      <c r="B516"/>
      <c r="C516"/>
      <c r="D516"/>
      <c r="E516"/>
      <c r="F516"/>
      <c r="G516"/>
      <c r="H516"/>
      <c r="I516"/>
      <c r="J516"/>
      <c r="K516"/>
      <c r="L516"/>
      <c r="M516"/>
      <c r="N516"/>
      <c r="O516"/>
      <c r="P516"/>
      <c r="Q516"/>
      <c r="R516"/>
      <c r="S516"/>
      <c r="T516"/>
      <c r="U516"/>
      <c r="V516"/>
      <c r="W516"/>
      <c r="X516"/>
      <c r="Y516"/>
      <c r="Z516"/>
      <c r="AA516"/>
      <c r="AB516"/>
      <c r="AC516"/>
      <c r="AD516"/>
      <c r="AE516"/>
    </row>
    <row r="517" spans="2:31" ht="15.6">
      <c r="B517"/>
      <c r="C517"/>
      <c r="D517"/>
      <c r="E517"/>
      <c r="F517"/>
      <c r="G517"/>
      <c r="H517"/>
      <c r="I517"/>
      <c r="J517"/>
      <c r="K517"/>
      <c r="L517"/>
      <c r="M517"/>
      <c r="N517"/>
      <c r="O517"/>
      <c r="P517"/>
      <c r="Q517"/>
      <c r="R517"/>
      <c r="S517"/>
      <c r="T517"/>
      <c r="U517"/>
      <c r="V517"/>
      <c r="W517"/>
      <c r="X517"/>
      <c r="Y517"/>
      <c r="Z517"/>
      <c r="AA517"/>
      <c r="AB517"/>
      <c r="AC517"/>
      <c r="AD517"/>
      <c r="AE517"/>
    </row>
    <row r="518" spans="2:31" ht="15.6">
      <c r="B518"/>
      <c r="C518"/>
      <c r="D518"/>
      <c r="E518"/>
      <c r="F518"/>
      <c r="G518"/>
      <c r="H518"/>
      <c r="I518"/>
      <c r="J518"/>
      <c r="K518"/>
      <c r="L518"/>
      <c r="M518"/>
      <c r="N518"/>
      <c r="O518"/>
      <c r="P518"/>
      <c r="Q518"/>
      <c r="R518"/>
      <c r="S518"/>
      <c r="T518"/>
      <c r="U518"/>
      <c r="V518"/>
      <c r="W518"/>
      <c r="X518"/>
      <c r="Y518"/>
      <c r="Z518"/>
      <c r="AA518"/>
      <c r="AB518"/>
      <c r="AC518"/>
      <c r="AD518"/>
      <c r="AE518"/>
    </row>
    <row r="519" spans="2:31" ht="15.6">
      <c r="B519"/>
      <c r="C519"/>
      <c r="D519"/>
      <c r="E519"/>
      <c r="F519"/>
      <c r="G519"/>
      <c r="H519"/>
      <c r="I519"/>
      <c r="J519"/>
      <c r="K519"/>
      <c r="L519"/>
      <c r="M519"/>
      <c r="N519"/>
      <c r="O519"/>
      <c r="P519"/>
      <c r="Q519"/>
      <c r="R519"/>
      <c r="S519"/>
      <c r="T519"/>
      <c r="U519"/>
      <c r="V519"/>
      <c r="W519"/>
      <c r="X519"/>
      <c r="Y519"/>
      <c r="Z519"/>
      <c r="AA519"/>
      <c r="AB519"/>
      <c r="AC519"/>
      <c r="AD519"/>
      <c r="AE519"/>
    </row>
    <row r="520" spans="2:31" ht="15.6">
      <c r="B520"/>
      <c r="C520"/>
      <c r="D520"/>
      <c r="E520"/>
      <c r="F520"/>
      <c r="G520"/>
      <c r="H520"/>
      <c r="I520"/>
      <c r="J520"/>
      <c r="K520"/>
      <c r="L520"/>
      <c r="M520"/>
      <c r="N520"/>
      <c r="O520"/>
      <c r="P520"/>
      <c r="Q520"/>
      <c r="R520"/>
      <c r="S520"/>
      <c r="T520"/>
      <c r="U520"/>
      <c r="V520"/>
      <c r="W520"/>
      <c r="X520"/>
      <c r="Y520"/>
      <c r="Z520"/>
      <c r="AA520"/>
      <c r="AB520"/>
      <c r="AC520"/>
      <c r="AD520"/>
      <c r="AE520"/>
    </row>
    <row r="521" spans="2:31" ht="15.6">
      <c r="B521"/>
      <c r="C521"/>
      <c r="D521"/>
      <c r="E521"/>
      <c r="F521"/>
      <c r="G521"/>
      <c r="H521"/>
      <c r="I521"/>
      <c r="J521"/>
      <c r="K521"/>
      <c r="L521"/>
      <c r="M521"/>
      <c r="N521"/>
      <c r="O521"/>
      <c r="P521"/>
      <c r="Q521"/>
      <c r="R521"/>
      <c r="S521"/>
      <c r="T521"/>
      <c r="U521"/>
      <c r="V521"/>
      <c r="W521"/>
      <c r="X521"/>
      <c r="Y521"/>
      <c r="Z521"/>
      <c r="AA521"/>
      <c r="AB521"/>
      <c r="AC521"/>
      <c r="AD521"/>
      <c r="AE521"/>
    </row>
    <row r="522" spans="2:31" ht="15.6">
      <c r="B522"/>
      <c r="C522"/>
      <c r="D522"/>
      <c r="E522"/>
      <c r="F522"/>
      <c r="G522"/>
      <c r="H522"/>
      <c r="I522"/>
      <c r="J522"/>
      <c r="K522"/>
      <c r="L522"/>
      <c r="M522"/>
      <c r="N522"/>
      <c r="O522"/>
      <c r="P522"/>
      <c r="Q522"/>
      <c r="R522"/>
      <c r="S522"/>
      <c r="T522"/>
      <c r="U522"/>
      <c r="V522"/>
      <c r="W522"/>
      <c r="X522"/>
      <c r="Y522"/>
      <c r="Z522"/>
      <c r="AA522"/>
      <c r="AB522"/>
      <c r="AC522"/>
      <c r="AD522"/>
      <c r="AE522"/>
    </row>
    <row r="523" spans="2:31" ht="15.6">
      <c r="B523"/>
      <c r="C523"/>
      <c r="D523"/>
      <c r="E523"/>
      <c r="F523"/>
      <c r="G523"/>
      <c r="H523"/>
      <c r="I523"/>
      <c r="J523"/>
      <c r="K523"/>
      <c r="L523"/>
      <c r="M523"/>
      <c r="N523"/>
      <c r="O523"/>
      <c r="P523"/>
      <c r="Q523"/>
      <c r="R523"/>
      <c r="S523"/>
      <c r="T523"/>
      <c r="U523"/>
      <c r="V523"/>
      <c r="W523"/>
      <c r="X523"/>
      <c r="Y523"/>
      <c r="Z523"/>
      <c r="AA523"/>
      <c r="AB523"/>
      <c r="AC523"/>
      <c r="AD523"/>
      <c r="AE523"/>
    </row>
    <row r="524" spans="2:31" ht="15.6">
      <c r="B524"/>
      <c r="C524"/>
      <c r="D524"/>
      <c r="E524"/>
      <c r="F524"/>
      <c r="G524"/>
      <c r="H524"/>
      <c r="I524"/>
      <c r="J524"/>
      <c r="K524"/>
      <c r="L524"/>
      <c r="M524"/>
      <c r="N524"/>
      <c r="O524"/>
      <c r="P524"/>
      <c r="Q524"/>
      <c r="R524"/>
      <c r="S524"/>
      <c r="T524"/>
      <c r="U524"/>
      <c r="V524"/>
      <c r="W524"/>
      <c r="X524"/>
      <c r="Y524"/>
      <c r="Z524"/>
      <c r="AA524"/>
      <c r="AB524"/>
      <c r="AC524"/>
      <c r="AD524"/>
      <c r="AE524"/>
    </row>
    <row r="525" spans="2:31" ht="15.6">
      <c r="B525"/>
      <c r="C525"/>
      <c r="D525"/>
      <c r="E525"/>
      <c r="F525"/>
      <c r="G525"/>
      <c r="H525"/>
      <c r="I525"/>
      <c r="J525"/>
      <c r="K525"/>
      <c r="L525"/>
      <c r="M525"/>
      <c r="N525"/>
      <c r="O525"/>
      <c r="P525"/>
      <c r="Q525"/>
      <c r="R525"/>
      <c r="S525"/>
      <c r="T525"/>
      <c r="U525"/>
      <c r="V525"/>
      <c r="W525"/>
      <c r="X525"/>
      <c r="Y525"/>
      <c r="Z525"/>
      <c r="AA525"/>
      <c r="AB525"/>
      <c r="AC525"/>
      <c r="AD525"/>
      <c r="AE525"/>
    </row>
    <row r="526" spans="2:31" ht="15.6">
      <c r="B526"/>
      <c r="C526"/>
      <c r="D526"/>
      <c r="E526"/>
      <c r="F526"/>
      <c r="G526"/>
      <c r="H526"/>
      <c r="I526"/>
      <c r="J526"/>
      <c r="K526"/>
      <c r="L526"/>
      <c r="M526"/>
      <c r="N526"/>
      <c r="O526"/>
      <c r="P526"/>
      <c r="Q526"/>
      <c r="R526"/>
      <c r="S526"/>
      <c r="T526"/>
      <c r="U526"/>
      <c r="V526"/>
      <c r="W526"/>
      <c r="X526"/>
      <c r="Y526"/>
      <c r="Z526"/>
      <c r="AA526"/>
      <c r="AB526"/>
      <c r="AC526"/>
      <c r="AD526"/>
      <c r="AE526"/>
    </row>
    <row r="527" spans="2:31" ht="15.6">
      <c r="B527"/>
      <c r="C527"/>
      <c r="D527"/>
      <c r="E527"/>
      <c r="F527"/>
      <c r="G527"/>
      <c r="H527"/>
      <c r="I527"/>
      <c r="J527"/>
      <c r="K527"/>
      <c r="L527"/>
      <c r="M527"/>
      <c r="N527"/>
      <c r="O527"/>
      <c r="P527"/>
      <c r="Q527"/>
      <c r="R527"/>
      <c r="S527"/>
      <c r="T527"/>
      <c r="U527"/>
      <c r="V527"/>
      <c r="W527"/>
      <c r="X527"/>
      <c r="Y527"/>
      <c r="Z527"/>
      <c r="AA527"/>
      <c r="AB527"/>
      <c r="AC527"/>
      <c r="AD527"/>
      <c r="AE527"/>
    </row>
    <row r="528" spans="2:31" ht="15.6">
      <c r="B528"/>
      <c r="C528"/>
      <c r="D528"/>
      <c r="E528"/>
      <c r="F528"/>
      <c r="G528"/>
      <c r="H528"/>
      <c r="I528"/>
      <c r="J528"/>
      <c r="K528"/>
      <c r="L528"/>
      <c r="M528"/>
      <c r="N528"/>
      <c r="O528"/>
      <c r="P528"/>
      <c r="Q528"/>
      <c r="R528"/>
      <c r="S528"/>
      <c r="T528"/>
      <c r="U528"/>
      <c r="V528"/>
      <c r="W528"/>
      <c r="X528"/>
      <c r="Y528"/>
      <c r="Z528"/>
      <c r="AA528"/>
      <c r="AB528"/>
      <c r="AC528"/>
      <c r="AD528"/>
      <c r="AE528"/>
    </row>
    <row r="529" spans="2:31" ht="15.6">
      <c r="B529"/>
      <c r="C529"/>
      <c r="D529"/>
      <c r="E529"/>
      <c r="F529"/>
      <c r="G529"/>
      <c r="H529"/>
      <c r="I529"/>
      <c r="J529"/>
      <c r="K529"/>
      <c r="L529"/>
      <c r="M529"/>
      <c r="N529"/>
      <c r="O529"/>
      <c r="P529"/>
      <c r="Q529"/>
      <c r="R529"/>
      <c r="S529"/>
      <c r="T529"/>
      <c r="U529"/>
      <c r="V529"/>
      <c r="W529"/>
      <c r="X529"/>
      <c r="Y529"/>
      <c r="Z529"/>
      <c r="AA529"/>
      <c r="AB529"/>
      <c r="AC529"/>
      <c r="AD529"/>
      <c r="AE529"/>
    </row>
    <row r="530" spans="2:31" ht="15.6">
      <c r="B530"/>
      <c r="C530"/>
      <c r="D530"/>
      <c r="E530"/>
      <c r="F530"/>
      <c r="G530"/>
      <c r="H530"/>
      <c r="I530"/>
      <c r="J530"/>
      <c r="K530"/>
      <c r="L530"/>
      <c r="M530"/>
      <c r="N530"/>
      <c r="O530"/>
      <c r="P530"/>
      <c r="Q530"/>
      <c r="R530"/>
      <c r="S530"/>
      <c r="T530"/>
      <c r="U530"/>
      <c r="V530"/>
      <c r="W530"/>
      <c r="X530"/>
      <c r="Y530"/>
      <c r="Z530"/>
      <c r="AA530"/>
      <c r="AB530"/>
      <c r="AC530"/>
      <c r="AD530"/>
      <c r="AE530"/>
    </row>
    <row r="531" spans="2:31" ht="15.6">
      <c r="B531"/>
      <c r="C531"/>
      <c r="D531"/>
      <c r="E531"/>
      <c r="F531"/>
      <c r="G531"/>
      <c r="H531"/>
      <c r="I531"/>
      <c r="J531"/>
      <c r="K531"/>
      <c r="L531"/>
      <c r="M531"/>
      <c r="N531"/>
      <c r="O531"/>
      <c r="P531"/>
      <c r="Q531"/>
      <c r="R531"/>
      <c r="S531"/>
      <c r="T531"/>
      <c r="U531"/>
      <c r="V531"/>
      <c r="W531"/>
      <c r="X531"/>
      <c r="Y531"/>
      <c r="Z531"/>
      <c r="AA531"/>
      <c r="AB531"/>
      <c r="AC531"/>
      <c r="AD531"/>
      <c r="AE531"/>
    </row>
    <row r="532" spans="2:31" ht="15.6">
      <c r="B532"/>
      <c r="C532"/>
      <c r="D532"/>
      <c r="E532"/>
      <c r="F532"/>
      <c r="G532"/>
      <c r="H532"/>
      <c r="I532"/>
      <c r="J532"/>
      <c r="K532"/>
      <c r="L532"/>
      <c r="M532"/>
      <c r="N532"/>
      <c r="O532"/>
      <c r="P532"/>
      <c r="Q532"/>
      <c r="R532"/>
      <c r="S532"/>
      <c r="T532"/>
      <c r="U532"/>
      <c r="V532"/>
      <c r="W532"/>
      <c r="X532"/>
      <c r="Y532"/>
      <c r="Z532"/>
      <c r="AA532"/>
      <c r="AB532"/>
      <c r="AC532"/>
      <c r="AD532"/>
      <c r="AE532"/>
    </row>
    <row r="533" spans="2:31" ht="15.6">
      <c r="B533"/>
      <c r="C533"/>
      <c r="D533"/>
      <c r="E533"/>
      <c r="F533"/>
      <c r="G533"/>
      <c r="H533"/>
      <c r="I533"/>
      <c r="J533"/>
      <c r="K533"/>
      <c r="L533"/>
      <c r="M533"/>
      <c r="N533"/>
      <c r="O533"/>
      <c r="P533"/>
      <c r="Q533"/>
      <c r="R533"/>
      <c r="S533"/>
      <c r="T533"/>
      <c r="U533"/>
      <c r="V533"/>
      <c r="W533"/>
      <c r="X533"/>
      <c r="Y533"/>
      <c r="Z533"/>
      <c r="AA533"/>
      <c r="AB533"/>
      <c r="AC533"/>
      <c r="AD533"/>
      <c r="AE533"/>
    </row>
    <row r="534" spans="2:31" ht="15.6">
      <c r="B534"/>
      <c r="C534"/>
      <c r="D534"/>
      <c r="E534"/>
      <c r="F534"/>
      <c r="G534"/>
      <c r="H534"/>
      <c r="I534"/>
      <c r="J534"/>
      <c r="K534"/>
      <c r="L534"/>
      <c r="M534"/>
      <c r="N534"/>
      <c r="O534"/>
      <c r="P534"/>
      <c r="Q534"/>
      <c r="R534"/>
      <c r="S534"/>
      <c r="T534"/>
      <c r="U534"/>
      <c r="V534"/>
      <c r="W534"/>
      <c r="X534"/>
      <c r="Y534"/>
      <c r="Z534"/>
      <c r="AA534"/>
      <c r="AB534"/>
      <c r="AC534"/>
      <c r="AD534"/>
      <c r="AE534"/>
    </row>
    <row r="535" spans="2:31" ht="15.6">
      <c r="B535"/>
      <c r="C535"/>
      <c r="D535"/>
      <c r="E535"/>
      <c r="F535"/>
      <c r="G535"/>
      <c r="H535"/>
      <c r="I535"/>
      <c r="J535"/>
      <c r="K535"/>
      <c r="L535"/>
      <c r="M535"/>
      <c r="N535"/>
      <c r="O535"/>
      <c r="P535"/>
      <c r="Q535"/>
      <c r="R535"/>
      <c r="S535"/>
      <c r="T535"/>
      <c r="U535"/>
      <c r="V535"/>
      <c r="W535"/>
      <c r="X535"/>
      <c r="Y535"/>
      <c r="Z535"/>
      <c r="AA535"/>
      <c r="AB535"/>
      <c r="AC535"/>
      <c r="AD535"/>
      <c r="AE535"/>
    </row>
    <row r="536" spans="2:31" ht="15.6">
      <c r="B536"/>
      <c r="C536"/>
      <c r="D536"/>
      <c r="E536"/>
      <c r="F536"/>
      <c r="G536"/>
      <c r="H536"/>
      <c r="I536"/>
      <c r="J536"/>
      <c r="K536"/>
      <c r="L536"/>
      <c r="M536"/>
      <c r="N536"/>
      <c r="O536"/>
      <c r="P536"/>
      <c r="Q536"/>
      <c r="R536"/>
      <c r="S536"/>
      <c r="T536"/>
      <c r="U536"/>
      <c r="V536"/>
      <c r="W536"/>
      <c r="X536"/>
      <c r="Y536"/>
      <c r="Z536"/>
      <c r="AA536"/>
      <c r="AB536"/>
      <c r="AC536"/>
      <c r="AD536"/>
      <c r="AE536"/>
    </row>
    <row r="537" spans="2:31" ht="15.6">
      <c r="B537"/>
      <c r="C537"/>
      <c r="D537"/>
      <c r="E537"/>
      <c r="F537"/>
      <c r="G537"/>
      <c r="H537"/>
      <c r="I537"/>
      <c r="J537"/>
      <c r="K537"/>
      <c r="L537"/>
      <c r="M537"/>
      <c r="N537"/>
      <c r="O537"/>
      <c r="P537"/>
      <c r="Q537"/>
      <c r="R537"/>
      <c r="S537"/>
      <c r="T537"/>
      <c r="U537"/>
      <c r="V537"/>
      <c r="W537"/>
      <c r="X537"/>
      <c r="Y537"/>
      <c r="Z537"/>
      <c r="AA537"/>
      <c r="AB537"/>
      <c r="AC537"/>
      <c r="AD537"/>
      <c r="AE537"/>
    </row>
    <row r="538" spans="2:31" ht="15.6">
      <c r="B538"/>
      <c r="C538"/>
      <c r="D538"/>
      <c r="E538"/>
      <c r="F538"/>
      <c r="G538"/>
      <c r="H538"/>
      <c r="I538"/>
      <c r="J538"/>
      <c r="K538"/>
      <c r="L538"/>
      <c r="M538"/>
      <c r="N538"/>
      <c r="O538"/>
      <c r="P538"/>
      <c r="Q538"/>
      <c r="R538"/>
      <c r="S538"/>
      <c r="T538"/>
      <c r="U538"/>
      <c r="V538"/>
      <c r="W538"/>
      <c r="X538"/>
      <c r="Y538"/>
      <c r="Z538"/>
      <c r="AA538"/>
      <c r="AB538"/>
      <c r="AC538"/>
      <c r="AD538"/>
      <c r="AE538"/>
    </row>
    <row r="539" spans="2:31" ht="15.6">
      <c r="B539"/>
      <c r="C539"/>
      <c r="D539"/>
      <c r="E539"/>
      <c r="F539"/>
      <c r="G539"/>
      <c r="H539"/>
      <c r="I539"/>
      <c r="J539"/>
      <c r="K539"/>
      <c r="L539"/>
      <c r="M539"/>
      <c r="N539"/>
      <c r="O539"/>
      <c r="P539"/>
      <c r="Q539"/>
      <c r="R539"/>
      <c r="S539"/>
      <c r="T539"/>
      <c r="U539"/>
      <c r="V539"/>
      <c r="W539"/>
      <c r="X539"/>
      <c r="Y539"/>
      <c r="Z539"/>
      <c r="AA539"/>
      <c r="AB539"/>
      <c r="AC539"/>
      <c r="AD539"/>
      <c r="AE539"/>
    </row>
    <row r="540" spans="2:31" ht="15.6">
      <c r="B540"/>
      <c r="C540"/>
      <c r="D540"/>
      <c r="E540"/>
      <c r="F540"/>
      <c r="G540"/>
      <c r="H540"/>
      <c r="I540"/>
      <c r="J540"/>
      <c r="K540"/>
      <c r="L540"/>
      <c r="M540"/>
      <c r="N540"/>
      <c r="O540"/>
      <c r="P540"/>
      <c r="Q540"/>
      <c r="R540"/>
      <c r="S540"/>
      <c r="T540"/>
      <c r="U540"/>
      <c r="V540"/>
      <c r="W540"/>
      <c r="X540"/>
      <c r="Y540"/>
      <c r="Z540"/>
      <c r="AA540"/>
      <c r="AB540"/>
      <c r="AC540"/>
      <c r="AD540"/>
      <c r="AE540"/>
    </row>
    <row r="541" spans="2:31" ht="15.6">
      <c r="B541"/>
      <c r="C541"/>
      <c r="D541"/>
      <c r="E541"/>
      <c r="F541"/>
      <c r="G541"/>
      <c r="H541"/>
      <c r="I541"/>
      <c r="J541"/>
      <c r="K541"/>
      <c r="L541"/>
      <c r="M541"/>
      <c r="N541"/>
      <c r="O541"/>
      <c r="P541"/>
      <c r="Q541"/>
      <c r="R541"/>
      <c r="S541"/>
      <c r="T541"/>
      <c r="U541"/>
      <c r="V541"/>
      <c r="W541"/>
      <c r="X541"/>
      <c r="Y541"/>
      <c r="Z541"/>
      <c r="AA541"/>
      <c r="AB541"/>
      <c r="AC541"/>
      <c r="AD541"/>
      <c r="AE541"/>
    </row>
    <row r="542" spans="2:31" ht="15.6">
      <c r="B542"/>
      <c r="C542"/>
      <c r="D542"/>
      <c r="E542"/>
      <c r="F542"/>
      <c r="G542"/>
      <c r="H542"/>
      <c r="I542"/>
      <c r="J542"/>
      <c r="K542"/>
      <c r="L542"/>
      <c r="M542"/>
      <c r="N542"/>
      <c r="O542"/>
      <c r="P542"/>
      <c r="Q542"/>
      <c r="R542"/>
      <c r="S542"/>
      <c r="T542"/>
      <c r="U542"/>
      <c r="V542"/>
      <c r="W542"/>
      <c r="X542"/>
      <c r="Y542"/>
      <c r="Z542"/>
      <c r="AA542"/>
      <c r="AB542"/>
      <c r="AC542"/>
      <c r="AD542"/>
      <c r="AE542"/>
    </row>
    <row r="543" spans="2:31" ht="15.6">
      <c r="B543"/>
      <c r="C543"/>
      <c r="D543"/>
      <c r="E543"/>
      <c r="F543"/>
      <c r="G543"/>
      <c r="H543"/>
      <c r="I543"/>
      <c r="J543"/>
      <c r="K543"/>
      <c r="L543"/>
      <c r="M543"/>
      <c r="N543"/>
      <c r="O543"/>
      <c r="P543"/>
      <c r="Q543"/>
      <c r="R543"/>
      <c r="S543"/>
      <c r="T543"/>
      <c r="U543"/>
      <c r="V543"/>
      <c r="W543"/>
      <c r="X543"/>
      <c r="Y543"/>
      <c r="Z543"/>
      <c r="AA543"/>
      <c r="AB543"/>
      <c r="AC543"/>
      <c r="AD543"/>
      <c r="AE543"/>
    </row>
    <row r="544" spans="2:31" ht="15.6">
      <c r="B544"/>
      <c r="C544"/>
      <c r="D544"/>
      <c r="E544"/>
      <c r="F544"/>
      <c r="G544"/>
      <c r="H544"/>
      <c r="I544"/>
      <c r="J544"/>
      <c r="K544"/>
      <c r="L544"/>
      <c r="M544"/>
      <c r="N544"/>
      <c r="O544"/>
      <c r="P544"/>
      <c r="Q544"/>
      <c r="R544"/>
      <c r="S544"/>
      <c r="T544"/>
      <c r="U544"/>
      <c r="V544"/>
      <c r="W544"/>
      <c r="X544"/>
      <c r="Y544"/>
      <c r="Z544"/>
      <c r="AA544"/>
      <c r="AB544"/>
      <c r="AC544"/>
      <c r="AD544"/>
      <c r="AE544"/>
    </row>
    <row r="545" spans="2:31" ht="15.6">
      <c r="B545"/>
      <c r="C545"/>
      <c r="D545"/>
      <c r="E545"/>
      <c r="F545"/>
      <c r="G545"/>
      <c r="H545"/>
      <c r="I545"/>
      <c r="J545"/>
      <c r="K545"/>
      <c r="L545"/>
      <c r="M545"/>
      <c r="N545"/>
      <c r="O545"/>
      <c r="P545"/>
      <c r="Q545"/>
      <c r="R545"/>
      <c r="S545"/>
      <c r="T545"/>
      <c r="U545"/>
      <c r="V545"/>
      <c r="W545"/>
      <c r="X545"/>
      <c r="Y545"/>
      <c r="Z545"/>
      <c r="AA545"/>
      <c r="AB545"/>
      <c r="AC545"/>
      <c r="AD545"/>
      <c r="AE545"/>
    </row>
    <row r="546" spans="2:31" ht="15.6">
      <c r="B546"/>
      <c r="C546"/>
      <c r="D546"/>
      <c r="E546"/>
      <c r="F546"/>
      <c r="G546"/>
      <c r="H546"/>
      <c r="I546"/>
      <c r="J546"/>
      <c r="K546"/>
      <c r="L546"/>
      <c r="M546"/>
      <c r="N546"/>
      <c r="O546"/>
      <c r="P546"/>
      <c r="Q546"/>
      <c r="R546"/>
      <c r="S546"/>
      <c r="T546"/>
      <c r="U546"/>
      <c r="V546"/>
      <c r="W546"/>
      <c r="X546"/>
      <c r="Y546"/>
      <c r="Z546"/>
      <c r="AA546"/>
      <c r="AB546"/>
      <c r="AC546"/>
      <c r="AD546"/>
      <c r="AE546"/>
    </row>
    <row r="547" spans="2:31" ht="15.6">
      <c r="B547"/>
      <c r="C547"/>
      <c r="D547"/>
      <c r="E547"/>
      <c r="F547"/>
      <c r="G547"/>
      <c r="H547"/>
      <c r="I547"/>
      <c r="J547"/>
      <c r="K547"/>
      <c r="L547"/>
      <c r="M547"/>
      <c r="N547"/>
      <c r="O547"/>
      <c r="P547"/>
      <c r="Q547"/>
      <c r="R547"/>
      <c r="S547"/>
      <c r="T547"/>
      <c r="U547"/>
      <c r="V547"/>
      <c r="W547"/>
      <c r="X547"/>
      <c r="Y547"/>
      <c r="Z547"/>
      <c r="AA547"/>
      <c r="AB547"/>
      <c r="AC547"/>
      <c r="AD547"/>
      <c r="AE547"/>
    </row>
    <row r="548" spans="2:31" ht="15.6">
      <c r="B548"/>
      <c r="C548"/>
      <c r="D548"/>
      <c r="E548"/>
      <c r="F548"/>
      <c r="G548"/>
      <c r="H548"/>
      <c r="I548"/>
      <c r="J548"/>
      <c r="K548"/>
      <c r="L548"/>
      <c r="M548"/>
      <c r="N548"/>
      <c r="O548"/>
      <c r="P548"/>
      <c r="Q548"/>
      <c r="R548"/>
      <c r="S548"/>
      <c r="T548"/>
      <c r="U548"/>
      <c r="V548"/>
      <c r="W548"/>
      <c r="X548"/>
      <c r="Y548"/>
      <c r="Z548"/>
      <c r="AA548"/>
      <c r="AB548"/>
      <c r="AC548"/>
      <c r="AD548"/>
      <c r="AE548"/>
    </row>
    <row r="549" spans="2:31" ht="15.6">
      <c r="B549"/>
      <c r="C549"/>
      <c r="D549"/>
      <c r="E549"/>
      <c r="F549"/>
      <c r="G549"/>
      <c r="H549"/>
      <c r="I549"/>
      <c r="J549"/>
      <c r="K549"/>
      <c r="L549"/>
      <c r="M549"/>
      <c r="N549"/>
      <c r="O549"/>
      <c r="P549"/>
      <c r="Q549"/>
      <c r="R549"/>
      <c r="S549"/>
      <c r="T549"/>
      <c r="U549"/>
      <c r="V549"/>
      <c r="W549"/>
      <c r="X549"/>
      <c r="Y549"/>
      <c r="Z549"/>
      <c r="AA549"/>
      <c r="AB549"/>
      <c r="AC549"/>
      <c r="AD549"/>
      <c r="AE549"/>
    </row>
    <row r="550" spans="2:31" ht="15.6">
      <c r="B550"/>
      <c r="C550"/>
      <c r="D550"/>
      <c r="E550"/>
      <c r="F550"/>
      <c r="G550"/>
      <c r="H550"/>
      <c r="I550"/>
      <c r="J550"/>
      <c r="K550"/>
      <c r="L550"/>
      <c r="M550"/>
      <c r="N550"/>
      <c r="O550"/>
      <c r="P550"/>
      <c r="Q550"/>
      <c r="R550"/>
      <c r="S550"/>
      <c r="T550"/>
      <c r="U550"/>
      <c r="V550"/>
      <c r="W550"/>
      <c r="X550"/>
      <c r="Y550"/>
      <c r="Z550"/>
      <c r="AA550"/>
      <c r="AB550"/>
      <c r="AC550"/>
      <c r="AD550"/>
      <c r="AE550"/>
    </row>
    <row r="551" spans="2:31" ht="15.6">
      <c r="B551"/>
      <c r="C551"/>
      <c r="D551"/>
      <c r="E551"/>
      <c r="F551"/>
      <c r="G551"/>
      <c r="H551"/>
      <c r="I551"/>
      <c r="J551"/>
      <c r="K551"/>
      <c r="L551"/>
      <c r="M551"/>
      <c r="N551"/>
      <c r="O551"/>
      <c r="P551"/>
      <c r="Q551"/>
      <c r="R551"/>
      <c r="S551"/>
      <c r="T551"/>
      <c r="U551"/>
      <c r="V551"/>
      <c r="W551"/>
      <c r="X551"/>
      <c r="Y551"/>
      <c r="Z551"/>
      <c r="AA551"/>
      <c r="AB551"/>
      <c r="AC551"/>
      <c r="AD551"/>
      <c r="AE551"/>
    </row>
    <row r="552" spans="2:31" ht="15.6">
      <c r="B552"/>
      <c r="C552"/>
      <c r="D552"/>
      <c r="E552"/>
      <c r="F552"/>
      <c r="G552"/>
      <c r="H552"/>
      <c r="I552"/>
      <c r="J552"/>
      <c r="K552"/>
      <c r="L552"/>
      <c r="M552"/>
      <c r="N552"/>
      <c r="O552"/>
      <c r="P552"/>
      <c r="Q552"/>
      <c r="R552"/>
      <c r="S552"/>
      <c r="T552"/>
      <c r="U552"/>
      <c r="V552"/>
      <c r="W552"/>
      <c r="X552"/>
      <c r="Y552"/>
      <c r="Z552"/>
      <c r="AA552"/>
      <c r="AB552"/>
      <c r="AC552"/>
      <c r="AD552"/>
      <c r="AE552"/>
    </row>
    <row r="553" spans="2:31" ht="15.6">
      <c r="B553"/>
      <c r="C553"/>
      <c r="D553"/>
      <c r="E553"/>
      <c r="F553"/>
      <c r="G553"/>
      <c r="H553"/>
      <c r="I553"/>
      <c r="J553"/>
      <c r="K553"/>
      <c r="L553"/>
      <c r="M553"/>
      <c r="N553"/>
      <c r="O553"/>
      <c r="P553"/>
      <c r="Q553"/>
      <c r="R553"/>
      <c r="S553"/>
      <c r="T553"/>
      <c r="U553"/>
      <c r="V553"/>
      <c r="W553"/>
      <c r="X553"/>
      <c r="Y553"/>
      <c r="Z553"/>
      <c r="AA553"/>
      <c r="AB553"/>
      <c r="AC553"/>
      <c r="AD553"/>
      <c r="AE553"/>
    </row>
    <row r="554" spans="2:31" ht="15.6">
      <c r="B554"/>
      <c r="C554"/>
      <c r="D554"/>
      <c r="E554"/>
      <c r="F554"/>
      <c r="G554"/>
      <c r="H554"/>
      <c r="I554"/>
      <c r="J554"/>
      <c r="K554"/>
      <c r="L554"/>
      <c r="M554"/>
      <c r="N554"/>
      <c r="O554"/>
      <c r="P554"/>
      <c r="Q554"/>
      <c r="R554"/>
      <c r="S554"/>
      <c r="T554"/>
      <c r="U554"/>
      <c r="V554"/>
      <c r="W554"/>
      <c r="X554"/>
      <c r="Y554"/>
      <c r="Z554"/>
      <c r="AA554"/>
      <c r="AB554"/>
      <c r="AC554"/>
      <c r="AD554"/>
      <c r="AE554"/>
    </row>
    <row r="555" spans="2:31" ht="15.6">
      <c r="B555"/>
      <c r="C555"/>
      <c r="D555"/>
      <c r="E555"/>
      <c r="F555"/>
      <c r="G555"/>
      <c r="H555"/>
      <c r="I555"/>
      <c r="J555"/>
      <c r="K555"/>
      <c r="L555"/>
      <c r="M555"/>
      <c r="N555"/>
      <c r="O555"/>
      <c r="P555"/>
      <c r="Q555"/>
      <c r="R555"/>
      <c r="S555"/>
      <c r="T555"/>
      <c r="U555"/>
      <c r="V555"/>
      <c r="W555"/>
      <c r="X555"/>
      <c r="Y555"/>
      <c r="Z555"/>
      <c r="AA555"/>
      <c r="AB555"/>
      <c r="AC555"/>
      <c r="AD555"/>
      <c r="AE555"/>
    </row>
    <row r="556" spans="2:31" ht="15.6">
      <c r="B556"/>
      <c r="C556"/>
      <c r="D556"/>
      <c r="E556"/>
      <c r="F556"/>
      <c r="G556"/>
      <c r="H556"/>
      <c r="I556"/>
      <c r="J556"/>
      <c r="K556"/>
      <c r="L556"/>
      <c r="M556"/>
      <c r="N556"/>
      <c r="O556"/>
      <c r="P556"/>
      <c r="Q556"/>
      <c r="R556"/>
      <c r="S556"/>
      <c r="T556"/>
      <c r="U556"/>
      <c r="V556"/>
      <c r="W556"/>
      <c r="X556"/>
      <c r="Y556"/>
      <c r="Z556"/>
      <c r="AA556"/>
      <c r="AB556"/>
      <c r="AC556"/>
      <c r="AD556"/>
      <c r="AE556"/>
    </row>
    <row r="557" spans="2:31" ht="15.6">
      <c r="B557"/>
      <c r="C557"/>
      <c r="D557"/>
      <c r="E557"/>
      <c r="F557"/>
      <c r="G557"/>
      <c r="H557"/>
      <c r="I557"/>
      <c r="J557"/>
      <c r="K557"/>
      <c r="L557"/>
      <c r="M557"/>
      <c r="N557"/>
      <c r="O557"/>
      <c r="P557"/>
      <c r="Q557"/>
      <c r="R557"/>
      <c r="S557"/>
      <c r="T557"/>
      <c r="U557"/>
      <c r="V557"/>
      <c r="W557"/>
      <c r="X557"/>
      <c r="Y557"/>
      <c r="Z557"/>
      <c r="AA557"/>
      <c r="AB557"/>
      <c r="AC557"/>
      <c r="AD557"/>
      <c r="AE557"/>
    </row>
    <row r="558" spans="2:31" ht="15.6">
      <c r="B558"/>
      <c r="C558"/>
      <c r="D558"/>
      <c r="E558"/>
      <c r="F558"/>
      <c r="G558"/>
      <c r="H558"/>
      <c r="I558"/>
      <c r="J558"/>
      <c r="K558"/>
      <c r="L558"/>
      <c r="M558"/>
      <c r="N558"/>
      <c r="O558"/>
      <c r="P558"/>
      <c r="Q558"/>
      <c r="R558"/>
      <c r="S558"/>
      <c r="T558"/>
      <c r="U558"/>
      <c r="V558"/>
      <c r="W558"/>
      <c r="X558"/>
      <c r="Y558"/>
      <c r="Z558"/>
      <c r="AA558"/>
      <c r="AB558"/>
      <c r="AC558"/>
      <c r="AD558"/>
      <c r="AE558"/>
    </row>
    <row r="559" spans="2:31" ht="15.6">
      <c r="B559"/>
      <c r="C559"/>
      <c r="D559"/>
      <c r="E559"/>
      <c r="F559"/>
      <c r="G559"/>
      <c r="H559"/>
      <c r="I559"/>
      <c r="J559"/>
      <c r="K559"/>
      <c r="L559"/>
      <c r="M559"/>
      <c r="N559"/>
      <c r="O559"/>
      <c r="P559"/>
      <c r="Q559"/>
      <c r="R559"/>
      <c r="S559"/>
      <c r="T559"/>
      <c r="U559"/>
      <c r="V559"/>
      <c r="W559"/>
      <c r="X559"/>
      <c r="Y559"/>
      <c r="Z559"/>
      <c r="AA559"/>
      <c r="AB559"/>
      <c r="AC559"/>
      <c r="AD559"/>
      <c r="AE559"/>
    </row>
    <row r="560" spans="2:31" ht="15.6">
      <c r="B560"/>
      <c r="C560"/>
      <c r="D560"/>
      <c r="E560"/>
      <c r="F560"/>
      <c r="G560"/>
      <c r="H560"/>
      <c r="I560"/>
      <c r="J560"/>
      <c r="K560"/>
      <c r="L560"/>
      <c r="M560"/>
      <c r="N560"/>
      <c r="O560"/>
      <c r="P560"/>
      <c r="Q560"/>
      <c r="R560"/>
      <c r="S560"/>
      <c r="T560"/>
      <c r="U560"/>
      <c r="V560"/>
      <c r="W560"/>
      <c r="X560"/>
      <c r="Y560"/>
      <c r="Z560"/>
      <c r="AA560"/>
      <c r="AB560"/>
      <c r="AC560"/>
      <c r="AD560"/>
      <c r="AE560"/>
    </row>
    <row r="561" spans="2:31" ht="15.6">
      <c r="B561"/>
      <c r="C561"/>
      <c r="D561"/>
      <c r="E561"/>
      <c r="F561"/>
      <c r="G561"/>
      <c r="H561"/>
      <c r="I561"/>
      <c r="J561"/>
      <c r="K561"/>
      <c r="L561"/>
      <c r="M561"/>
      <c r="N561"/>
      <c r="O561"/>
      <c r="P561"/>
      <c r="Q561"/>
      <c r="R561"/>
      <c r="S561"/>
      <c r="T561"/>
      <c r="U561"/>
      <c r="V561"/>
      <c r="W561"/>
      <c r="X561"/>
      <c r="Y561"/>
      <c r="Z561"/>
      <c r="AA561"/>
      <c r="AB561"/>
      <c r="AC561"/>
      <c r="AD561"/>
      <c r="AE561"/>
    </row>
    <row r="562" spans="2:31" ht="15.6">
      <c r="B562"/>
      <c r="C562"/>
      <c r="D562"/>
      <c r="E562"/>
      <c r="F562"/>
      <c r="G562"/>
      <c r="H562"/>
      <c r="I562"/>
      <c r="J562"/>
      <c r="K562"/>
      <c r="L562"/>
      <c r="M562"/>
      <c r="N562"/>
      <c r="O562"/>
      <c r="P562"/>
      <c r="Q562"/>
      <c r="R562"/>
      <c r="S562"/>
      <c r="T562"/>
      <c r="U562"/>
      <c r="V562"/>
      <c r="W562"/>
      <c r="X562"/>
      <c r="Y562"/>
      <c r="Z562"/>
      <c r="AA562"/>
      <c r="AB562"/>
      <c r="AC562"/>
      <c r="AD562"/>
      <c r="AE562"/>
    </row>
    <row r="563" spans="2:31" ht="15.6">
      <c r="B563"/>
      <c r="C563"/>
      <c r="D563"/>
      <c r="E563"/>
      <c r="F563"/>
      <c r="G563"/>
      <c r="H563"/>
      <c r="I563"/>
      <c r="J563"/>
      <c r="K563"/>
      <c r="L563"/>
      <c r="M563"/>
      <c r="N563"/>
      <c r="O563"/>
      <c r="P563"/>
      <c r="Q563"/>
      <c r="R563"/>
      <c r="S563"/>
      <c r="T563"/>
      <c r="U563"/>
      <c r="V563"/>
      <c r="W563"/>
      <c r="X563"/>
      <c r="Y563"/>
      <c r="Z563"/>
      <c r="AA563"/>
      <c r="AB563"/>
      <c r="AC563"/>
      <c r="AD563"/>
      <c r="AE563"/>
    </row>
    <row r="564" spans="2:31" ht="15.6">
      <c r="B564"/>
      <c r="C564"/>
      <c r="D564"/>
      <c r="E564"/>
      <c r="F564"/>
      <c r="G564"/>
      <c r="H564"/>
      <c r="I564"/>
      <c r="J564"/>
      <c r="K564"/>
      <c r="L564"/>
      <c r="M564"/>
      <c r="N564"/>
      <c r="O564"/>
      <c r="P564"/>
      <c r="Q564"/>
      <c r="R564"/>
      <c r="S564"/>
      <c r="T564"/>
      <c r="U564"/>
      <c r="V564"/>
      <c r="W564"/>
      <c r="X564"/>
      <c r="Y564"/>
      <c r="Z564"/>
      <c r="AA564"/>
      <c r="AB564"/>
      <c r="AC564"/>
      <c r="AD564"/>
      <c r="AE564"/>
    </row>
    <row r="565" spans="2:31" ht="15.6">
      <c r="B565"/>
      <c r="C565"/>
      <c r="D565"/>
      <c r="E565"/>
      <c r="F565"/>
      <c r="G565"/>
      <c r="H565"/>
      <c r="I565"/>
      <c r="J565"/>
      <c r="K565"/>
      <c r="L565"/>
      <c r="M565"/>
      <c r="N565"/>
      <c r="O565"/>
      <c r="P565"/>
      <c r="Q565"/>
      <c r="R565"/>
      <c r="S565"/>
      <c r="T565"/>
      <c r="U565"/>
      <c r="V565"/>
      <c r="W565"/>
      <c r="X565"/>
      <c r="Y565"/>
      <c r="Z565"/>
      <c r="AA565"/>
      <c r="AB565"/>
      <c r="AC565"/>
      <c r="AD565"/>
      <c r="AE565"/>
    </row>
    <row r="566" spans="2:31" ht="15.6">
      <c r="B566"/>
      <c r="C566"/>
      <c r="D566"/>
      <c r="E566"/>
      <c r="F566"/>
      <c r="G566"/>
      <c r="H566"/>
      <c r="I566"/>
      <c r="J566"/>
      <c r="K566"/>
      <c r="L566"/>
      <c r="M566"/>
      <c r="N566"/>
      <c r="O566"/>
      <c r="P566"/>
      <c r="Q566"/>
      <c r="R566"/>
      <c r="S566"/>
      <c r="T566"/>
      <c r="U566"/>
      <c r="V566"/>
      <c r="W566"/>
      <c r="X566"/>
      <c r="Y566"/>
      <c r="Z566"/>
      <c r="AA566"/>
      <c r="AB566"/>
      <c r="AC566"/>
      <c r="AD566"/>
      <c r="AE566"/>
    </row>
    <row r="567" spans="2:31" ht="15.6">
      <c r="B567"/>
      <c r="C567"/>
      <c r="D567"/>
      <c r="E567"/>
      <c r="F567"/>
      <c r="G567"/>
      <c r="H567"/>
      <c r="I567"/>
      <c r="J567"/>
      <c r="K567"/>
      <c r="L567"/>
      <c r="M567"/>
      <c r="N567"/>
      <c r="O567"/>
      <c r="P567"/>
      <c r="Q567"/>
      <c r="R567"/>
      <c r="S567"/>
      <c r="T567"/>
      <c r="U567"/>
      <c r="V567"/>
      <c r="W567"/>
      <c r="X567"/>
      <c r="Y567"/>
      <c r="Z567"/>
      <c r="AA567"/>
      <c r="AB567"/>
      <c r="AC567"/>
      <c r="AD567"/>
      <c r="AE567"/>
    </row>
    <row r="568" spans="2:31" ht="15.6">
      <c r="B568"/>
      <c r="C568"/>
      <c r="D568"/>
      <c r="E568"/>
      <c r="F568"/>
      <c r="G568"/>
      <c r="H568"/>
      <c r="I568"/>
      <c r="J568"/>
      <c r="K568"/>
      <c r="L568"/>
      <c r="M568"/>
      <c r="N568"/>
      <c r="O568"/>
      <c r="P568"/>
      <c r="Q568"/>
      <c r="R568"/>
      <c r="S568"/>
      <c r="T568"/>
      <c r="U568"/>
      <c r="V568"/>
      <c r="W568"/>
      <c r="X568"/>
      <c r="Y568"/>
      <c r="Z568"/>
      <c r="AA568"/>
      <c r="AB568"/>
      <c r="AC568"/>
      <c r="AD568"/>
      <c r="AE568"/>
    </row>
    <row r="569" spans="2:31" ht="15.6">
      <c r="B569"/>
      <c r="C569"/>
      <c r="D569"/>
      <c r="E569"/>
      <c r="F569"/>
      <c r="G569"/>
      <c r="H569"/>
      <c r="I569"/>
      <c r="J569"/>
      <c r="K569"/>
      <c r="L569"/>
      <c r="M569"/>
      <c r="N569"/>
      <c r="O569"/>
      <c r="P569"/>
      <c r="Q569"/>
      <c r="R569"/>
      <c r="S569"/>
      <c r="T569"/>
      <c r="U569"/>
      <c r="V569"/>
      <c r="W569"/>
      <c r="X569"/>
      <c r="Y569"/>
      <c r="Z569"/>
      <c r="AA569"/>
      <c r="AB569"/>
      <c r="AC569"/>
      <c r="AD569"/>
      <c r="AE569"/>
    </row>
    <row r="570" spans="2:31" ht="15.6">
      <c r="B570"/>
      <c r="C570"/>
      <c r="D570"/>
      <c r="E570"/>
      <c r="F570"/>
      <c r="G570"/>
      <c r="H570"/>
      <c r="I570"/>
      <c r="J570"/>
      <c r="K570"/>
      <c r="L570"/>
      <c r="M570"/>
      <c r="N570"/>
      <c r="O570"/>
      <c r="P570"/>
      <c r="Q570"/>
      <c r="R570"/>
      <c r="S570"/>
      <c r="T570"/>
      <c r="U570"/>
      <c r="V570"/>
      <c r="W570"/>
      <c r="X570"/>
      <c r="Y570"/>
      <c r="Z570"/>
      <c r="AA570"/>
      <c r="AB570"/>
      <c r="AC570"/>
      <c r="AD570"/>
      <c r="AE570"/>
    </row>
    <row r="571" spans="2:31" ht="15.6">
      <c r="B571"/>
      <c r="C571"/>
      <c r="D571"/>
      <c r="E571"/>
      <c r="F571"/>
      <c r="G571"/>
      <c r="H571"/>
      <c r="I571"/>
      <c r="J571"/>
      <c r="K571"/>
      <c r="L571"/>
      <c r="M571"/>
      <c r="N571"/>
      <c r="O571"/>
      <c r="P571"/>
      <c r="Q571"/>
      <c r="R571"/>
      <c r="S571"/>
      <c r="T571"/>
      <c r="U571"/>
      <c r="V571"/>
      <c r="W571"/>
      <c r="X571"/>
      <c r="Y571"/>
      <c r="Z571"/>
      <c r="AA571"/>
      <c r="AB571"/>
      <c r="AC571"/>
      <c r="AD571"/>
      <c r="AE571"/>
    </row>
    <row r="572" spans="2:31" ht="15.6">
      <c r="B572"/>
      <c r="C572"/>
      <c r="D572"/>
      <c r="E572"/>
      <c r="F572"/>
      <c r="G572"/>
      <c r="H572"/>
      <c r="I572"/>
      <c r="J572"/>
      <c r="K572"/>
      <c r="L572"/>
      <c r="M572"/>
      <c r="N572"/>
      <c r="O572"/>
      <c r="P572"/>
      <c r="Q572"/>
      <c r="R572"/>
      <c r="S572"/>
      <c r="T572"/>
      <c r="U572"/>
      <c r="V572"/>
      <c r="W572"/>
      <c r="X572"/>
      <c r="Y572"/>
      <c r="Z572"/>
      <c r="AA572"/>
      <c r="AB572"/>
      <c r="AC572"/>
      <c r="AD572"/>
      <c r="AE572"/>
    </row>
    <row r="573" spans="2:31" ht="15.6">
      <c r="B573"/>
      <c r="C573"/>
      <c r="D573"/>
      <c r="E573"/>
      <c r="F573"/>
      <c r="G573"/>
      <c r="H573"/>
      <c r="I573"/>
      <c r="J573"/>
      <c r="K573"/>
      <c r="L573"/>
      <c r="M573"/>
      <c r="N573"/>
      <c r="O573"/>
      <c r="P573"/>
      <c r="Q573"/>
      <c r="R573"/>
      <c r="S573"/>
      <c r="T573"/>
      <c r="U573"/>
      <c r="V573"/>
      <c r="W573"/>
      <c r="X573"/>
      <c r="Y573"/>
      <c r="Z573"/>
      <c r="AA573"/>
      <c r="AB573"/>
      <c r="AC573"/>
      <c r="AD573"/>
      <c r="AE573"/>
    </row>
    <row r="574" spans="2:31" ht="15.6">
      <c r="B574"/>
      <c r="C574"/>
      <c r="D574"/>
      <c r="E574"/>
      <c r="F574"/>
      <c r="G574"/>
      <c r="H574"/>
      <c r="I574"/>
      <c r="J574"/>
      <c r="K574"/>
      <c r="L574"/>
      <c r="M574"/>
      <c r="N574"/>
      <c r="O574"/>
      <c r="P574"/>
      <c r="Q574"/>
      <c r="R574"/>
      <c r="S574"/>
      <c r="T574"/>
      <c r="U574"/>
      <c r="V574"/>
      <c r="W574"/>
      <c r="X574"/>
      <c r="Y574"/>
      <c r="Z574"/>
      <c r="AA574"/>
      <c r="AB574"/>
      <c r="AC574"/>
      <c r="AD574"/>
      <c r="AE574"/>
    </row>
    <row r="575" spans="2:31" ht="15.6">
      <c r="B575"/>
      <c r="C575"/>
      <c r="D575"/>
      <c r="E575"/>
      <c r="F575"/>
      <c r="G575"/>
      <c r="H575"/>
      <c r="I575"/>
      <c r="J575"/>
      <c r="K575"/>
      <c r="L575"/>
      <c r="M575"/>
      <c r="N575"/>
      <c r="O575"/>
      <c r="P575"/>
      <c r="Q575"/>
      <c r="R575"/>
      <c r="S575"/>
      <c r="T575"/>
      <c r="U575"/>
      <c r="V575"/>
      <c r="W575"/>
      <c r="X575"/>
      <c r="Y575"/>
      <c r="Z575"/>
      <c r="AA575"/>
      <c r="AB575"/>
      <c r="AC575"/>
      <c r="AD575"/>
      <c r="AE575"/>
    </row>
    <row r="576" spans="2:31" ht="15.6">
      <c r="B576"/>
      <c r="C576"/>
      <c r="D576"/>
      <c r="E576"/>
      <c r="F576"/>
      <c r="G576"/>
      <c r="H576"/>
      <c r="I576"/>
      <c r="J576"/>
      <c r="K576"/>
      <c r="L576"/>
      <c r="M576"/>
      <c r="N576"/>
      <c r="O576"/>
      <c r="P576"/>
      <c r="Q576"/>
      <c r="R576"/>
      <c r="S576"/>
      <c r="T576"/>
      <c r="U576"/>
      <c r="V576"/>
      <c r="W576"/>
      <c r="X576"/>
      <c r="Y576"/>
      <c r="Z576"/>
      <c r="AA576"/>
      <c r="AB576"/>
      <c r="AC576"/>
      <c r="AD576"/>
      <c r="AE576"/>
    </row>
    <row r="577" spans="2:31" ht="15.6">
      <c r="B577"/>
      <c r="C577"/>
      <c r="D577"/>
      <c r="E577"/>
      <c r="F577"/>
      <c r="G577"/>
      <c r="H577"/>
      <c r="I577"/>
      <c r="J577"/>
      <c r="K577"/>
      <c r="L577"/>
      <c r="M577"/>
      <c r="N577"/>
      <c r="O577"/>
      <c r="P577"/>
      <c r="Q577"/>
      <c r="R577"/>
      <c r="S577"/>
      <c r="T577"/>
      <c r="U577"/>
      <c r="V577"/>
      <c r="W577"/>
      <c r="X577"/>
      <c r="Y577"/>
      <c r="Z577"/>
      <c r="AA577"/>
      <c r="AB577"/>
      <c r="AC577"/>
      <c r="AD577"/>
      <c r="AE577"/>
    </row>
    <row r="578" spans="2:31" ht="15.6">
      <c r="B578"/>
      <c r="C578"/>
      <c r="D578"/>
      <c r="E578"/>
      <c r="F578"/>
      <c r="G578"/>
      <c r="H578"/>
      <c r="I578"/>
      <c r="J578"/>
      <c r="K578"/>
      <c r="L578"/>
      <c r="M578"/>
      <c r="N578"/>
      <c r="O578"/>
      <c r="P578"/>
      <c r="Q578"/>
      <c r="R578"/>
      <c r="S578"/>
      <c r="T578"/>
      <c r="U578"/>
      <c r="V578"/>
      <c r="W578"/>
      <c r="X578"/>
      <c r="Y578"/>
      <c r="Z578"/>
      <c r="AA578"/>
      <c r="AB578"/>
      <c r="AC578"/>
      <c r="AD578"/>
      <c r="AE578"/>
    </row>
    <row r="579" spans="2:31" ht="15.6">
      <c r="B579"/>
      <c r="C579"/>
      <c r="D579"/>
      <c r="E579"/>
      <c r="F579"/>
      <c r="G579"/>
      <c r="H579"/>
      <c r="I579"/>
      <c r="J579"/>
      <c r="K579"/>
      <c r="L579"/>
      <c r="M579"/>
      <c r="N579"/>
      <c r="O579"/>
      <c r="P579"/>
      <c r="Q579"/>
      <c r="R579"/>
      <c r="S579"/>
      <c r="T579"/>
      <c r="U579"/>
      <c r="V579"/>
      <c r="W579"/>
      <c r="X579"/>
      <c r="Y579"/>
      <c r="Z579"/>
      <c r="AA579"/>
      <c r="AB579"/>
      <c r="AC579"/>
      <c r="AD579"/>
      <c r="AE579"/>
    </row>
    <row r="580" spans="2:31" ht="15.6">
      <c r="B580"/>
      <c r="C580"/>
      <c r="D580"/>
      <c r="E580"/>
      <c r="F580"/>
      <c r="G580"/>
      <c r="H580"/>
      <c r="I580"/>
      <c r="J580"/>
      <c r="K580"/>
      <c r="L580"/>
      <c r="M580"/>
      <c r="N580"/>
      <c r="O580"/>
      <c r="P580"/>
      <c r="Q580"/>
      <c r="R580"/>
      <c r="S580"/>
      <c r="T580"/>
      <c r="U580"/>
      <c r="V580"/>
      <c r="W580"/>
      <c r="X580"/>
      <c r="Y580"/>
      <c r="Z580"/>
      <c r="AA580"/>
      <c r="AB580"/>
      <c r="AC580"/>
      <c r="AD580"/>
      <c r="AE580"/>
    </row>
    <row r="581" spans="2:31" ht="15.6">
      <c r="B581"/>
      <c r="C581"/>
      <c r="D581"/>
      <c r="E581"/>
      <c r="F581"/>
      <c r="G581"/>
      <c r="H581"/>
      <c r="I581"/>
      <c r="J581"/>
      <c r="K581"/>
      <c r="L581"/>
      <c r="M581"/>
      <c r="N581"/>
      <c r="O581"/>
      <c r="P581"/>
      <c r="Q581"/>
      <c r="R581"/>
      <c r="S581"/>
      <c r="T581"/>
      <c r="U581"/>
      <c r="V581"/>
      <c r="W581"/>
      <c r="X581"/>
      <c r="Y581"/>
      <c r="Z581"/>
      <c r="AA581"/>
      <c r="AB581"/>
      <c r="AC581"/>
      <c r="AD581"/>
      <c r="AE581"/>
    </row>
    <row r="582" spans="2:31" ht="15.6">
      <c r="B582"/>
      <c r="C582"/>
      <c r="D582"/>
      <c r="E582"/>
      <c r="F582"/>
      <c r="G582"/>
      <c r="H582"/>
      <c r="I582"/>
      <c r="J582"/>
      <c r="K582"/>
      <c r="L582"/>
      <c r="M582"/>
      <c r="N582"/>
      <c r="O582"/>
      <c r="P582"/>
      <c r="Q582"/>
      <c r="R582"/>
      <c r="S582"/>
      <c r="T582"/>
      <c r="U582"/>
      <c r="V582"/>
      <c r="W582"/>
      <c r="X582"/>
      <c r="Y582"/>
      <c r="Z582"/>
      <c r="AA582"/>
      <c r="AB582"/>
      <c r="AC582"/>
      <c r="AD582"/>
      <c r="AE582"/>
    </row>
    <row r="583" spans="2:31" ht="15.6">
      <c r="B583"/>
      <c r="C583"/>
      <c r="D583"/>
      <c r="E583"/>
      <c r="F583"/>
      <c r="G583"/>
      <c r="H583"/>
      <c r="I583"/>
      <c r="J583"/>
      <c r="K583"/>
      <c r="L583"/>
      <c r="M583"/>
      <c r="N583"/>
      <c r="O583"/>
      <c r="P583"/>
      <c r="Q583"/>
      <c r="R583"/>
      <c r="S583"/>
      <c r="T583"/>
      <c r="U583"/>
      <c r="V583"/>
      <c r="W583"/>
      <c r="X583"/>
      <c r="Y583"/>
      <c r="Z583"/>
      <c r="AA583"/>
      <c r="AB583"/>
      <c r="AC583"/>
      <c r="AD583"/>
      <c r="AE583"/>
    </row>
    <row r="584" spans="2:31" ht="15.6">
      <c r="B584"/>
      <c r="C584"/>
      <c r="D584"/>
      <c r="E584"/>
      <c r="F584"/>
      <c r="G584"/>
      <c r="H584"/>
      <c r="I584"/>
      <c r="J584"/>
      <c r="K584"/>
      <c r="L584"/>
      <c r="M584"/>
      <c r="N584"/>
      <c r="O584"/>
      <c r="P584"/>
      <c r="Q584"/>
      <c r="R584"/>
      <c r="S584"/>
      <c r="T584"/>
      <c r="U584"/>
      <c r="V584"/>
      <c r="W584"/>
      <c r="X584"/>
      <c r="Y584"/>
      <c r="Z584"/>
      <c r="AA584"/>
      <c r="AB584"/>
      <c r="AC584"/>
      <c r="AD584"/>
      <c r="AE584"/>
    </row>
    <row r="585" spans="2:31" ht="15.6">
      <c r="B585"/>
      <c r="C585"/>
      <c r="D585"/>
      <c r="E585"/>
      <c r="F585"/>
      <c r="G585"/>
      <c r="H585"/>
      <c r="I585"/>
      <c r="J585"/>
      <c r="K585"/>
      <c r="L585"/>
      <c r="M585"/>
      <c r="N585"/>
      <c r="O585"/>
      <c r="P585"/>
      <c r="Q585"/>
      <c r="R585"/>
      <c r="S585"/>
      <c r="T585"/>
      <c r="U585"/>
      <c r="V585"/>
      <c r="W585"/>
      <c r="X585"/>
      <c r="Y585"/>
      <c r="Z585"/>
      <c r="AA585"/>
      <c r="AB585"/>
      <c r="AC585"/>
      <c r="AD585"/>
      <c r="AE585"/>
    </row>
    <row r="586" spans="2:31" ht="15.6">
      <c r="B586"/>
      <c r="C586"/>
      <c r="D586"/>
      <c r="E586"/>
      <c r="F586"/>
      <c r="G586"/>
      <c r="H586"/>
      <c r="I586"/>
      <c r="J586"/>
      <c r="K586"/>
      <c r="L586"/>
      <c r="M586"/>
      <c r="N586"/>
      <c r="O586"/>
      <c r="P586"/>
      <c r="Q586"/>
      <c r="R586"/>
      <c r="S586"/>
      <c r="T586"/>
      <c r="U586"/>
      <c r="V586"/>
      <c r="W586"/>
      <c r="X586"/>
      <c r="Y586"/>
      <c r="Z586"/>
      <c r="AA586"/>
      <c r="AB586"/>
      <c r="AC586"/>
      <c r="AD586"/>
      <c r="AE586"/>
    </row>
    <row r="587" spans="2:31" ht="15.6">
      <c r="B587"/>
      <c r="C587"/>
      <c r="D587"/>
      <c r="E587"/>
      <c r="F587"/>
      <c r="G587"/>
      <c r="H587"/>
      <c r="I587"/>
      <c r="J587"/>
      <c r="K587"/>
      <c r="L587"/>
      <c r="M587"/>
      <c r="N587"/>
      <c r="O587"/>
      <c r="P587"/>
      <c r="Q587"/>
      <c r="R587"/>
      <c r="S587"/>
      <c r="T587"/>
      <c r="U587"/>
      <c r="V587"/>
      <c r="W587"/>
      <c r="X587"/>
      <c r="Y587"/>
      <c r="Z587"/>
      <c r="AA587"/>
      <c r="AB587"/>
      <c r="AC587"/>
      <c r="AD587"/>
      <c r="AE587"/>
    </row>
    <row r="588" spans="2:31" ht="15.6">
      <c r="B588"/>
      <c r="C588"/>
      <c r="D588"/>
      <c r="E588"/>
      <c r="F588"/>
      <c r="G588"/>
      <c r="H588"/>
      <c r="I588"/>
      <c r="J588"/>
      <c r="K588"/>
      <c r="L588"/>
      <c r="M588"/>
      <c r="N588"/>
      <c r="O588"/>
      <c r="P588"/>
      <c r="Q588"/>
      <c r="R588"/>
      <c r="S588"/>
      <c r="T588"/>
      <c r="U588"/>
      <c r="V588"/>
      <c r="W588"/>
      <c r="X588"/>
      <c r="Y588"/>
      <c r="Z588"/>
      <c r="AA588"/>
      <c r="AB588"/>
      <c r="AC588"/>
      <c r="AD588"/>
      <c r="AE588"/>
    </row>
    <row r="589" spans="2:31" ht="15.6">
      <c r="B589"/>
      <c r="C589"/>
      <c r="D589"/>
      <c r="E589"/>
      <c r="F589"/>
      <c r="G589"/>
      <c r="H589"/>
      <c r="I589"/>
      <c r="J589"/>
      <c r="K589"/>
      <c r="L589"/>
      <c r="M589"/>
      <c r="N589"/>
      <c r="O589"/>
      <c r="P589"/>
      <c r="Q589"/>
      <c r="R589"/>
      <c r="S589"/>
      <c r="T589"/>
      <c r="U589"/>
      <c r="V589"/>
      <c r="W589"/>
      <c r="X589"/>
      <c r="Y589"/>
      <c r="Z589"/>
      <c r="AA589"/>
      <c r="AB589"/>
      <c r="AC589"/>
      <c r="AD589"/>
      <c r="AE589"/>
    </row>
    <row r="590" spans="2:31" ht="15.6">
      <c r="B590"/>
      <c r="C590"/>
      <c r="D590"/>
      <c r="E590"/>
      <c r="F590"/>
      <c r="G590"/>
      <c r="H590"/>
      <c r="I590"/>
      <c r="J590"/>
      <c r="K590"/>
      <c r="L590"/>
      <c r="M590"/>
      <c r="N590"/>
      <c r="O590"/>
      <c r="P590"/>
      <c r="Q590"/>
      <c r="R590"/>
      <c r="S590"/>
      <c r="T590"/>
      <c r="U590"/>
      <c r="V590"/>
      <c r="W590"/>
      <c r="X590"/>
      <c r="Y590"/>
      <c r="Z590"/>
      <c r="AA590"/>
      <c r="AB590"/>
      <c r="AC590"/>
      <c r="AD590"/>
      <c r="AE590"/>
    </row>
    <row r="591" spans="2:31" ht="15.6">
      <c r="B591"/>
      <c r="C591"/>
      <c r="D591"/>
      <c r="E591"/>
      <c r="F591"/>
      <c r="G591"/>
      <c r="H591"/>
      <c r="I591"/>
      <c r="J591"/>
      <c r="K591"/>
      <c r="L591"/>
      <c r="M591"/>
      <c r="N591"/>
      <c r="O591"/>
      <c r="P591"/>
      <c r="Q591"/>
      <c r="R591"/>
      <c r="S591"/>
      <c r="T591"/>
      <c r="U591"/>
      <c r="V591"/>
      <c r="W591"/>
      <c r="X591"/>
      <c r="Y591"/>
      <c r="Z591"/>
      <c r="AA591"/>
      <c r="AB591"/>
      <c r="AC591"/>
      <c r="AD591"/>
      <c r="AE591"/>
    </row>
    <row r="592" spans="2:31" ht="15.6">
      <c r="B592"/>
      <c r="C592"/>
      <c r="D592"/>
      <c r="E592"/>
      <c r="F592"/>
      <c r="G592"/>
      <c r="H592"/>
      <c r="I592"/>
      <c r="J592"/>
      <c r="K592"/>
      <c r="L592"/>
      <c r="M592"/>
      <c r="N592"/>
      <c r="O592"/>
      <c r="P592"/>
      <c r="Q592"/>
      <c r="R592"/>
      <c r="S592"/>
      <c r="T592"/>
      <c r="U592"/>
      <c r="V592"/>
      <c r="W592"/>
      <c r="X592"/>
      <c r="Y592"/>
      <c r="Z592"/>
      <c r="AA592"/>
      <c r="AB592"/>
      <c r="AC592"/>
      <c r="AD592"/>
      <c r="AE592"/>
    </row>
    <row r="593" spans="2:31" ht="15.6">
      <c r="B593"/>
      <c r="C593"/>
      <c r="D593"/>
      <c r="E593"/>
      <c r="F593"/>
      <c r="G593"/>
      <c r="H593"/>
      <c r="I593"/>
      <c r="J593"/>
      <c r="K593"/>
      <c r="L593"/>
      <c r="M593"/>
      <c r="N593"/>
      <c r="O593"/>
      <c r="P593"/>
      <c r="Q593"/>
      <c r="R593"/>
      <c r="S593"/>
      <c r="T593"/>
      <c r="U593"/>
      <c r="V593"/>
      <c r="W593"/>
      <c r="X593"/>
      <c r="Y593"/>
      <c r="Z593"/>
      <c r="AA593"/>
      <c r="AB593"/>
      <c r="AC593"/>
      <c r="AD593"/>
      <c r="AE593"/>
    </row>
    <row r="594" spans="2:31" ht="15.6">
      <c r="B594"/>
      <c r="C594"/>
      <c r="D594"/>
      <c r="E594"/>
      <c r="F594"/>
      <c r="G594"/>
      <c r="H594"/>
      <c r="I594"/>
      <c r="J594"/>
      <c r="K594"/>
      <c r="L594"/>
      <c r="M594"/>
      <c r="N594"/>
      <c r="O594"/>
      <c r="P594"/>
      <c r="Q594"/>
      <c r="R594"/>
      <c r="S594"/>
      <c r="T594"/>
      <c r="U594"/>
      <c r="V594"/>
      <c r="W594"/>
      <c r="X594"/>
      <c r="Y594"/>
      <c r="Z594"/>
      <c r="AA594"/>
      <c r="AB594"/>
      <c r="AC594"/>
      <c r="AD594"/>
      <c r="AE594"/>
    </row>
    <row r="595" spans="2:31" ht="15.6">
      <c r="B595"/>
      <c r="C595"/>
      <c r="D595"/>
      <c r="E595"/>
      <c r="F595"/>
      <c r="G595"/>
      <c r="H595"/>
      <c r="I595"/>
      <c r="J595"/>
      <c r="K595"/>
      <c r="L595"/>
      <c r="M595"/>
      <c r="N595"/>
      <c r="O595"/>
      <c r="P595"/>
      <c r="Q595"/>
      <c r="R595"/>
      <c r="S595"/>
      <c r="T595"/>
      <c r="U595"/>
      <c r="V595"/>
      <c r="W595"/>
      <c r="X595"/>
      <c r="Y595"/>
      <c r="Z595"/>
      <c r="AA595"/>
      <c r="AB595"/>
      <c r="AC595"/>
      <c r="AD595"/>
      <c r="AE595"/>
    </row>
    <row r="596" spans="2:31" ht="15.6">
      <c r="B596"/>
      <c r="C596"/>
      <c r="D596"/>
      <c r="E596"/>
      <c r="F596"/>
      <c r="G596"/>
      <c r="H596"/>
      <c r="I596"/>
      <c r="J596"/>
      <c r="K596"/>
      <c r="L596"/>
      <c r="M596"/>
      <c r="N596"/>
      <c r="O596"/>
      <c r="P596"/>
      <c r="Q596"/>
      <c r="R596"/>
      <c r="S596"/>
      <c r="T596"/>
      <c r="U596"/>
      <c r="V596"/>
      <c r="W596"/>
      <c r="X596"/>
      <c r="Y596"/>
      <c r="Z596"/>
      <c r="AA596"/>
      <c r="AB596"/>
      <c r="AC596"/>
      <c r="AD596"/>
      <c r="AE596"/>
    </row>
    <row r="597" spans="2:31" ht="15.6">
      <c r="B597"/>
      <c r="C597"/>
      <c r="D597"/>
      <c r="E597"/>
      <c r="F597"/>
      <c r="G597"/>
      <c r="H597"/>
      <c r="I597"/>
      <c r="J597"/>
      <c r="K597"/>
      <c r="L597"/>
      <c r="M597"/>
      <c r="N597"/>
      <c r="O597"/>
      <c r="P597"/>
      <c r="Q597"/>
      <c r="R597"/>
      <c r="S597"/>
      <c r="T597"/>
      <c r="U597"/>
      <c r="V597"/>
      <c r="W597"/>
      <c r="X597"/>
      <c r="Y597"/>
      <c r="Z597"/>
      <c r="AA597"/>
      <c r="AB597"/>
      <c r="AC597"/>
      <c r="AD597"/>
      <c r="AE597"/>
    </row>
    <row r="598" spans="2:31" ht="15.6">
      <c r="B598"/>
      <c r="C598"/>
      <c r="D598"/>
      <c r="E598"/>
      <c r="F598"/>
      <c r="G598"/>
      <c r="H598"/>
      <c r="I598"/>
      <c r="J598"/>
      <c r="K598"/>
      <c r="L598"/>
      <c r="M598"/>
      <c r="N598"/>
      <c r="O598"/>
      <c r="P598"/>
      <c r="Q598"/>
      <c r="R598"/>
      <c r="S598"/>
      <c r="T598"/>
      <c r="U598"/>
      <c r="V598"/>
      <c r="W598"/>
      <c r="X598"/>
      <c r="Y598"/>
      <c r="Z598"/>
      <c r="AA598"/>
      <c r="AB598"/>
      <c r="AC598"/>
      <c r="AD598"/>
      <c r="AE598"/>
    </row>
    <row r="599" spans="2:31" ht="15.6">
      <c r="B599"/>
      <c r="C599"/>
      <c r="D599"/>
      <c r="E599"/>
      <c r="F599"/>
      <c r="G599"/>
      <c r="H599"/>
      <c r="I599"/>
      <c r="J599"/>
      <c r="K599"/>
      <c r="L599"/>
      <c r="M599"/>
      <c r="N599"/>
      <c r="O599"/>
      <c r="P599"/>
      <c r="Q599"/>
      <c r="R599"/>
      <c r="S599"/>
      <c r="T599"/>
      <c r="U599"/>
      <c r="V599"/>
      <c r="W599"/>
      <c r="X599"/>
      <c r="Y599"/>
      <c r="Z599"/>
      <c r="AA599"/>
      <c r="AB599"/>
      <c r="AC599"/>
      <c r="AD599"/>
      <c r="AE599"/>
    </row>
    <row r="600" spans="2:31" ht="15.6">
      <c r="B600"/>
      <c r="C600"/>
      <c r="D600"/>
      <c r="E600"/>
      <c r="F600"/>
      <c r="G600"/>
      <c r="H600"/>
      <c r="I600"/>
      <c r="J600"/>
      <c r="K600"/>
      <c r="L600"/>
      <c r="M600"/>
      <c r="N600"/>
      <c r="O600"/>
      <c r="P600"/>
      <c r="Q600"/>
      <c r="R600"/>
      <c r="S600"/>
      <c r="T600"/>
      <c r="U600"/>
      <c r="V600"/>
      <c r="W600"/>
      <c r="X600"/>
      <c r="Y600"/>
      <c r="Z600"/>
      <c r="AA600"/>
      <c r="AB600"/>
      <c r="AC600"/>
      <c r="AD600"/>
      <c r="AE600"/>
    </row>
    <row r="601" spans="2:31" ht="15.6">
      <c r="B601"/>
      <c r="C601"/>
      <c r="D601"/>
      <c r="E601"/>
      <c r="F601"/>
      <c r="G601"/>
      <c r="H601"/>
      <c r="I601"/>
      <c r="J601"/>
      <c r="K601"/>
      <c r="L601"/>
      <c r="M601"/>
      <c r="N601"/>
      <c r="O601"/>
      <c r="P601"/>
      <c r="Q601"/>
      <c r="R601"/>
      <c r="S601"/>
      <c r="T601"/>
      <c r="U601"/>
      <c r="V601"/>
      <c r="W601"/>
      <c r="X601"/>
      <c r="Y601"/>
      <c r="Z601"/>
      <c r="AA601"/>
      <c r="AB601"/>
      <c r="AC601"/>
      <c r="AD601"/>
      <c r="AE601"/>
    </row>
    <row r="602" spans="2:31" ht="15.6">
      <c r="B602"/>
      <c r="C602"/>
      <c r="D602"/>
      <c r="E602"/>
      <c r="F602"/>
      <c r="G602"/>
      <c r="H602"/>
      <c r="I602"/>
      <c r="J602"/>
      <c r="K602"/>
      <c r="L602"/>
      <c r="M602"/>
      <c r="N602"/>
      <c r="O602"/>
      <c r="P602"/>
      <c r="Q602"/>
      <c r="R602"/>
      <c r="S602"/>
      <c r="T602"/>
      <c r="U602"/>
      <c r="V602"/>
      <c r="W602"/>
      <c r="X602"/>
      <c r="Y602"/>
      <c r="Z602"/>
      <c r="AA602"/>
      <c r="AB602"/>
      <c r="AC602"/>
      <c r="AD602"/>
      <c r="AE602"/>
    </row>
    <row r="603" spans="2:31" ht="15.6">
      <c r="B603"/>
      <c r="C603"/>
      <c r="D603"/>
      <c r="E603"/>
      <c r="F603"/>
      <c r="G603"/>
      <c r="H603"/>
      <c r="I603"/>
      <c r="J603"/>
      <c r="K603"/>
      <c r="L603"/>
      <c r="M603"/>
      <c r="N603"/>
      <c r="O603"/>
      <c r="P603"/>
      <c r="Q603"/>
      <c r="R603"/>
      <c r="S603"/>
      <c r="T603"/>
      <c r="U603"/>
      <c r="V603"/>
      <c r="W603"/>
      <c r="X603"/>
      <c r="Y603"/>
      <c r="Z603"/>
      <c r="AA603"/>
      <c r="AB603"/>
      <c r="AC603"/>
      <c r="AD603"/>
      <c r="AE603"/>
    </row>
    <row r="604" spans="2:31" ht="15.6">
      <c r="B604"/>
      <c r="C604"/>
      <c r="D604"/>
      <c r="E604"/>
      <c r="F604"/>
      <c r="G604"/>
      <c r="H604"/>
      <c r="I604"/>
      <c r="J604"/>
      <c r="K604"/>
      <c r="L604"/>
      <c r="M604"/>
      <c r="N604"/>
      <c r="O604"/>
      <c r="P604"/>
      <c r="Q604"/>
      <c r="R604"/>
      <c r="S604"/>
      <c r="T604"/>
      <c r="U604"/>
      <c r="V604"/>
      <c r="W604"/>
      <c r="X604"/>
      <c r="Y604"/>
      <c r="Z604"/>
      <c r="AA604"/>
      <c r="AB604"/>
      <c r="AC604"/>
      <c r="AD604"/>
      <c r="AE604"/>
    </row>
    <row r="605" spans="2:31" ht="15.6">
      <c r="B605"/>
      <c r="C605"/>
      <c r="D605"/>
      <c r="E605"/>
      <c r="F605"/>
      <c r="G605"/>
      <c r="H605"/>
      <c r="I605"/>
      <c r="J605"/>
      <c r="K605"/>
      <c r="L605"/>
      <c r="M605"/>
      <c r="N605"/>
      <c r="O605"/>
      <c r="P605"/>
      <c r="Q605"/>
      <c r="R605"/>
      <c r="S605"/>
      <c r="T605"/>
      <c r="U605"/>
      <c r="V605"/>
      <c r="W605"/>
      <c r="X605"/>
      <c r="Y605"/>
      <c r="Z605"/>
      <c r="AA605"/>
      <c r="AB605"/>
      <c r="AC605"/>
      <c r="AD605"/>
      <c r="AE605"/>
    </row>
    <row r="606" spans="2:31" ht="15.6">
      <c r="B606"/>
      <c r="C606"/>
      <c r="D606"/>
      <c r="E606"/>
      <c r="F606"/>
      <c r="G606"/>
      <c r="H606"/>
      <c r="I606"/>
      <c r="J606"/>
      <c r="K606"/>
      <c r="L606"/>
      <c r="M606"/>
      <c r="N606"/>
      <c r="O606"/>
      <c r="P606"/>
      <c r="Q606"/>
      <c r="R606"/>
      <c r="S606"/>
      <c r="T606"/>
      <c r="U606"/>
      <c r="V606"/>
      <c r="W606"/>
      <c r="X606"/>
      <c r="Y606"/>
      <c r="Z606"/>
      <c r="AA606"/>
      <c r="AB606"/>
      <c r="AC606"/>
      <c r="AD606"/>
      <c r="AE606"/>
    </row>
    <row r="607" spans="2:31" ht="15.6">
      <c r="B607"/>
      <c r="C607"/>
      <c r="D607"/>
      <c r="E607"/>
      <c r="F607"/>
      <c r="G607"/>
      <c r="H607"/>
      <c r="I607"/>
      <c r="J607"/>
      <c r="K607"/>
      <c r="L607"/>
      <c r="M607"/>
      <c r="N607"/>
      <c r="O607"/>
      <c r="P607"/>
      <c r="Q607"/>
      <c r="R607"/>
      <c r="S607"/>
      <c r="T607"/>
      <c r="U607"/>
      <c r="V607"/>
      <c r="W607"/>
      <c r="X607"/>
      <c r="Y607"/>
      <c r="Z607"/>
      <c r="AA607"/>
      <c r="AB607"/>
      <c r="AC607"/>
      <c r="AD607"/>
      <c r="AE607"/>
    </row>
    <row r="608" spans="2:31" ht="15.6">
      <c r="B608"/>
      <c r="C608"/>
      <c r="D608"/>
      <c r="E608"/>
      <c r="F608"/>
      <c r="G608"/>
      <c r="H608"/>
      <c r="I608"/>
      <c r="J608"/>
      <c r="K608"/>
      <c r="L608"/>
      <c r="M608"/>
      <c r="N608"/>
      <c r="O608"/>
      <c r="P608"/>
      <c r="Q608"/>
      <c r="R608"/>
      <c r="S608"/>
      <c r="T608"/>
      <c r="U608"/>
      <c r="V608"/>
      <c r="W608"/>
      <c r="X608"/>
      <c r="Y608"/>
      <c r="Z608"/>
      <c r="AA608"/>
      <c r="AB608"/>
      <c r="AC608"/>
      <c r="AD608"/>
      <c r="AE608"/>
    </row>
    <row r="609" spans="2:31" ht="15.6">
      <c r="B609"/>
      <c r="C609"/>
      <c r="D609"/>
      <c r="E609"/>
      <c r="F609"/>
      <c r="G609"/>
      <c r="H609"/>
      <c r="I609"/>
      <c r="J609"/>
      <c r="K609"/>
      <c r="L609"/>
      <c r="M609"/>
      <c r="N609"/>
      <c r="O609"/>
      <c r="P609"/>
      <c r="Q609"/>
      <c r="R609"/>
      <c r="S609"/>
      <c r="T609"/>
      <c r="U609"/>
      <c r="V609"/>
      <c r="W609"/>
      <c r="X609"/>
      <c r="Y609"/>
      <c r="Z609"/>
      <c r="AA609"/>
      <c r="AB609"/>
      <c r="AC609"/>
      <c r="AD609"/>
      <c r="AE609"/>
    </row>
    <row r="610" spans="2:31" ht="15.6">
      <c r="B610"/>
      <c r="C610"/>
      <c r="D610"/>
      <c r="E610"/>
      <c r="F610"/>
      <c r="G610"/>
      <c r="H610"/>
      <c r="I610"/>
      <c r="J610"/>
      <c r="K610"/>
      <c r="L610"/>
      <c r="M610"/>
      <c r="N610"/>
      <c r="O610"/>
      <c r="P610"/>
      <c r="Q610"/>
      <c r="R610"/>
      <c r="S610"/>
      <c r="T610"/>
      <c r="U610"/>
      <c r="V610"/>
      <c r="W610"/>
      <c r="X610"/>
      <c r="Y610"/>
      <c r="Z610"/>
      <c r="AA610"/>
      <c r="AB610"/>
      <c r="AC610"/>
      <c r="AD610"/>
      <c r="AE610"/>
    </row>
    <row r="611" spans="2:31" ht="15.6">
      <c r="B611"/>
      <c r="C611"/>
      <c r="D611"/>
      <c r="E611"/>
      <c r="F611"/>
      <c r="G611"/>
      <c r="H611"/>
      <c r="I611"/>
      <c r="J611"/>
      <c r="K611"/>
      <c r="L611"/>
      <c r="M611"/>
      <c r="N611"/>
      <c r="O611"/>
      <c r="P611"/>
      <c r="Q611"/>
      <c r="R611"/>
      <c r="S611"/>
      <c r="T611"/>
      <c r="U611"/>
      <c r="V611"/>
      <c r="W611"/>
      <c r="X611"/>
      <c r="Y611"/>
      <c r="Z611"/>
      <c r="AA611"/>
      <c r="AB611"/>
      <c r="AC611"/>
      <c r="AD611"/>
      <c r="AE611"/>
    </row>
    <row r="612" spans="2:31" ht="15.6">
      <c r="B612"/>
      <c r="C612"/>
      <c r="D612"/>
      <c r="E612"/>
      <c r="F612"/>
      <c r="G612"/>
      <c r="H612"/>
      <c r="I612"/>
      <c r="J612"/>
      <c r="K612"/>
      <c r="L612"/>
      <c r="M612"/>
      <c r="N612"/>
      <c r="O612"/>
      <c r="P612"/>
      <c r="Q612"/>
      <c r="R612"/>
      <c r="S612"/>
      <c r="T612"/>
      <c r="U612"/>
      <c r="V612"/>
      <c r="W612"/>
      <c r="X612"/>
      <c r="Y612"/>
      <c r="Z612"/>
      <c r="AA612"/>
      <c r="AB612"/>
      <c r="AC612"/>
      <c r="AD612"/>
      <c r="AE612"/>
    </row>
    <row r="613" spans="2:31" ht="15.6">
      <c r="B613"/>
      <c r="C613"/>
      <c r="D613"/>
      <c r="E613"/>
      <c r="F613"/>
      <c r="G613"/>
      <c r="H613"/>
      <c r="I613"/>
      <c r="J613"/>
      <c r="K613"/>
      <c r="L613"/>
      <c r="M613"/>
      <c r="N613"/>
      <c r="O613"/>
      <c r="P613"/>
      <c r="Q613"/>
      <c r="R613"/>
      <c r="S613"/>
      <c r="T613"/>
      <c r="U613"/>
      <c r="V613"/>
      <c r="W613"/>
      <c r="X613"/>
      <c r="Y613"/>
      <c r="Z613"/>
      <c r="AA613"/>
      <c r="AB613"/>
      <c r="AC613"/>
      <c r="AD613"/>
      <c r="AE613"/>
    </row>
    <row r="614" spans="2:31" ht="15.6">
      <c r="B614"/>
      <c r="C614"/>
      <c r="D614"/>
      <c r="E614"/>
      <c r="F614"/>
      <c r="G614"/>
      <c r="H614"/>
      <c r="I614"/>
      <c r="J614"/>
      <c r="K614"/>
      <c r="L614"/>
      <c r="M614"/>
      <c r="N614"/>
      <c r="O614"/>
      <c r="P614"/>
      <c r="Q614"/>
      <c r="R614"/>
      <c r="S614"/>
      <c r="T614"/>
      <c r="U614"/>
      <c r="V614"/>
      <c r="W614"/>
      <c r="X614"/>
      <c r="Y614"/>
      <c r="Z614"/>
      <c r="AA614"/>
      <c r="AB614"/>
      <c r="AC614"/>
      <c r="AD614"/>
      <c r="AE614"/>
    </row>
    <row r="615" spans="2:31" ht="15.6">
      <c r="B615"/>
      <c r="C615"/>
      <c r="D615"/>
      <c r="E615"/>
      <c r="F615"/>
      <c r="G615"/>
      <c r="H615"/>
      <c r="I615"/>
      <c r="J615"/>
      <c r="K615"/>
      <c r="L615"/>
      <c r="M615"/>
      <c r="N615"/>
      <c r="O615"/>
      <c r="P615"/>
      <c r="Q615"/>
      <c r="R615"/>
      <c r="S615"/>
      <c r="T615"/>
      <c r="U615"/>
      <c r="V615"/>
      <c r="W615"/>
      <c r="X615"/>
      <c r="Y615"/>
      <c r="Z615"/>
      <c r="AA615"/>
      <c r="AB615"/>
      <c r="AC615"/>
      <c r="AD615"/>
      <c r="AE615"/>
    </row>
    <row r="616" spans="2:31" ht="15.6">
      <c r="B616"/>
      <c r="C616"/>
      <c r="D616"/>
      <c r="E616"/>
      <c r="F616"/>
      <c r="G616"/>
      <c r="H616"/>
      <c r="I616"/>
      <c r="J616"/>
      <c r="K616"/>
      <c r="L616"/>
      <c r="M616"/>
      <c r="N616"/>
      <c r="O616"/>
      <c r="P616"/>
      <c r="Q616"/>
      <c r="R616"/>
      <c r="S616"/>
      <c r="T616"/>
      <c r="U616"/>
      <c r="V616"/>
      <c r="W616"/>
      <c r="X616"/>
      <c r="Y616"/>
      <c r="Z616"/>
      <c r="AA616"/>
      <c r="AB616"/>
      <c r="AC616"/>
      <c r="AD616"/>
      <c r="AE616"/>
    </row>
    <row r="617" spans="2:31" ht="15.6">
      <c r="B617"/>
      <c r="C617"/>
      <c r="D617"/>
      <c r="E617"/>
      <c r="F617"/>
      <c r="G617"/>
      <c r="H617"/>
      <c r="I617"/>
      <c r="J617"/>
      <c r="K617"/>
      <c r="L617"/>
      <c r="M617"/>
      <c r="N617"/>
      <c r="O617"/>
      <c r="P617"/>
      <c r="Q617"/>
      <c r="R617"/>
      <c r="S617"/>
      <c r="T617"/>
      <c r="U617"/>
      <c r="V617"/>
      <c r="W617"/>
      <c r="X617"/>
      <c r="Y617"/>
      <c r="Z617"/>
      <c r="AA617"/>
      <c r="AB617"/>
      <c r="AC617"/>
      <c r="AD617"/>
      <c r="AE617"/>
    </row>
    <row r="618" spans="2:31" ht="15.6">
      <c r="B618"/>
      <c r="C618"/>
      <c r="D618"/>
      <c r="E618"/>
      <c r="F618"/>
      <c r="G618"/>
      <c r="H618"/>
      <c r="I618"/>
      <c r="J618"/>
      <c r="K618"/>
      <c r="L618"/>
      <c r="M618"/>
      <c r="N618"/>
      <c r="O618"/>
      <c r="P618"/>
      <c r="Q618"/>
      <c r="R618"/>
      <c r="S618"/>
      <c r="T618"/>
      <c r="U618"/>
      <c r="V618"/>
      <c r="W618"/>
      <c r="X618"/>
      <c r="Y618"/>
      <c r="Z618"/>
      <c r="AA618"/>
      <c r="AB618"/>
      <c r="AC618"/>
      <c r="AD618"/>
      <c r="AE618"/>
    </row>
    <row r="619" spans="2:31" ht="15.6">
      <c r="B619"/>
      <c r="C619"/>
      <c r="D619"/>
      <c r="E619"/>
      <c r="F619"/>
      <c r="G619"/>
      <c r="H619"/>
      <c r="I619"/>
      <c r="J619"/>
      <c r="K619"/>
      <c r="L619"/>
      <c r="M619"/>
      <c r="N619"/>
      <c r="O619"/>
      <c r="P619"/>
      <c r="Q619"/>
      <c r="R619"/>
      <c r="S619"/>
      <c r="T619"/>
      <c r="U619"/>
      <c r="V619"/>
      <c r="W619"/>
      <c r="X619"/>
      <c r="Y619"/>
      <c r="Z619"/>
      <c r="AA619"/>
      <c r="AB619"/>
      <c r="AC619"/>
      <c r="AD619"/>
      <c r="AE619"/>
    </row>
    <row r="620" spans="2:31" ht="15.6">
      <c r="B620"/>
      <c r="C620"/>
      <c r="D620"/>
      <c r="E620"/>
      <c r="F620"/>
      <c r="G620"/>
      <c r="H620"/>
      <c r="I620"/>
      <c r="J620"/>
      <c r="K620"/>
      <c r="L620"/>
      <c r="M620"/>
      <c r="N620"/>
      <c r="O620"/>
      <c r="P620"/>
      <c r="Q620"/>
      <c r="R620"/>
      <c r="S620"/>
      <c r="T620"/>
      <c r="U620"/>
      <c r="V620"/>
      <c r="W620"/>
      <c r="X620"/>
      <c r="Y620"/>
      <c r="Z620"/>
      <c r="AA620"/>
      <c r="AB620"/>
      <c r="AC620"/>
      <c r="AD620"/>
      <c r="AE620"/>
    </row>
    <row r="621" spans="2:31" ht="15.6">
      <c r="B621"/>
      <c r="C621"/>
      <c r="D621"/>
      <c r="E621"/>
      <c r="F621"/>
      <c r="G621"/>
      <c r="H621"/>
      <c r="I621"/>
      <c r="J621"/>
      <c r="K621"/>
      <c r="L621"/>
      <c r="M621"/>
      <c r="N621"/>
      <c r="O621"/>
      <c r="P621"/>
      <c r="Q621"/>
      <c r="R621"/>
      <c r="S621"/>
      <c r="T621"/>
      <c r="U621"/>
      <c r="V621"/>
      <c r="W621"/>
      <c r="X621"/>
      <c r="Y621"/>
      <c r="Z621"/>
      <c r="AA621"/>
      <c r="AB621"/>
      <c r="AC621"/>
      <c r="AD621"/>
      <c r="AE621"/>
    </row>
    <row r="622" spans="2:31" ht="15.6">
      <c r="B622"/>
      <c r="C622"/>
      <c r="D622"/>
      <c r="E622"/>
      <c r="F622"/>
      <c r="G622"/>
      <c r="H622"/>
      <c r="I622"/>
      <c r="J622"/>
      <c r="K622"/>
      <c r="L622"/>
      <c r="M622"/>
      <c r="N622"/>
      <c r="O622"/>
      <c r="P622"/>
      <c r="Q622"/>
      <c r="R622"/>
      <c r="S622"/>
      <c r="T622"/>
      <c r="U622"/>
      <c r="V622"/>
      <c r="W622"/>
      <c r="X622"/>
      <c r="Y622"/>
      <c r="Z622"/>
      <c r="AA622"/>
      <c r="AB622"/>
      <c r="AC622"/>
      <c r="AD622"/>
      <c r="AE622"/>
    </row>
    <row r="623" spans="2:31" ht="15.6">
      <c r="B623"/>
      <c r="C623"/>
      <c r="D623"/>
      <c r="E623"/>
      <c r="F623"/>
      <c r="G623"/>
      <c r="H623"/>
      <c r="I623"/>
      <c r="J623"/>
      <c r="K623"/>
      <c r="L623"/>
      <c r="M623"/>
      <c r="N623"/>
      <c r="O623"/>
      <c r="P623"/>
      <c r="Q623"/>
      <c r="R623"/>
      <c r="S623"/>
      <c r="T623"/>
      <c r="U623"/>
      <c r="V623"/>
      <c r="W623"/>
      <c r="X623"/>
      <c r="Y623"/>
      <c r="Z623"/>
      <c r="AA623"/>
      <c r="AB623"/>
      <c r="AC623"/>
      <c r="AD623"/>
      <c r="AE623"/>
    </row>
    <row r="624" spans="2:31" ht="15.6">
      <c r="B624"/>
      <c r="C624"/>
      <c r="D624"/>
      <c r="E624"/>
      <c r="F624"/>
      <c r="G624"/>
      <c r="H624"/>
      <c r="I624"/>
      <c r="J624"/>
      <c r="K624"/>
      <c r="L624"/>
      <c r="M624"/>
      <c r="N624"/>
      <c r="O624"/>
      <c r="P624"/>
      <c r="Q624"/>
      <c r="R624"/>
      <c r="S624"/>
      <c r="T624"/>
      <c r="U624"/>
      <c r="V624"/>
      <c r="W624"/>
      <c r="X624"/>
      <c r="Y624"/>
      <c r="Z624"/>
      <c r="AA624"/>
      <c r="AB624"/>
      <c r="AC624"/>
      <c r="AD624"/>
      <c r="AE624"/>
    </row>
    <row r="625" spans="2:31" ht="15.6">
      <c r="B625"/>
      <c r="C625"/>
      <c r="D625"/>
      <c r="E625"/>
      <c r="F625"/>
      <c r="G625"/>
      <c r="H625"/>
      <c r="I625"/>
      <c r="J625"/>
      <c r="K625"/>
      <c r="L625"/>
      <c r="M625"/>
      <c r="N625"/>
      <c r="O625"/>
      <c r="P625"/>
      <c r="Q625"/>
      <c r="R625"/>
      <c r="S625"/>
      <c r="T625"/>
      <c r="U625"/>
      <c r="V625"/>
      <c r="W625"/>
      <c r="X625"/>
      <c r="Y625"/>
      <c r="Z625"/>
      <c r="AA625"/>
      <c r="AB625"/>
      <c r="AC625"/>
      <c r="AD625"/>
      <c r="AE625"/>
    </row>
    <row r="626" spans="2:31" ht="15.6">
      <c r="B626"/>
      <c r="C626"/>
      <c r="D626"/>
      <c r="E626"/>
      <c r="F626"/>
      <c r="G626"/>
      <c r="H626"/>
      <c r="I626"/>
      <c r="J626"/>
      <c r="K626"/>
      <c r="L626"/>
      <c r="M626"/>
      <c r="N626"/>
      <c r="O626"/>
      <c r="P626"/>
      <c r="Q626"/>
      <c r="R626"/>
      <c r="S626"/>
      <c r="T626"/>
      <c r="U626"/>
      <c r="V626"/>
      <c r="W626"/>
      <c r="X626"/>
      <c r="Y626"/>
      <c r="Z626"/>
      <c r="AA626"/>
      <c r="AB626"/>
      <c r="AC626"/>
      <c r="AD626"/>
      <c r="AE626"/>
    </row>
    <row r="627" spans="2:31" ht="15.6">
      <c r="B627"/>
      <c r="C627"/>
      <c r="D627"/>
      <c r="E627"/>
      <c r="F627"/>
      <c r="G627"/>
      <c r="H627"/>
      <c r="I627"/>
      <c r="J627"/>
      <c r="K627"/>
      <c r="L627"/>
      <c r="M627"/>
      <c r="N627"/>
      <c r="O627"/>
      <c r="P627"/>
      <c r="Q627"/>
      <c r="R627"/>
      <c r="S627"/>
      <c r="T627"/>
      <c r="U627"/>
      <c r="V627"/>
      <c r="W627"/>
      <c r="X627"/>
      <c r="Y627"/>
      <c r="Z627"/>
      <c r="AA627"/>
      <c r="AB627"/>
      <c r="AC627"/>
      <c r="AD627"/>
      <c r="AE627"/>
    </row>
    <row r="628" spans="2:31" ht="15.6">
      <c r="B628"/>
      <c r="C628"/>
      <c r="D628"/>
      <c r="E628"/>
      <c r="F628"/>
      <c r="G628"/>
      <c r="H628"/>
      <c r="I628"/>
      <c r="J628"/>
      <c r="K628"/>
      <c r="L628"/>
      <c r="M628"/>
      <c r="N628"/>
      <c r="O628"/>
      <c r="P628"/>
      <c r="Q628"/>
      <c r="R628"/>
      <c r="S628"/>
      <c r="T628"/>
      <c r="U628"/>
      <c r="V628"/>
      <c r="W628"/>
      <c r="X628"/>
      <c r="Y628"/>
      <c r="Z628"/>
      <c r="AA628"/>
      <c r="AB628"/>
      <c r="AC628"/>
      <c r="AD628"/>
      <c r="AE628"/>
    </row>
    <row r="629" spans="2:31" ht="15.6">
      <c r="B629"/>
      <c r="C629"/>
      <c r="D629"/>
      <c r="E629"/>
      <c r="F629"/>
      <c r="G629"/>
      <c r="H629"/>
      <c r="I629"/>
      <c r="J629"/>
      <c r="K629"/>
      <c r="L629"/>
      <c r="M629"/>
      <c r="N629"/>
      <c r="O629"/>
      <c r="P629"/>
      <c r="Q629"/>
      <c r="R629"/>
      <c r="S629"/>
      <c r="T629"/>
      <c r="U629"/>
      <c r="V629"/>
      <c r="W629"/>
      <c r="X629"/>
      <c r="Y629"/>
      <c r="Z629"/>
      <c r="AA629"/>
      <c r="AB629"/>
      <c r="AC629"/>
      <c r="AD629"/>
      <c r="AE629"/>
    </row>
    <row r="630" spans="2:31" ht="15.6">
      <c r="B630"/>
      <c r="C630"/>
      <c r="D630"/>
      <c r="E630"/>
      <c r="F630"/>
      <c r="G630"/>
      <c r="H630"/>
      <c r="I630"/>
      <c r="J630"/>
      <c r="K630"/>
      <c r="L630"/>
      <c r="M630"/>
      <c r="N630"/>
      <c r="O630"/>
      <c r="P630"/>
      <c r="Q630"/>
      <c r="R630"/>
      <c r="S630"/>
      <c r="T630"/>
      <c r="U630"/>
      <c r="V630"/>
      <c r="W630"/>
      <c r="X630"/>
      <c r="Y630"/>
      <c r="Z630"/>
      <c r="AA630"/>
      <c r="AB630"/>
      <c r="AC630"/>
      <c r="AD630"/>
      <c r="AE630"/>
    </row>
    <row r="631" spans="2:31" ht="15.6">
      <c r="B631"/>
      <c r="C631"/>
      <c r="D631"/>
      <c r="E631"/>
      <c r="F631"/>
      <c r="G631"/>
      <c r="H631"/>
      <c r="I631"/>
      <c r="J631"/>
      <c r="K631"/>
      <c r="L631"/>
      <c r="M631"/>
      <c r="N631"/>
      <c r="O631"/>
      <c r="P631"/>
      <c r="Q631"/>
      <c r="R631"/>
      <c r="S631"/>
      <c r="T631"/>
      <c r="U631"/>
      <c r="V631"/>
      <c r="W631"/>
      <c r="X631"/>
      <c r="Y631"/>
      <c r="Z631"/>
      <c r="AA631"/>
      <c r="AB631"/>
      <c r="AC631"/>
      <c r="AD631"/>
      <c r="AE631"/>
    </row>
    <row r="632" spans="2:31" ht="15.6">
      <c r="B632"/>
      <c r="C632"/>
      <c r="D632"/>
      <c r="E632"/>
      <c r="F632"/>
      <c r="G632"/>
      <c r="H632"/>
      <c r="I632"/>
      <c r="J632"/>
      <c r="K632"/>
      <c r="L632"/>
      <c r="M632"/>
      <c r="N632"/>
      <c r="O632"/>
      <c r="P632"/>
      <c r="Q632"/>
      <c r="R632"/>
      <c r="S632"/>
      <c r="T632"/>
      <c r="U632"/>
      <c r="V632"/>
      <c r="W632"/>
      <c r="X632"/>
      <c r="Y632"/>
      <c r="Z632"/>
      <c r="AA632"/>
      <c r="AB632"/>
      <c r="AC632"/>
      <c r="AD632"/>
      <c r="AE632"/>
    </row>
    <row r="633" spans="2:31" ht="15.6">
      <c r="B633"/>
      <c r="C633"/>
      <c r="D633"/>
      <c r="E633"/>
      <c r="F633"/>
      <c r="G633"/>
      <c r="H633"/>
      <c r="I633"/>
      <c r="J633"/>
      <c r="K633"/>
      <c r="L633"/>
      <c r="M633"/>
      <c r="N633"/>
      <c r="O633"/>
      <c r="P633"/>
      <c r="Q633"/>
      <c r="R633"/>
      <c r="S633"/>
      <c r="T633"/>
      <c r="U633"/>
      <c r="V633"/>
      <c r="W633"/>
      <c r="X633"/>
      <c r="Y633"/>
      <c r="Z633"/>
      <c r="AA633"/>
      <c r="AB633"/>
      <c r="AC633"/>
      <c r="AD633"/>
      <c r="AE633"/>
    </row>
    <row r="634" spans="2:31" ht="15.6">
      <c r="B634"/>
      <c r="C634"/>
      <c r="D634"/>
      <c r="E634"/>
      <c r="F634"/>
      <c r="G634"/>
      <c r="H634"/>
      <c r="I634"/>
      <c r="J634"/>
      <c r="K634"/>
      <c r="L634"/>
      <c r="M634"/>
      <c r="N634"/>
      <c r="O634"/>
      <c r="P634"/>
      <c r="Q634"/>
      <c r="R634"/>
      <c r="S634"/>
      <c r="T634"/>
      <c r="U634"/>
      <c r="V634"/>
      <c r="W634"/>
      <c r="X634"/>
      <c r="Y634"/>
      <c r="Z634"/>
      <c r="AA634"/>
      <c r="AB634"/>
      <c r="AC634"/>
      <c r="AD634"/>
      <c r="AE634"/>
    </row>
    <row r="635" spans="2:31" ht="15.6">
      <c r="B635"/>
      <c r="C635"/>
      <c r="D635"/>
      <c r="E635"/>
      <c r="F635"/>
      <c r="G635"/>
      <c r="H635"/>
      <c r="I635"/>
      <c r="J635"/>
      <c r="K635"/>
      <c r="L635"/>
      <c r="M635"/>
      <c r="N635"/>
      <c r="O635"/>
      <c r="P635"/>
      <c r="Q635"/>
      <c r="R635"/>
      <c r="S635"/>
      <c r="T635"/>
      <c r="U635"/>
      <c r="V635"/>
      <c r="W635"/>
      <c r="X635"/>
      <c r="Y635"/>
      <c r="Z635"/>
      <c r="AA635"/>
      <c r="AB635"/>
      <c r="AC635"/>
      <c r="AD635"/>
      <c r="AE635"/>
    </row>
    <row r="636" spans="2:31" ht="15.6">
      <c r="B636"/>
      <c r="C636"/>
      <c r="D636"/>
      <c r="E636"/>
      <c r="F636"/>
      <c r="G636"/>
      <c r="H636"/>
      <c r="I636"/>
      <c r="J636"/>
      <c r="K636"/>
      <c r="L636"/>
      <c r="M636"/>
      <c r="N636"/>
      <c r="O636"/>
      <c r="P636"/>
      <c r="Q636"/>
      <c r="R636"/>
      <c r="S636"/>
      <c r="T636"/>
      <c r="U636"/>
      <c r="V636"/>
      <c r="W636"/>
      <c r="X636"/>
      <c r="Y636"/>
      <c r="Z636"/>
      <c r="AA636"/>
      <c r="AB636"/>
      <c r="AC636"/>
      <c r="AD636"/>
      <c r="AE636"/>
    </row>
    <row r="637" spans="2:31" ht="15.6">
      <c r="B637"/>
      <c r="C637"/>
      <c r="D637"/>
      <c r="E637"/>
      <c r="F637"/>
      <c r="G637"/>
      <c r="H637"/>
      <c r="I637"/>
      <c r="J637"/>
      <c r="K637"/>
      <c r="L637"/>
      <c r="M637"/>
      <c r="N637"/>
      <c r="O637"/>
      <c r="P637"/>
      <c r="Q637"/>
      <c r="R637"/>
      <c r="S637"/>
      <c r="T637"/>
      <c r="U637"/>
      <c r="V637"/>
      <c r="W637"/>
      <c r="X637"/>
      <c r="Y637"/>
      <c r="Z637"/>
      <c r="AA637"/>
      <c r="AB637"/>
      <c r="AC637"/>
      <c r="AD637"/>
      <c r="AE637"/>
    </row>
    <row r="638" spans="2:31" ht="15.6">
      <c r="B638"/>
      <c r="C638"/>
      <c r="D638"/>
      <c r="E638"/>
      <c r="F638"/>
      <c r="G638"/>
      <c r="H638"/>
      <c r="I638"/>
      <c r="J638"/>
      <c r="K638"/>
      <c r="L638"/>
      <c r="M638"/>
      <c r="N638"/>
      <c r="O638"/>
      <c r="P638"/>
      <c r="Q638"/>
      <c r="R638"/>
      <c r="S638"/>
      <c r="T638"/>
      <c r="U638"/>
      <c r="V638"/>
      <c r="W638"/>
      <c r="X638"/>
      <c r="Y638"/>
      <c r="Z638"/>
      <c r="AA638"/>
      <c r="AB638"/>
      <c r="AC638"/>
      <c r="AD638"/>
      <c r="AE638"/>
    </row>
    <row r="639" spans="2:31" ht="15.6">
      <c r="B639"/>
      <c r="C639"/>
      <c r="D639"/>
      <c r="E639"/>
      <c r="F639"/>
      <c r="G639"/>
      <c r="H639"/>
      <c r="I639"/>
      <c r="J639"/>
      <c r="K639"/>
      <c r="L639"/>
      <c r="M639"/>
      <c r="N639"/>
      <c r="O639"/>
      <c r="P639"/>
      <c r="Q639"/>
      <c r="R639"/>
      <c r="S639"/>
      <c r="T639"/>
      <c r="U639"/>
      <c r="V639"/>
      <c r="W639"/>
      <c r="X639"/>
      <c r="Y639"/>
      <c r="Z639"/>
      <c r="AA639"/>
      <c r="AB639"/>
      <c r="AC639"/>
      <c r="AD639"/>
      <c r="AE639"/>
    </row>
    <row r="640" spans="2:31" ht="15.6">
      <c r="B640"/>
      <c r="C640"/>
      <c r="D640"/>
      <c r="E640"/>
      <c r="F640"/>
      <c r="G640"/>
      <c r="H640"/>
      <c r="I640"/>
      <c r="J640"/>
      <c r="K640"/>
      <c r="L640"/>
      <c r="M640"/>
      <c r="N640"/>
      <c r="O640"/>
      <c r="P640"/>
      <c r="Q640"/>
      <c r="R640"/>
      <c r="S640"/>
      <c r="T640"/>
      <c r="U640"/>
      <c r="V640"/>
      <c r="W640"/>
      <c r="X640"/>
      <c r="Y640"/>
      <c r="Z640"/>
      <c r="AA640"/>
      <c r="AB640"/>
      <c r="AC640"/>
      <c r="AD640"/>
      <c r="AE640"/>
    </row>
    <row r="641" spans="2:31" ht="15.6">
      <c r="B641"/>
      <c r="C641"/>
      <c r="D641"/>
      <c r="E641"/>
      <c r="F641"/>
      <c r="G641"/>
      <c r="H641"/>
      <c r="I641"/>
      <c r="J641"/>
      <c r="K641"/>
      <c r="L641"/>
      <c r="M641"/>
      <c r="N641"/>
      <c r="O641"/>
      <c r="P641"/>
      <c r="Q641"/>
      <c r="R641"/>
      <c r="S641"/>
      <c r="T641"/>
      <c r="U641"/>
      <c r="V641"/>
      <c r="W641"/>
      <c r="X641"/>
      <c r="Y641"/>
      <c r="Z641"/>
      <c r="AA641"/>
      <c r="AB641"/>
      <c r="AC641"/>
      <c r="AD641"/>
      <c r="AE641"/>
    </row>
    <row r="642" spans="2:31" ht="15.6">
      <c r="B642"/>
      <c r="C642"/>
      <c r="D642"/>
      <c r="E642"/>
      <c r="F642"/>
      <c r="G642"/>
      <c r="H642"/>
      <c r="I642"/>
      <c r="J642"/>
      <c r="K642"/>
      <c r="L642"/>
      <c r="M642"/>
      <c r="N642"/>
      <c r="O642"/>
      <c r="P642"/>
      <c r="Q642"/>
      <c r="R642"/>
      <c r="S642"/>
      <c r="T642"/>
      <c r="U642"/>
      <c r="V642"/>
      <c r="W642"/>
      <c r="X642"/>
      <c r="Y642"/>
      <c r="Z642"/>
      <c r="AA642"/>
      <c r="AB642"/>
      <c r="AC642"/>
      <c r="AD642"/>
      <c r="AE642"/>
    </row>
    <row r="643" spans="2:31" ht="15.6">
      <c r="B643"/>
      <c r="C643"/>
      <c r="D643"/>
      <c r="E643"/>
      <c r="F643"/>
      <c r="G643"/>
      <c r="H643"/>
      <c r="I643"/>
      <c r="J643"/>
      <c r="K643"/>
      <c r="L643"/>
      <c r="M643"/>
      <c r="N643"/>
      <c r="O643"/>
      <c r="P643"/>
      <c r="Q643"/>
      <c r="R643"/>
      <c r="S643"/>
      <c r="T643"/>
      <c r="U643"/>
      <c r="V643"/>
      <c r="W643"/>
      <c r="X643"/>
      <c r="Y643"/>
      <c r="Z643"/>
      <c r="AA643"/>
      <c r="AB643"/>
      <c r="AC643"/>
      <c r="AD643"/>
      <c r="AE643"/>
    </row>
    <row r="644" spans="2:31" ht="15.6">
      <c r="B644"/>
      <c r="C644"/>
      <c r="D644"/>
      <c r="E644"/>
      <c r="F644"/>
      <c r="G644"/>
      <c r="H644"/>
      <c r="I644"/>
      <c r="J644"/>
      <c r="K644"/>
      <c r="L644"/>
      <c r="M644"/>
      <c r="N644"/>
      <c r="O644"/>
      <c r="P644"/>
      <c r="Q644"/>
      <c r="R644"/>
      <c r="S644"/>
      <c r="T644"/>
      <c r="U644"/>
      <c r="V644"/>
      <c r="W644"/>
      <c r="X644"/>
      <c r="Y644"/>
      <c r="Z644"/>
      <c r="AA644"/>
      <c r="AB644"/>
      <c r="AC644"/>
      <c r="AD644"/>
      <c r="AE644"/>
    </row>
    <row r="645" spans="2:31" ht="15.6">
      <c r="B645"/>
      <c r="C645"/>
      <c r="D645"/>
      <c r="E645"/>
      <c r="F645"/>
      <c r="G645"/>
      <c r="H645"/>
      <c r="I645"/>
      <c r="J645"/>
      <c r="K645"/>
      <c r="L645"/>
      <c r="M645"/>
      <c r="N645"/>
      <c r="O645"/>
      <c r="P645"/>
      <c r="Q645"/>
      <c r="R645"/>
      <c r="S645"/>
      <c r="T645"/>
      <c r="U645"/>
      <c r="V645"/>
      <c r="W645"/>
      <c r="X645"/>
      <c r="Y645"/>
      <c r="Z645"/>
      <c r="AA645"/>
      <c r="AB645"/>
      <c r="AC645"/>
      <c r="AD645"/>
      <c r="AE645"/>
    </row>
    <row r="646" spans="2:31" ht="15.6">
      <c r="B646"/>
      <c r="C646"/>
      <c r="D646"/>
      <c r="E646"/>
      <c r="F646"/>
      <c r="G646"/>
      <c r="H646"/>
      <c r="I646"/>
      <c r="J646"/>
      <c r="K646"/>
      <c r="L646"/>
      <c r="M646"/>
      <c r="N646"/>
      <c r="O646"/>
      <c r="P646"/>
      <c r="Q646"/>
      <c r="R646"/>
      <c r="S646"/>
      <c r="T646"/>
      <c r="U646"/>
      <c r="V646"/>
      <c r="W646"/>
      <c r="X646"/>
      <c r="Y646"/>
      <c r="Z646"/>
      <c r="AA646"/>
      <c r="AB646"/>
      <c r="AC646"/>
      <c r="AD646"/>
      <c r="AE646"/>
    </row>
    <row r="647" spans="2:31" ht="15.6">
      <c r="B647"/>
      <c r="C647"/>
      <c r="D647"/>
      <c r="E647"/>
      <c r="F647"/>
      <c r="G647"/>
      <c r="H647"/>
      <c r="I647"/>
      <c r="J647"/>
      <c r="K647"/>
      <c r="L647"/>
      <c r="M647"/>
      <c r="N647"/>
      <c r="O647"/>
      <c r="P647"/>
      <c r="Q647"/>
      <c r="R647"/>
      <c r="S647"/>
      <c r="T647"/>
      <c r="U647"/>
      <c r="V647"/>
      <c r="W647"/>
      <c r="X647"/>
      <c r="Y647"/>
      <c r="Z647"/>
      <c r="AA647"/>
      <c r="AB647"/>
      <c r="AC647"/>
      <c r="AD647"/>
      <c r="AE647"/>
    </row>
    <row r="648" spans="2:31" ht="15.6">
      <c r="B648"/>
      <c r="C648"/>
      <c r="D648"/>
      <c r="E648"/>
      <c r="F648"/>
      <c r="G648"/>
      <c r="H648"/>
      <c r="I648"/>
      <c r="J648"/>
      <c r="K648"/>
      <c r="L648"/>
      <c r="M648"/>
      <c r="N648"/>
      <c r="O648"/>
      <c r="P648"/>
      <c r="Q648"/>
      <c r="R648"/>
      <c r="S648"/>
      <c r="T648"/>
      <c r="U648"/>
      <c r="V648"/>
      <c r="W648"/>
      <c r="X648"/>
      <c r="Y648"/>
      <c r="Z648"/>
      <c r="AA648"/>
      <c r="AB648"/>
      <c r="AC648"/>
      <c r="AD648"/>
      <c r="AE648"/>
    </row>
    <row r="649" spans="2:31" ht="15.6">
      <c r="B649"/>
      <c r="C649"/>
      <c r="D649"/>
      <c r="E649"/>
      <c r="F649"/>
      <c r="G649"/>
      <c r="H649"/>
      <c r="I649"/>
      <c r="J649"/>
      <c r="K649"/>
      <c r="L649"/>
      <c r="M649"/>
      <c r="N649"/>
      <c r="O649"/>
      <c r="P649"/>
      <c r="Q649"/>
      <c r="R649"/>
      <c r="S649"/>
      <c r="T649"/>
      <c r="U649"/>
      <c r="V649"/>
      <c r="W649"/>
      <c r="X649"/>
      <c r="Y649"/>
      <c r="Z649"/>
      <c r="AA649"/>
      <c r="AB649"/>
      <c r="AC649"/>
      <c r="AD649"/>
      <c r="AE649"/>
    </row>
    <row r="650" spans="2:31" ht="15.6">
      <c r="B650"/>
      <c r="C650"/>
      <c r="D650"/>
      <c r="E650"/>
      <c r="F650"/>
      <c r="G650"/>
      <c r="H650"/>
      <c r="I650"/>
      <c r="J650"/>
      <c r="K650"/>
      <c r="L650"/>
      <c r="M650"/>
      <c r="N650"/>
      <c r="O650"/>
      <c r="P650"/>
      <c r="Q650"/>
      <c r="R650"/>
      <c r="S650"/>
      <c r="T650"/>
      <c r="U650"/>
      <c r="V650"/>
      <c r="W650"/>
      <c r="X650"/>
      <c r="Y650"/>
      <c r="Z650"/>
      <c r="AA650"/>
      <c r="AB650"/>
      <c r="AC650"/>
      <c r="AD650"/>
      <c r="AE650"/>
    </row>
    <row r="651" spans="2:31" ht="15.6">
      <c r="B651"/>
      <c r="C651"/>
      <c r="D651"/>
      <c r="E651"/>
      <c r="F651"/>
      <c r="G651"/>
      <c r="H651"/>
      <c r="I651"/>
      <c r="J651"/>
      <c r="K651"/>
      <c r="L651"/>
      <c r="M651"/>
      <c r="N651"/>
      <c r="O651"/>
      <c r="P651"/>
      <c r="Q651"/>
      <c r="R651"/>
      <c r="S651"/>
      <c r="T651"/>
      <c r="U651"/>
      <c r="V651"/>
      <c r="W651"/>
      <c r="X651"/>
      <c r="Y651"/>
      <c r="Z651"/>
      <c r="AA651"/>
      <c r="AB651"/>
      <c r="AC651"/>
      <c r="AD651"/>
      <c r="AE651"/>
    </row>
    <row r="652" spans="2:31" ht="15.6">
      <c r="B652"/>
      <c r="C652"/>
      <c r="D652"/>
      <c r="E652"/>
      <c r="F652"/>
      <c r="G652"/>
      <c r="H652"/>
      <c r="I652"/>
      <c r="J652"/>
      <c r="K652"/>
      <c r="L652"/>
      <c r="M652"/>
      <c r="N652"/>
      <c r="O652"/>
      <c r="P652"/>
      <c r="Q652"/>
      <c r="R652"/>
      <c r="S652"/>
      <c r="T652"/>
      <c r="U652"/>
      <c r="V652"/>
      <c r="W652"/>
      <c r="X652"/>
      <c r="Y652"/>
      <c r="Z652"/>
      <c r="AA652"/>
      <c r="AB652"/>
      <c r="AC652"/>
      <c r="AD652"/>
      <c r="AE652"/>
    </row>
    <row r="653" spans="2:31" ht="15.6">
      <c r="B653"/>
      <c r="C653"/>
      <c r="D653"/>
      <c r="E653"/>
      <c r="F653"/>
      <c r="G653"/>
      <c r="H653"/>
      <c r="I653"/>
      <c r="J653"/>
      <c r="K653"/>
      <c r="L653"/>
      <c r="M653"/>
      <c r="N653"/>
      <c r="O653"/>
      <c r="P653"/>
      <c r="Q653"/>
      <c r="R653"/>
      <c r="S653"/>
      <c r="T653"/>
      <c r="U653"/>
      <c r="V653"/>
      <c r="W653"/>
      <c r="X653"/>
      <c r="Y653"/>
      <c r="Z653"/>
      <c r="AA653"/>
      <c r="AB653"/>
      <c r="AC653"/>
      <c r="AD653"/>
      <c r="AE653"/>
    </row>
    <row r="654" spans="2:31" ht="15.6">
      <c r="B654"/>
      <c r="C654"/>
      <c r="D654"/>
      <c r="E654"/>
      <c r="F654"/>
      <c r="G654"/>
      <c r="H654"/>
      <c r="I654"/>
      <c r="J654"/>
      <c r="K654"/>
      <c r="L654"/>
      <c r="M654"/>
      <c r="N654"/>
      <c r="O654"/>
      <c r="P654"/>
      <c r="Q654"/>
      <c r="R654"/>
      <c r="S654"/>
      <c r="T654"/>
      <c r="U654"/>
      <c r="V654"/>
      <c r="W654"/>
      <c r="X654"/>
      <c r="Y654"/>
      <c r="Z654"/>
      <c r="AA654"/>
      <c r="AB654"/>
      <c r="AC654"/>
      <c r="AD654"/>
      <c r="AE654"/>
    </row>
    <row r="655" spans="2:31" ht="15.6">
      <c r="B655"/>
      <c r="C655"/>
      <c r="D655"/>
      <c r="E655"/>
      <c r="F655"/>
      <c r="G655"/>
      <c r="H655"/>
      <c r="I655"/>
      <c r="J655"/>
      <c r="K655"/>
      <c r="L655"/>
      <c r="M655"/>
      <c r="N655"/>
      <c r="O655"/>
      <c r="P655"/>
      <c r="Q655"/>
      <c r="R655"/>
      <c r="S655"/>
      <c r="T655"/>
      <c r="U655"/>
      <c r="V655"/>
      <c r="W655"/>
      <c r="X655"/>
      <c r="Y655"/>
      <c r="Z655"/>
      <c r="AA655"/>
      <c r="AB655"/>
      <c r="AC655"/>
      <c r="AD655"/>
      <c r="AE655"/>
    </row>
    <row r="656" spans="2:31" ht="15.6">
      <c r="B656"/>
      <c r="C656"/>
      <c r="D656"/>
      <c r="E656"/>
      <c r="F656"/>
      <c r="G656"/>
      <c r="H656"/>
      <c r="I656"/>
      <c r="J656"/>
      <c r="K656"/>
      <c r="L656"/>
      <c r="M656"/>
      <c r="N656"/>
      <c r="O656"/>
      <c r="P656"/>
      <c r="Q656"/>
      <c r="R656"/>
      <c r="S656"/>
      <c r="T656"/>
      <c r="U656"/>
      <c r="V656"/>
      <c r="W656"/>
      <c r="X656"/>
      <c r="Y656"/>
      <c r="Z656"/>
      <c r="AA656"/>
      <c r="AB656"/>
      <c r="AC656"/>
      <c r="AD656"/>
      <c r="AE656"/>
    </row>
    <row r="657" spans="2:31" ht="15.6">
      <c r="B657"/>
      <c r="C657"/>
      <c r="D657"/>
      <c r="E657"/>
      <c r="F657"/>
      <c r="G657"/>
      <c r="H657"/>
      <c r="I657"/>
      <c r="J657"/>
      <c r="K657"/>
      <c r="L657"/>
      <c r="M657"/>
      <c r="N657"/>
      <c r="O657"/>
      <c r="P657"/>
      <c r="Q657"/>
      <c r="R657"/>
      <c r="S657"/>
      <c r="T657"/>
      <c r="U657"/>
      <c r="V657"/>
      <c r="W657"/>
      <c r="X657"/>
      <c r="Y657"/>
      <c r="Z657"/>
      <c r="AA657"/>
      <c r="AB657"/>
      <c r="AC657"/>
      <c r="AD657"/>
      <c r="AE657"/>
    </row>
    <row r="658" spans="2:31" ht="15.6">
      <c r="B658"/>
      <c r="C658"/>
      <c r="D658"/>
      <c r="E658"/>
      <c r="F658"/>
      <c r="G658"/>
      <c r="H658"/>
      <c r="I658"/>
      <c r="J658"/>
      <c r="K658"/>
      <c r="L658"/>
      <c r="M658"/>
      <c r="N658"/>
      <c r="O658"/>
      <c r="P658"/>
      <c r="Q658"/>
      <c r="R658"/>
      <c r="S658"/>
      <c r="T658"/>
      <c r="U658"/>
      <c r="V658"/>
      <c r="W658"/>
      <c r="X658"/>
      <c r="Y658"/>
      <c r="Z658"/>
      <c r="AA658"/>
      <c r="AB658"/>
      <c r="AC658"/>
      <c r="AD658"/>
      <c r="AE658"/>
    </row>
    <row r="659" spans="2:31" ht="15.6">
      <c r="B659"/>
      <c r="C659"/>
      <c r="D659"/>
      <c r="E659"/>
      <c r="F659"/>
      <c r="G659"/>
      <c r="H659"/>
      <c r="I659"/>
      <c r="J659"/>
      <c r="K659"/>
      <c r="L659"/>
      <c r="M659"/>
      <c r="N659"/>
      <c r="O659"/>
      <c r="P659"/>
      <c r="Q659"/>
      <c r="R659"/>
      <c r="S659"/>
      <c r="T659"/>
      <c r="U659"/>
      <c r="V659"/>
      <c r="W659"/>
      <c r="X659"/>
      <c r="Y659"/>
      <c r="Z659"/>
      <c r="AA659"/>
      <c r="AB659"/>
      <c r="AC659"/>
      <c r="AD659"/>
      <c r="AE659"/>
    </row>
    <row r="660" spans="2:31" ht="15.6">
      <c r="B660"/>
      <c r="C660"/>
      <c r="D660"/>
      <c r="E660"/>
      <c r="F660"/>
      <c r="G660"/>
      <c r="H660"/>
      <c r="I660"/>
      <c r="J660"/>
      <c r="K660"/>
      <c r="L660"/>
      <c r="M660"/>
      <c r="N660"/>
      <c r="O660"/>
      <c r="P660"/>
      <c r="Q660"/>
      <c r="R660"/>
      <c r="S660"/>
      <c r="T660"/>
      <c r="U660"/>
      <c r="V660"/>
      <c r="W660"/>
      <c r="X660"/>
      <c r="Y660"/>
      <c r="Z660"/>
      <c r="AA660"/>
      <c r="AB660"/>
      <c r="AC660"/>
      <c r="AD660"/>
      <c r="AE660"/>
    </row>
    <row r="661" spans="2:31" ht="15.6">
      <c r="B661"/>
      <c r="C661"/>
      <c r="D661"/>
      <c r="E661"/>
      <c r="F661"/>
      <c r="G661"/>
      <c r="H661"/>
      <c r="I661"/>
      <c r="J661"/>
      <c r="K661"/>
      <c r="L661"/>
      <c r="M661"/>
      <c r="N661"/>
      <c r="O661"/>
      <c r="P661"/>
      <c r="Q661"/>
      <c r="R661"/>
      <c r="S661"/>
      <c r="T661"/>
      <c r="U661"/>
      <c r="V661"/>
      <c r="W661"/>
      <c r="X661"/>
      <c r="Y661"/>
      <c r="Z661"/>
      <c r="AA661"/>
      <c r="AB661"/>
      <c r="AC661"/>
      <c r="AD661"/>
      <c r="AE661"/>
    </row>
    <row r="662" spans="2:31" ht="15.6">
      <c r="B662"/>
      <c r="C662"/>
      <c r="D662"/>
      <c r="E662"/>
      <c r="F662"/>
      <c r="G662"/>
      <c r="H662"/>
      <c r="I662"/>
      <c r="J662"/>
      <c r="K662"/>
      <c r="L662"/>
      <c r="M662"/>
      <c r="N662"/>
      <c r="O662"/>
      <c r="P662"/>
      <c r="Q662"/>
      <c r="R662"/>
      <c r="S662"/>
      <c r="T662"/>
      <c r="U662"/>
      <c r="V662"/>
      <c r="W662"/>
      <c r="X662"/>
      <c r="Y662"/>
      <c r="Z662"/>
      <c r="AA662"/>
      <c r="AB662"/>
      <c r="AC662"/>
      <c r="AD662"/>
      <c r="AE662"/>
    </row>
    <row r="663" spans="2:31" ht="15.6">
      <c r="B663"/>
      <c r="C663"/>
      <c r="D663"/>
      <c r="E663"/>
      <c r="F663"/>
      <c r="G663"/>
      <c r="H663"/>
      <c r="I663"/>
      <c r="J663"/>
      <c r="K663"/>
      <c r="L663"/>
      <c r="M663"/>
      <c r="N663"/>
      <c r="O663"/>
      <c r="P663"/>
      <c r="Q663"/>
      <c r="R663"/>
      <c r="S663"/>
      <c r="T663"/>
      <c r="U663"/>
      <c r="V663"/>
      <c r="W663"/>
      <c r="X663"/>
      <c r="Y663"/>
      <c r="Z663"/>
      <c r="AA663"/>
      <c r="AB663"/>
      <c r="AC663"/>
      <c r="AD663"/>
      <c r="AE663"/>
    </row>
    <row r="664" spans="2:31" ht="15.6">
      <c r="B664"/>
      <c r="C664"/>
      <c r="D664"/>
      <c r="E664"/>
      <c r="F664"/>
      <c r="G664"/>
      <c r="H664"/>
      <c r="I664"/>
      <c r="J664"/>
      <c r="K664"/>
      <c r="L664"/>
      <c r="M664"/>
      <c r="N664"/>
      <c r="O664"/>
      <c r="P664"/>
      <c r="Q664"/>
      <c r="R664"/>
      <c r="S664"/>
      <c r="T664"/>
      <c r="U664"/>
      <c r="V664"/>
      <c r="W664"/>
      <c r="X664"/>
      <c r="Y664"/>
      <c r="Z664"/>
      <c r="AA664"/>
      <c r="AB664"/>
      <c r="AC664"/>
      <c r="AD664"/>
      <c r="AE664"/>
    </row>
    <row r="665" spans="2:31" ht="15.6">
      <c r="B665"/>
      <c r="C665"/>
      <c r="D665"/>
      <c r="E665"/>
      <c r="F665"/>
      <c r="G665"/>
      <c r="H665"/>
      <c r="I665"/>
      <c r="J665"/>
      <c r="K665"/>
      <c r="L665"/>
      <c r="M665"/>
      <c r="N665"/>
      <c r="O665"/>
      <c r="P665"/>
      <c r="Q665"/>
      <c r="R665"/>
      <c r="S665"/>
      <c r="T665"/>
      <c r="U665"/>
      <c r="V665"/>
      <c r="W665"/>
      <c r="X665"/>
      <c r="Y665"/>
      <c r="Z665"/>
      <c r="AA665"/>
      <c r="AB665"/>
      <c r="AC665"/>
      <c r="AD665"/>
      <c r="AE665"/>
    </row>
    <row r="666" spans="2:31" ht="15.6">
      <c r="B666"/>
      <c r="C666"/>
      <c r="D666"/>
      <c r="E666"/>
      <c r="F666"/>
      <c r="G666"/>
      <c r="H666"/>
      <c r="I666"/>
      <c r="J666"/>
      <c r="K666"/>
      <c r="L666"/>
      <c r="M666"/>
      <c r="N666"/>
      <c r="O666"/>
      <c r="P666"/>
      <c r="Q666"/>
      <c r="R666"/>
      <c r="S666"/>
      <c r="T666"/>
      <c r="U666"/>
      <c r="V666"/>
      <c r="W666"/>
      <c r="X666"/>
      <c r="Y666"/>
      <c r="Z666"/>
      <c r="AA666"/>
      <c r="AB666"/>
      <c r="AC666"/>
      <c r="AD666"/>
      <c r="AE666"/>
    </row>
    <row r="667" spans="2:31" ht="15.6">
      <c r="B667"/>
      <c r="C667"/>
      <c r="D667"/>
      <c r="E667"/>
      <c r="F667"/>
      <c r="G667"/>
      <c r="H667"/>
      <c r="I667"/>
      <c r="J667"/>
      <c r="K667"/>
      <c r="L667"/>
      <c r="M667"/>
      <c r="N667"/>
      <c r="O667"/>
      <c r="P667"/>
      <c r="Q667"/>
      <c r="R667"/>
      <c r="S667"/>
      <c r="T667"/>
      <c r="U667"/>
      <c r="V667"/>
      <c r="W667"/>
      <c r="X667"/>
      <c r="Y667"/>
      <c r="Z667"/>
      <c r="AA667"/>
      <c r="AB667"/>
      <c r="AC667"/>
      <c r="AD667"/>
      <c r="AE667"/>
    </row>
    <row r="668" spans="2:31" ht="15.6">
      <c r="B668"/>
      <c r="C668"/>
      <c r="D668"/>
      <c r="E668"/>
      <c r="F668"/>
      <c r="G668"/>
      <c r="H668"/>
      <c r="I668"/>
      <c r="J668"/>
      <c r="K668"/>
      <c r="L668"/>
      <c r="M668"/>
      <c r="N668"/>
      <c r="O668"/>
      <c r="P668"/>
      <c r="Q668"/>
      <c r="R668"/>
      <c r="S668"/>
      <c r="T668"/>
      <c r="U668"/>
      <c r="V668"/>
      <c r="W668"/>
      <c r="X668"/>
      <c r="Y668"/>
      <c r="Z668"/>
      <c r="AA668"/>
      <c r="AB668"/>
      <c r="AC668"/>
      <c r="AD668"/>
      <c r="AE668"/>
    </row>
    <row r="669" spans="2:31" ht="15.6">
      <c r="B669"/>
      <c r="C669"/>
      <c r="D669"/>
      <c r="E669"/>
      <c r="F669"/>
      <c r="G669"/>
      <c r="H669"/>
      <c r="I669"/>
      <c r="J669"/>
      <c r="K669"/>
      <c r="L669"/>
      <c r="M669"/>
      <c r="N669"/>
      <c r="O669"/>
      <c r="P669"/>
      <c r="Q669"/>
      <c r="R669"/>
      <c r="S669"/>
      <c r="T669"/>
      <c r="U669"/>
      <c r="V669"/>
      <c r="W669"/>
      <c r="X669"/>
      <c r="Y669"/>
      <c r="Z669"/>
      <c r="AA669"/>
      <c r="AB669"/>
      <c r="AC669"/>
      <c r="AD669"/>
      <c r="AE669"/>
    </row>
    <row r="670" spans="2:31" ht="15.6">
      <c r="B670"/>
      <c r="C670"/>
      <c r="D670"/>
      <c r="E670"/>
      <c r="F670"/>
      <c r="G670"/>
      <c r="H670"/>
      <c r="I670"/>
      <c r="J670"/>
      <c r="K670"/>
      <c r="L670"/>
      <c r="M670"/>
      <c r="N670"/>
      <c r="O670"/>
      <c r="P670"/>
      <c r="Q670"/>
      <c r="R670"/>
      <c r="S670"/>
      <c r="T670"/>
      <c r="U670"/>
      <c r="V670"/>
      <c r="W670"/>
      <c r="X670"/>
      <c r="Y670"/>
      <c r="Z670"/>
      <c r="AA670"/>
      <c r="AB670"/>
      <c r="AC670"/>
      <c r="AD670"/>
      <c r="AE670"/>
    </row>
    <row r="671" spans="2:31" ht="15.6">
      <c r="B671"/>
      <c r="C671"/>
      <c r="D671"/>
      <c r="E671"/>
      <c r="F671"/>
      <c r="G671"/>
      <c r="H671"/>
      <c r="I671"/>
      <c r="J671"/>
      <c r="K671"/>
      <c r="L671"/>
      <c r="M671"/>
      <c r="N671"/>
      <c r="O671"/>
      <c r="P671"/>
      <c r="Q671"/>
      <c r="R671"/>
      <c r="S671"/>
      <c r="T671"/>
      <c r="U671"/>
      <c r="V671"/>
      <c r="W671"/>
      <c r="X671"/>
      <c r="Y671"/>
      <c r="Z671"/>
      <c r="AA671"/>
      <c r="AB671"/>
      <c r="AC671"/>
      <c r="AD671"/>
      <c r="AE671"/>
    </row>
  </sheetData>
  <pageMargins left="0.70866141732283472" right="0.70866141732283472" top="0.74803149606299213" bottom="0.74803149606299213" header="0.31496062992125984" footer="0.31496062992125984"/>
  <pageSetup paperSize="9" scale="2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cols>
    <col min="1" max="1" width="18.6640625" bestFit="1"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35"/>
  <sheetViews>
    <sheetView showGridLines="0" zoomScale="70" zoomScaleNormal="70" workbookViewId="0">
      <pane xSplit="1" ySplit="2" topLeftCell="B3" activePane="bottomRight" state="frozen"/>
      <selection pane="topRight" activeCell="B1" sqref="B1"/>
      <selection pane="bottomLeft" activeCell="A3" sqref="A3"/>
      <selection pane="bottomRight"/>
    </sheetView>
  </sheetViews>
  <sheetFormatPr defaultColWidth="8.88671875" defaultRowHeight="15"/>
  <cols>
    <col min="1" max="1" width="56.5546875" style="41" customWidth="1"/>
    <col min="2" max="28" width="12" style="41" customWidth="1"/>
    <col min="29" max="29" width="12.109375" style="41" customWidth="1"/>
    <col min="30" max="16384" width="8.88671875" style="41"/>
  </cols>
  <sheetData>
    <row r="1" spans="1:29" ht="30" customHeight="1" thickBot="1">
      <c r="A1" s="38" t="s">
        <v>732</v>
      </c>
      <c r="B1" s="39"/>
      <c r="C1" s="39"/>
      <c r="D1" s="39"/>
      <c r="E1" s="39"/>
      <c r="F1" s="39"/>
      <c r="G1" s="39"/>
      <c r="H1" s="39"/>
      <c r="I1" s="39"/>
      <c r="J1" s="39"/>
      <c r="K1" s="39"/>
      <c r="L1" s="39"/>
      <c r="M1" s="39"/>
      <c r="N1" s="39"/>
      <c r="O1" s="39"/>
      <c r="P1" s="39"/>
      <c r="Q1" s="39"/>
      <c r="R1" s="39"/>
      <c r="S1" s="39"/>
      <c r="T1" s="39"/>
      <c r="U1" s="39"/>
      <c r="V1" s="39"/>
      <c r="W1" s="39"/>
      <c r="X1" s="39"/>
      <c r="Y1" s="39"/>
      <c r="Z1" s="39"/>
      <c r="AA1" s="39"/>
      <c r="AB1" s="40" t="s">
        <v>614</v>
      </c>
    </row>
    <row r="2" spans="1:29" ht="15" customHeight="1" thickBot="1">
      <c r="A2" s="101" t="s">
        <v>13</v>
      </c>
      <c r="B2" s="102">
        <v>1990</v>
      </c>
      <c r="C2" s="102">
        <v>1991</v>
      </c>
      <c r="D2" s="102">
        <v>1992</v>
      </c>
      <c r="E2" s="102">
        <v>1993</v>
      </c>
      <c r="F2" s="102">
        <v>1994</v>
      </c>
      <c r="G2" s="102">
        <v>1995</v>
      </c>
      <c r="H2" s="102">
        <v>1996</v>
      </c>
      <c r="I2" s="102">
        <v>1997</v>
      </c>
      <c r="J2" s="102">
        <v>1998</v>
      </c>
      <c r="K2" s="102">
        <v>1999</v>
      </c>
      <c r="L2" s="102">
        <v>2000</v>
      </c>
      <c r="M2" s="102">
        <v>2001</v>
      </c>
      <c r="N2" s="102">
        <v>2002</v>
      </c>
      <c r="O2" s="102">
        <v>2003</v>
      </c>
      <c r="P2" s="102">
        <v>2004</v>
      </c>
      <c r="Q2" s="102">
        <v>2005</v>
      </c>
      <c r="R2" s="102">
        <v>2006</v>
      </c>
      <c r="S2" s="102">
        <v>2007</v>
      </c>
      <c r="T2" s="102">
        <v>2008</v>
      </c>
      <c r="U2" s="102">
        <v>2009</v>
      </c>
      <c r="V2" s="102">
        <v>2010</v>
      </c>
      <c r="W2" s="102">
        <v>2011</v>
      </c>
      <c r="X2" s="102">
        <v>2012</v>
      </c>
      <c r="Y2" s="102">
        <v>2013</v>
      </c>
      <c r="Z2" s="102">
        <v>2014</v>
      </c>
      <c r="AA2" s="102">
        <v>2015</v>
      </c>
      <c r="AB2" s="102">
        <v>2016</v>
      </c>
    </row>
    <row r="3" spans="1:29" ht="15" customHeight="1">
      <c r="A3" s="42" t="s">
        <v>617</v>
      </c>
      <c r="B3" s="250">
        <v>594.07834922257257</v>
      </c>
      <c r="C3" s="250">
        <v>601.63087229928146</v>
      </c>
      <c r="D3" s="250">
        <v>584.73066890980863</v>
      </c>
      <c r="E3" s="250">
        <v>569.7737136732768</v>
      </c>
      <c r="F3" s="250">
        <v>565.7189085534975</v>
      </c>
      <c r="G3" s="250">
        <v>556.63390190481175</v>
      </c>
      <c r="H3" s="250">
        <v>577.56355208444415</v>
      </c>
      <c r="I3" s="250">
        <v>550.30874839325156</v>
      </c>
      <c r="J3" s="250">
        <v>554.73922946334801</v>
      </c>
      <c r="K3" s="250">
        <v>547.76492906974715</v>
      </c>
      <c r="L3" s="250">
        <v>553.72837725159422</v>
      </c>
      <c r="M3" s="250">
        <v>561.78569705569566</v>
      </c>
      <c r="N3" s="250">
        <v>545.4023174933003</v>
      </c>
      <c r="O3" s="250">
        <v>556.13499215264028</v>
      </c>
      <c r="P3" s="250">
        <v>556.70651801833515</v>
      </c>
      <c r="Q3" s="250">
        <v>553.32370457002969</v>
      </c>
      <c r="R3" s="250">
        <v>550.41769681021788</v>
      </c>
      <c r="S3" s="250">
        <v>540.82916465270466</v>
      </c>
      <c r="T3" s="250">
        <v>527.04318564902428</v>
      </c>
      <c r="U3" s="250">
        <v>476.16460125556182</v>
      </c>
      <c r="V3" s="250">
        <v>492.65604694841005</v>
      </c>
      <c r="W3" s="250">
        <v>449.72743178626922</v>
      </c>
      <c r="X3" s="250">
        <v>469.94213912965586</v>
      </c>
      <c r="Y3" s="250">
        <v>458.99821681708045</v>
      </c>
      <c r="Z3" s="250">
        <v>419.13583110353738</v>
      </c>
      <c r="AA3" s="250">
        <v>402.54593427998662</v>
      </c>
      <c r="AB3" s="250">
        <v>378.87416460249807</v>
      </c>
      <c r="AC3" s="249"/>
    </row>
    <row r="4" spans="1:29" ht="15" customHeight="1">
      <c r="A4" s="42" t="s">
        <v>618</v>
      </c>
      <c r="B4" s="50">
        <v>133.20579015206707</v>
      </c>
      <c r="C4" s="50">
        <v>133.97365988125947</v>
      </c>
      <c r="D4" s="50">
        <v>133.64471908653206</v>
      </c>
      <c r="E4" s="50">
        <v>132.01226774619008</v>
      </c>
      <c r="F4" s="50">
        <v>125.13420160889486</v>
      </c>
      <c r="G4" s="50">
        <v>126.69161879795179</v>
      </c>
      <c r="H4" s="50">
        <v>125.88344401779871</v>
      </c>
      <c r="I4" s="50">
        <v>123.50775041454013</v>
      </c>
      <c r="J4" s="50">
        <v>119.94719189708752</v>
      </c>
      <c r="K4" s="50">
        <v>114.37601042936413</v>
      </c>
      <c r="L4" s="50">
        <v>109.11197926284052</v>
      </c>
      <c r="M4" s="50">
        <v>104.26034994795134</v>
      </c>
      <c r="N4" s="50">
        <v>101.77245881102118</v>
      </c>
      <c r="O4" s="50">
        <v>96.634595955183698</v>
      </c>
      <c r="P4" s="50">
        <v>92.309404914787578</v>
      </c>
      <c r="Q4" s="50">
        <v>87.625378484872741</v>
      </c>
      <c r="R4" s="50">
        <v>83.159246618768293</v>
      </c>
      <c r="S4" s="50">
        <v>79.247085985124542</v>
      </c>
      <c r="T4" s="50">
        <v>73.471653210405123</v>
      </c>
      <c r="U4" s="50">
        <v>69.070969441365975</v>
      </c>
      <c r="V4" s="50">
        <v>64.497227657593825</v>
      </c>
      <c r="W4" s="50">
        <v>61.807275779494724</v>
      </c>
      <c r="X4" s="50">
        <v>60.144273221351845</v>
      </c>
      <c r="Y4" s="50">
        <v>55.460407273372631</v>
      </c>
      <c r="Z4" s="50">
        <v>53.060271175339295</v>
      </c>
      <c r="AA4" s="50">
        <v>51.579303782151989</v>
      </c>
      <c r="AB4" s="50">
        <v>51.591690178419817</v>
      </c>
      <c r="AC4" s="249"/>
    </row>
    <row r="5" spans="1:29" ht="15" customHeight="1">
      <c r="A5" s="42" t="s">
        <v>619</v>
      </c>
      <c r="B5" s="50">
        <v>49.590619709711142</v>
      </c>
      <c r="C5" s="50">
        <v>49.763615380836093</v>
      </c>
      <c r="D5" s="50">
        <v>44.823034365132635</v>
      </c>
      <c r="E5" s="50">
        <v>40.58147457640149</v>
      </c>
      <c r="F5" s="50">
        <v>41.219678828546904</v>
      </c>
      <c r="G5" s="50">
        <v>39.982128720613289</v>
      </c>
      <c r="H5" s="50">
        <v>39.968355283137178</v>
      </c>
      <c r="I5" s="50">
        <v>40.212652733262473</v>
      </c>
      <c r="J5" s="50">
        <v>40.158433954001936</v>
      </c>
      <c r="K5" s="50">
        <v>30.60978523431659</v>
      </c>
      <c r="L5" s="50">
        <v>29.88782694903114</v>
      </c>
      <c r="M5" s="50">
        <v>28.316643330477238</v>
      </c>
      <c r="N5" s="50">
        <v>26.272440055634174</v>
      </c>
      <c r="O5" s="50">
        <v>26.1839510408271</v>
      </c>
      <c r="P5" s="50">
        <v>26.719388608167588</v>
      </c>
      <c r="Q5" s="50">
        <v>25.801497264382931</v>
      </c>
      <c r="R5" s="50">
        <v>24.63908960861675</v>
      </c>
      <c r="S5" s="50">
        <v>24.647015037892203</v>
      </c>
      <c r="T5" s="50">
        <v>23.886725615025284</v>
      </c>
      <c r="U5" s="50">
        <v>22.226647527514583</v>
      </c>
      <c r="V5" s="50">
        <v>22.533480437296287</v>
      </c>
      <c r="W5" s="50">
        <v>21.653930627211043</v>
      </c>
      <c r="X5" s="50">
        <v>21.65318274260391</v>
      </c>
      <c r="Y5" s="50">
        <v>21.354279748563869</v>
      </c>
      <c r="Z5" s="50">
        <v>21.915372725314938</v>
      </c>
      <c r="AA5" s="50">
        <v>21.535922011564775</v>
      </c>
      <c r="AB5" s="50">
        <v>21.39327885375306</v>
      </c>
      <c r="AC5" s="249"/>
    </row>
    <row r="6" spans="1:29" ht="15" customHeight="1">
      <c r="A6" s="42" t="s">
        <v>7</v>
      </c>
      <c r="B6" s="50">
        <v>14.39142665419546</v>
      </c>
      <c r="C6" s="50">
        <v>14.991018341579876</v>
      </c>
      <c r="D6" s="50">
        <v>15.597538933721804</v>
      </c>
      <c r="E6" s="50">
        <v>16.50387140876294</v>
      </c>
      <c r="F6" s="50">
        <v>17.588881227977765</v>
      </c>
      <c r="G6" s="50">
        <v>19.088084523844955</v>
      </c>
      <c r="H6" s="50">
        <v>20.236831035326503</v>
      </c>
      <c r="I6" s="50">
        <v>23.084737313584615</v>
      </c>
      <c r="J6" s="50">
        <v>20.045842388939558</v>
      </c>
      <c r="K6" s="50">
        <v>11.432984570214268</v>
      </c>
      <c r="L6" s="50">
        <v>9.8430548256146118</v>
      </c>
      <c r="M6" s="50">
        <v>10.843710363764691</v>
      </c>
      <c r="N6" s="50">
        <v>11.334049730609696</v>
      </c>
      <c r="O6" s="50">
        <v>12.767051700502195</v>
      </c>
      <c r="P6" s="50">
        <v>11.849079052864864</v>
      </c>
      <c r="Q6" s="50">
        <v>13.073018016219388</v>
      </c>
      <c r="R6" s="50">
        <v>13.986113685826822</v>
      </c>
      <c r="S6" s="50">
        <v>14.436002593106778</v>
      </c>
      <c r="T6" s="50">
        <v>14.917531522460095</v>
      </c>
      <c r="U6" s="50">
        <v>15.529725647638941</v>
      </c>
      <c r="V6" s="50">
        <v>16.390339304843874</v>
      </c>
      <c r="W6" s="50">
        <v>14.855840487735952</v>
      </c>
      <c r="X6" s="50">
        <v>15.408152800831438</v>
      </c>
      <c r="Y6" s="50">
        <v>15.745486434054008</v>
      </c>
      <c r="Z6" s="50">
        <v>15.961691633717583</v>
      </c>
      <c r="AA6" s="50">
        <v>15.946491454655529</v>
      </c>
      <c r="AB6" s="50">
        <v>15.163999575288457</v>
      </c>
      <c r="AC6" s="249"/>
    </row>
    <row r="7" spans="1:29" ht="15" customHeight="1">
      <c r="A7" s="42" t="s">
        <v>8</v>
      </c>
      <c r="B7" s="247">
        <v>1.6513528722614796</v>
      </c>
      <c r="C7" s="247">
        <v>1.3849707894295633</v>
      </c>
      <c r="D7" s="247">
        <v>0.69017925882898157</v>
      </c>
      <c r="E7" s="247">
        <v>0.60255725998798204</v>
      </c>
      <c r="F7" s="247">
        <v>0.61122159867856873</v>
      </c>
      <c r="G7" s="247">
        <v>0.59675991554791596</v>
      </c>
      <c r="H7" s="247">
        <v>0.59617603791117035</v>
      </c>
      <c r="I7" s="247">
        <v>0.5029241282960869</v>
      </c>
      <c r="J7" s="247">
        <v>0.49371149576775636</v>
      </c>
      <c r="K7" s="247">
        <v>0.4739317625432109</v>
      </c>
      <c r="L7" s="247">
        <v>0.59675796500183509</v>
      </c>
      <c r="M7" s="247">
        <v>0.48555481025225727</v>
      </c>
      <c r="N7" s="247">
        <v>0.40819665240333924</v>
      </c>
      <c r="O7" s="247">
        <v>0.35658046011251998</v>
      </c>
      <c r="P7" s="247">
        <v>0.43382549769618389</v>
      </c>
      <c r="Q7" s="247">
        <v>0.38512773488276175</v>
      </c>
      <c r="R7" s="247">
        <v>0.38765263644956061</v>
      </c>
      <c r="S7" s="247">
        <v>0.28782940619568026</v>
      </c>
      <c r="T7" s="247">
        <v>0.26624179815332694</v>
      </c>
      <c r="U7" s="247">
        <v>0.1973305943462047</v>
      </c>
      <c r="V7" s="247">
        <v>0.28770808802357972</v>
      </c>
      <c r="W7" s="247">
        <v>0.41689265608569259</v>
      </c>
      <c r="X7" s="247">
        <v>0.25498113829623947</v>
      </c>
      <c r="Y7" s="247">
        <v>0.31871392154990524</v>
      </c>
      <c r="Z7" s="247">
        <v>0.27831496897219726</v>
      </c>
      <c r="AA7" s="247">
        <v>0.32722929922051081</v>
      </c>
      <c r="AB7" s="247">
        <v>0.3539411548951561</v>
      </c>
      <c r="AC7" s="249"/>
    </row>
    <row r="8" spans="1:29" ht="15" customHeight="1">
      <c r="A8" s="42" t="s">
        <v>620</v>
      </c>
      <c r="B8" s="50">
        <v>1.2792917321933264</v>
      </c>
      <c r="C8" s="50">
        <v>1.3187540080852205</v>
      </c>
      <c r="D8" s="50">
        <v>1.3584402470429977</v>
      </c>
      <c r="E8" s="50">
        <v>1.1830878629168675</v>
      </c>
      <c r="F8" s="50">
        <v>1.2235727402254464</v>
      </c>
      <c r="G8" s="50">
        <v>1.2645031670718341</v>
      </c>
      <c r="H8" s="50">
        <v>1.3057992491292432</v>
      </c>
      <c r="I8" s="50">
        <v>1.2801522325128436</v>
      </c>
      <c r="J8" s="50">
        <v>1.3285171683934798</v>
      </c>
      <c r="K8" s="50">
        <v>1.4973924285418745</v>
      </c>
      <c r="L8" s="50">
        <v>1.8173691170400339</v>
      </c>
      <c r="M8" s="50">
        <v>1.4537934457056751</v>
      </c>
      <c r="N8" s="50">
        <v>1.4947507687254371</v>
      </c>
      <c r="O8" s="50">
        <v>1.3201757469405</v>
      </c>
      <c r="P8" s="50">
        <v>1.1155850806854</v>
      </c>
      <c r="Q8" s="50">
        <v>1.0541139185449802</v>
      </c>
      <c r="R8" s="50">
        <v>0.88188094970570396</v>
      </c>
      <c r="S8" s="50">
        <v>0.83498949738756301</v>
      </c>
      <c r="T8" s="50">
        <v>0.6821323670047168</v>
      </c>
      <c r="U8" s="50">
        <v>0.59217107371115763</v>
      </c>
      <c r="V8" s="50">
        <v>0.68624325977890366</v>
      </c>
      <c r="W8" s="50">
        <v>0.6072427765231373</v>
      </c>
      <c r="X8" s="50">
        <v>0.58861323668591137</v>
      </c>
      <c r="Y8" s="50">
        <v>0.49334239629071708</v>
      </c>
      <c r="Z8" s="50">
        <v>0.47660577462219761</v>
      </c>
      <c r="AA8" s="50">
        <v>0.4575823696555249</v>
      </c>
      <c r="AB8" s="50">
        <v>0.50703119602134017</v>
      </c>
      <c r="AC8" s="249"/>
    </row>
    <row r="9" spans="1:29" ht="15" customHeight="1">
      <c r="A9" s="42" t="s">
        <v>621</v>
      </c>
      <c r="B9" s="50">
        <v>4.1500653183784502E-4</v>
      </c>
      <c r="C9" s="50">
        <v>4.77257511613521E-4</v>
      </c>
      <c r="D9" s="50">
        <v>5.4884613835554899E-4</v>
      </c>
      <c r="E9" s="50">
        <v>6.3117305910888202E-4</v>
      </c>
      <c r="F9" s="50">
        <v>7.2584901797521396E-4</v>
      </c>
      <c r="G9" s="50">
        <v>8.3472637067149604E-4</v>
      </c>
      <c r="H9" s="50">
        <v>9.5993532627222005E-4</v>
      </c>
      <c r="I9" s="50">
        <v>1.1039256252130499E-3</v>
      </c>
      <c r="J9" s="50">
        <v>1.2695144689950099E-3</v>
      </c>
      <c r="K9" s="50">
        <v>1.45994163934426E-3</v>
      </c>
      <c r="L9" s="50">
        <v>1.69353230163934E-3</v>
      </c>
      <c r="M9" s="50">
        <v>1.0330547040000001E-3</v>
      </c>
      <c r="N9" s="50">
        <v>1.0330547040000001E-3</v>
      </c>
      <c r="O9" s="50">
        <v>9.5446565204478605E-4</v>
      </c>
      <c r="P9" s="50">
        <v>5.8895150695678102E-4</v>
      </c>
      <c r="Q9" s="50">
        <v>2.8867307777278499E-4</v>
      </c>
      <c r="R9" s="50">
        <v>2.8624026313341799E-4</v>
      </c>
      <c r="S9" s="50">
        <v>2.8043415478844999E-4</v>
      </c>
      <c r="T9" s="50">
        <v>2.7060442214315298E-4</v>
      </c>
      <c r="U9" s="50">
        <v>2.56004401420913E-4</v>
      </c>
      <c r="V9" s="50">
        <v>2.7223109175315298E-4</v>
      </c>
      <c r="W9" s="50">
        <v>2.9945420092846901E-4</v>
      </c>
      <c r="X9" s="50">
        <v>3.2939962102131599E-4</v>
      </c>
      <c r="Y9" s="50">
        <v>3.6233958312344698E-4</v>
      </c>
      <c r="Z9" s="50">
        <v>3.9857354143579197E-4</v>
      </c>
      <c r="AA9" s="50">
        <v>4.3843089557937202E-4</v>
      </c>
      <c r="AB9" s="50">
        <v>4.8227398513730899E-4</v>
      </c>
      <c r="AC9" s="249"/>
    </row>
    <row r="10" spans="1:29" ht="15" customHeight="1" thickBot="1">
      <c r="A10" s="47" t="s">
        <v>0</v>
      </c>
      <c r="B10" s="51">
        <v>794.19724534953286</v>
      </c>
      <c r="C10" s="51">
        <v>803.06336795798325</v>
      </c>
      <c r="D10" s="51">
        <v>780.84512964720545</v>
      </c>
      <c r="E10" s="51">
        <v>760.65760370059525</v>
      </c>
      <c r="F10" s="51">
        <v>751.49719040683885</v>
      </c>
      <c r="G10" s="51">
        <v>744.25783175621223</v>
      </c>
      <c r="H10" s="51">
        <v>765.55511764307323</v>
      </c>
      <c r="I10" s="51">
        <v>738.89806914107294</v>
      </c>
      <c r="J10" s="51">
        <v>736.71419588200729</v>
      </c>
      <c r="K10" s="51">
        <v>706.15649343636653</v>
      </c>
      <c r="L10" s="51">
        <v>704.98705890342387</v>
      </c>
      <c r="M10" s="51">
        <v>707.14678200855076</v>
      </c>
      <c r="N10" s="51">
        <v>686.68524656639818</v>
      </c>
      <c r="O10" s="51">
        <v>693.39830152185834</v>
      </c>
      <c r="P10" s="51">
        <v>689.13439012404376</v>
      </c>
      <c r="Q10" s="51">
        <v>681.26312866201022</v>
      </c>
      <c r="R10" s="51">
        <v>673.47196654984816</v>
      </c>
      <c r="S10" s="51">
        <v>660.28236760656614</v>
      </c>
      <c r="T10" s="51">
        <v>640.26774076649485</v>
      </c>
      <c r="U10" s="51">
        <v>583.78170154454006</v>
      </c>
      <c r="V10" s="51">
        <v>597.05131792703821</v>
      </c>
      <c r="W10" s="51">
        <v>549.06891356752055</v>
      </c>
      <c r="X10" s="51">
        <v>567.99167166904613</v>
      </c>
      <c r="Y10" s="51">
        <v>552.37080893049472</v>
      </c>
      <c r="Z10" s="51">
        <v>510.82848595504498</v>
      </c>
      <c r="AA10" s="51">
        <v>492.39290162813057</v>
      </c>
      <c r="AB10" s="51">
        <v>467.88458783486101</v>
      </c>
      <c r="AC10" s="249"/>
    </row>
    <row r="11" spans="1:29" ht="15.6" customHeight="1">
      <c r="A11" s="48" t="s">
        <v>615</v>
      </c>
      <c r="B11" s="48"/>
      <c r="C11" s="48"/>
      <c r="D11" s="48"/>
      <c r="E11" s="48"/>
      <c r="F11" s="48"/>
      <c r="G11" s="48"/>
      <c r="H11" s="48"/>
      <c r="I11" s="48"/>
      <c r="J11" s="43"/>
      <c r="K11" s="43"/>
      <c r="L11" s="43"/>
      <c r="M11" s="43"/>
      <c r="N11" s="43"/>
      <c r="O11" s="43"/>
      <c r="P11" s="43"/>
      <c r="Q11" s="43"/>
      <c r="R11" s="43"/>
      <c r="S11" s="43"/>
      <c r="T11" s="43"/>
      <c r="U11" s="43"/>
      <c r="V11" s="44"/>
      <c r="W11" s="44"/>
      <c r="X11" s="44"/>
      <c r="Y11" s="44"/>
      <c r="Z11" s="45"/>
      <c r="AA11" s="45"/>
      <c r="AB11" s="46"/>
    </row>
    <row r="12" spans="1:29" ht="15" customHeight="1">
      <c r="A12" s="507" t="s">
        <v>616</v>
      </c>
      <c r="B12" s="508"/>
      <c r="C12" s="508"/>
      <c r="D12" s="508"/>
      <c r="E12" s="508"/>
      <c r="F12" s="508"/>
      <c r="G12" s="508"/>
      <c r="H12" s="508"/>
      <c r="I12" s="508"/>
      <c r="J12" s="49"/>
      <c r="K12" s="49"/>
      <c r="L12" s="49"/>
      <c r="M12" s="49"/>
      <c r="N12" s="49"/>
      <c r="O12" s="49"/>
      <c r="P12" s="49"/>
      <c r="Q12" s="49"/>
      <c r="R12" s="49"/>
      <c r="S12" s="49"/>
      <c r="T12" s="49"/>
      <c r="U12" s="49"/>
      <c r="V12" s="44"/>
      <c r="W12" s="44"/>
      <c r="X12" s="44"/>
      <c r="Y12" s="44"/>
      <c r="Z12" s="44"/>
      <c r="AA12" s="44"/>
      <c r="AB12" s="44"/>
    </row>
    <row r="13" spans="1:29" ht="58.5" customHeight="1">
      <c r="A13" s="509" t="s">
        <v>698</v>
      </c>
      <c r="B13" s="510"/>
      <c r="C13" s="510"/>
      <c r="D13" s="510"/>
      <c r="E13" s="510"/>
      <c r="F13" s="510"/>
      <c r="G13" s="46"/>
      <c r="H13" s="46"/>
      <c r="I13" s="46"/>
      <c r="J13" s="46"/>
      <c r="K13" s="46"/>
      <c r="L13" s="46"/>
      <c r="M13" s="46"/>
      <c r="N13" s="46"/>
      <c r="O13" s="46"/>
      <c r="P13" s="46"/>
      <c r="Q13" s="46"/>
      <c r="R13" s="46"/>
      <c r="S13" s="46"/>
      <c r="T13" s="46"/>
      <c r="U13" s="46"/>
      <c r="V13" s="46"/>
      <c r="W13" s="46"/>
      <c r="X13" s="46"/>
      <c r="Y13" s="46"/>
      <c r="Z13" s="46"/>
      <c r="AA13" s="46"/>
      <c r="AB13" s="46"/>
      <c r="AC13" s="44"/>
    </row>
    <row r="14" spans="1:29" s="368" customFormat="1">
      <c r="A14" s="367"/>
      <c r="G14" s="46"/>
      <c r="H14" s="46"/>
      <c r="I14" s="46"/>
      <c r="J14" s="46"/>
      <c r="K14" s="46"/>
      <c r="L14" s="46"/>
      <c r="M14" s="46"/>
      <c r="N14" s="46"/>
      <c r="O14" s="46"/>
      <c r="P14" s="46"/>
      <c r="Q14" s="46"/>
      <c r="R14" s="46"/>
      <c r="S14" s="46"/>
      <c r="T14" s="46"/>
      <c r="U14" s="46"/>
      <c r="V14" s="46"/>
      <c r="W14" s="46"/>
      <c r="X14" s="46"/>
      <c r="Y14" s="46"/>
      <c r="Z14" s="46"/>
      <c r="AA14" s="46"/>
      <c r="AB14" s="46"/>
      <c r="AC14" s="44"/>
    </row>
    <row r="26" spans="1:28" ht="15.6">
      <c r="A26"/>
      <c r="B26"/>
      <c r="C26"/>
      <c r="D26"/>
      <c r="E26"/>
      <c r="F26"/>
      <c r="G26"/>
      <c r="H26"/>
      <c r="I26"/>
      <c r="J26"/>
      <c r="K26"/>
      <c r="L26"/>
      <c r="M26"/>
      <c r="N26"/>
      <c r="O26"/>
      <c r="P26"/>
      <c r="Q26"/>
      <c r="R26"/>
      <c r="S26"/>
      <c r="T26"/>
      <c r="U26"/>
      <c r="V26"/>
      <c r="W26"/>
      <c r="X26"/>
      <c r="Y26"/>
      <c r="Z26"/>
      <c r="AA26"/>
      <c r="AB26"/>
    </row>
    <row r="27" spans="1:28" ht="15.6">
      <c r="A27"/>
      <c r="B27"/>
      <c r="C27"/>
      <c r="D27"/>
      <c r="E27"/>
      <c r="F27"/>
      <c r="G27"/>
      <c r="H27"/>
      <c r="I27"/>
      <c r="J27"/>
      <c r="K27"/>
      <c r="L27"/>
      <c r="M27"/>
      <c r="N27"/>
      <c r="O27"/>
      <c r="P27"/>
      <c r="Q27"/>
      <c r="R27"/>
      <c r="S27"/>
      <c r="T27"/>
      <c r="U27"/>
      <c r="V27"/>
      <c r="W27"/>
      <c r="X27"/>
      <c r="Y27"/>
      <c r="Z27"/>
      <c r="AA27"/>
      <c r="AB27"/>
    </row>
    <row r="28" spans="1:28" ht="15.6">
      <c r="A28"/>
      <c r="B28"/>
      <c r="C28"/>
      <c r="D28"/>
      <c r="E28"/>
      <c r="F28"/>
      <c r="G28"/>
      <c r="H28"/>
      <c r="I28"/>
      <c r="J28"/>
      <c r="K28"/>
      <c r="L28"/>
      <c r="M28"/>
      <c r="N28"/>
      <c r="O28"/>
      <c r="P28"/>
      <c r="Q28"/>
      <c r="R28"/>
      <c r="S28"/>
      <c r="T28"/>
      <c r="U28"/>
      <c r="V28"/>
      <c r="W28"/>
      <c r="X28"/>
      <c r="Y28"/>
      <c r="Z28"/>
      <c r="AA28"/>
      <c r="AB28"/>
    </row>
    <row r="29" spans="1:28" ht="15.6">
      <c r="A29"/>
      <c r="B29"/>
      <c r="C29"/>
      <c r="D29"/>
      <c r="E29"/>
      <c r="F29"/>
      <c r="G29"/>
      <c r="H29"/>
      <c r="I29"/>
      <c r="J29"/>
      <c r="K29"/>
      <c r="L29"/>
      <c r="M29"/>
      <c r="N29"/>
      <c r="O29"/>
      <c r="P29"/>
      <c r="Q29"/>
      <c r="R29"/>
      <c r="S29"/>
      <c r="T29"/>
      <c r="U29"/>
      <c r="V29"/>
      <c r="W29"/>
      <c r="X29"/>
      <c r="Y29"/>
      <c r="Z29"/>
      <c r="AA29"/>
      <c r="AB29"/>
    </row>
    <row r="30" spans="1:28" ht="15.6">
      <c r="A30"/>
      <c r="B30"/>
      <c r="C30"/>
      <c r="D30"/>
      <c r="E30"/>
      <c r="F30"/>
      <c r="G30"/>
      <c r="H30"/>
      <c r="I30"/>
      <c r="J30"/>
      <c r="K30"/>
      <c r="L30"/>
      <c r="M30"/>
      <c r="N30"/>
      <c r="O30"/>
      <c r="P30"/>
      <c r="Q30"/>
      <c r="R30"/>
      <c r="S30"/>
      <c r="T30"/>
      <c r="U30"/>
      <c r="V30"/>
      <c r="W30"/>
      <c r="X30"/>
      <c r="Y30"/>
      <c r="Z30"/>
      <c r="AA30"/>
      <c r="AB30"/>
    </row>
    <row r="31" spans="1:28" ht="15.6">
      <c r="A31"/>
      <c r="B31"/>
      <c r="C31"/>
      <c r="D31"/>
      <c r="E31"/>
      <c r="F31"/>
      <c r="G31"/>
      <c r="H31"/>
      <c r="I31"/>
      <c r="J31"/>
      <c r="K31"/>
      <c r="L31"/>
      <c r="M31"/>
      <c r="N31"/>
      <c r="O31"/>
      <c r="P31"/>
      <c r="Q31"/>
      <c r="R31"/>
      <c r="S31"/>
      <c r="T31"/>
      <c r="U31"/>
      <c r="V31"/>
      <c r="W31"/>
      <c r="X31"/>
      <c r="Y31"/>
      <c r="Z31"/>
      <c r="AA31"/>
      <c r="AB31"/>
    </row>
    <row r="32" spans="1:28" ht="15.6">
      <c r="A32"/>
      <c r="B32"/>
      <c r="C32"/>
      <c r="D32"/>
      <c r="E32"/>
      <c r="F32"/>
      <c r="G32"/>
      <c r="H32"/>
      <c r="I32"/>
      <c r="J32"/>
      <c r="K32"/>
      <c r="L32"/>
      <c r="M32"/>
      <c r="N32"/>
      <c r="O32"/>
      <c r="P32"/>
      <c r="Q32"/>
      <c r="R32"/>
      <c r="S32"/>
      <c r="T32"/>
      <c r="U32"/>
      <c r="V32"/>
      <c r="W32"/>
      <c r="X32"/>
      <c r="Y32"/>
      <c r="Z32"/>
      <c r="AA32"/>
      <c r="AB32"/>
    </row>
    <row r="33" spans="1:28" ht="15.6">
      <c r="A33"/>
      <c r="B33"/>
      <c r="C33"/>
      <c r="D33"/>
      <c r="E33"/>
      <c r="F33"/>
      <c r="G33"/>
      <c r="H33"/>
      <c r="I33"/>
      <c r="J33"/>
      <c r="K33"/>
      <c r="L33"/>
      <c r="M33"/>
      <c r="N33"/>
      <c r="O33"/>
      <c r="P33"/>
      <c r="Q33"/>
      <c r="R33"/>
      <c r="S33"/>
      <c r="T33"/>
      <c r="U33"/>
      <c r="V33"/>
      <c r="W33"/>
      <c r="X33"/>
      <c r="Y33"/>
      <c r="Z33"/>
      <c r="AA33"/>
      <c r="AB33"/>
    </row>
    <row r="34" spans="1:28" ht="15.6">
      <c r="A34"/>
      <c r="B34"/>
      <c r="C34"/>
      <c r="D34"/>
      <c r="E34"/>
      <c r="F34"/>
      <c r="G34"/>
      <c r="H34"/>
      <c r="I34"/>
      <c r="J34"/>
      <c r="K34"/>
      <c r="L34"/>
      <c r="M34"/>
      <c r="N34"/>
      <c r="O34"/>
      <c r="P34"/>
      <c r="Q34"/>
      <c r="R34"/>
      <c r="S34"/>
      <c r="T34"/>
      <c r="U34"/>
      <c r="V34"/>
      <c r="W34"/>
      <c r="X34"/>
      <c r="Y34"/>
      <c r="Z34"/>
      <c r="AA34"/>
      <c r="AB34"/>
    </row>
    <row r="35" spans="1:28" ht="15.6">
      <c r="A35"/>
      <c r="B35"/>
      <c r="C35"/>
      <c r="D35"/>
      <c r="E35"/>
      <c r="F35"/>
      <c r="G35"/>
      <c r="H35"/>
      <c r="I35"/>
      <c r="J35"/>
      <c r="K35"/>
      <c r="L35"/>
      <c r="M35"/>
      <c r="N35"/>
      <c r="O35"/>
      <c r="P35"/>
      <c r="Q35"/>
      <c r="R35"/>
      <c r="S35"/>
      <c r="T35"/>
      <c r="U35"/>
      <c r="V35"/>
      <c r="W35"/>
      <c r="X35"/>
      <c r="Y35"/>
      <c r="Z35"/>
      <c r="AA35"/>
      <c r="AB35"/>
    </row>
  </sheetData>
  <mergeCells count="2">
    <mergeCell ref="A12:I12"/>
    <mergeCell ref="A13:F13"/>
  </mergeCells>
  <pageMargins left="0.70866141732283472" right="0.70866141732283472" top="0.74803149606299213" bottom="0.74803149606299213" header="0.31496062992125984" footer="0.31496062992125984"/>
  <pageSetup paperSize="9" scale="3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314"/>
  <sheetViews>
    <sheetView showGridLines="0" zoomScale="70" zoomScaleNormal="70" workbookViewId="0">
      <pane xSplit="3" ySplit="2" topLeftCell="D3" activePane="bottomRight" state="frozen"/>
      <selection pane="topRight" activeCell="D1" sqref="D1"/>
      <selection pane="bottomLeft" activeCell="A3" sqref="A3"/>
      <selection pane="bottomRight"/>
    </sheetView>
  </sheetViews>
  <sheetFormatPr defaultRowHeight="19.5" customHeight="1"/>
  <cols>
    <col min="1" max="1" width="77.6640625" style="8" customWidth="1"/>
    <col min="2" max="2" width="47.6640625" style="19" bestFit="1" customWidth="1"/>
    <col min="3" max="3" width="19.33203125" style="8" bestFit="1" customWidth="1"/>
    <col min="4" max="27" width="12" style="8" customWidth="1"/>
    <col min="28" max="28" width="12" customWidth="1"/>
    <col min="29" max="29" width="12" style="256" customWidth="1"/>
    <col min="30" max="30" width="12" customWidth="1"/>
    <col min="31" max="31" width="12.33203125" style="41" bestFit="1" customWidth="1"/>
    <col min="32" max="192" width="65.109375" bestFit="1" customWidth="1"/>
  </cols>
  <sheetData>
    <row r="1" spans="1:31" s="2" customFormat="1" ht="30" customHeight="1" thickBot="1">
      <c r="A1" s="55" t="s">
        <v>733</v>
      </c>
      <c r="B1" s="52"/>
      <c r="C1" s="52"/>
      <c r="D1" s="56"/>
      <c r="E1" s="56"/>
      <c r="F1" s="57"/>
      <c r="G1" s="56"/>
      <c r="H1" s="56"/>
      <c r="I1" s="56"/>
      <c r="J1" s="56"/>
      <c r="K1" s="56"/>
      <c r="L1" s="56"/>
      <c r="M1" s="56"/>
      <c r="N1" s="56"/>
      <c r="O1" s="56"/>
      <c r="P1" s="56"/>
      <c r="Q1" s="56"/>
      <c r="R1" s="58"/>
      <c r="S1" s="56"/>
      <c r="T1" s="56"/>
      <c r="U1" s="56"/>
      <c r="V1" s="56"/>
      <c r="W1" s="56"/>
      <c r="X1" s="56"/>
      <c r="Y1" s="56"/>
      <c r="Z1" s="56"/>
      <c r="AA1" s="56"/>
      <c r="AB1" s="56"/>
      <c r="AC1" s="56"/>
      <c r="AD1" s="40" t="s">
        <v>614</v>
      </c>
      <c r="AE1" s="41"/>
    </row>
    <row r="2" spans="1:31" ht="19.5" customHeight="1" thickBot="1">
      <c r="A2" s="103" t="s">
        <v>633</v>
      </c>
      <c r="B2" s="103" t="s">
        <v>635</v>
      </c>
      <c r="C2" s="103" t="s">
        <v>13</v>
      </c>
      <c r="D2" s="102">
        <v>1990</v>
      </c>
      <c r="E2" s="102">
        <v>1991</v>
      </c>
      <c r="F2" s="102">
        <v>1992</v>
      </c>
      <c r="G2" s="102">
        <v>1993</v>
      </c>
      <c r="H2" s="102">
        <v>1994</v>
      </c>
      <c r="I2" s="102">
        <v>1995</v>
      </c>
      <c r="J2" s="102">
        <v>1996</v>
      </c>
      <c r="K2" s="102">
        <v>1997</v>
      </c>
      <c r="L2" s="102">
        <v>1998</v>
      </c>
      <c r="M2" s="102">
        <v>1999</v>
      </c>
      <c r="N2" s="102">
        <v>2000</v>
      </c>
      <c r="O2" s="102">
        <v>2001</v>
      </c>
      <c r="P2" s="102">
        <v>2002</v>
      </c>
      <c r="Q2" s="102">
        <v>2003</v>
      </c>
      <c r="R2" s="102">
        <v>2004</v>
      </c>
      <c r="S2" s="102">
        <v>2005</v>
      </c>
      <c r="T2" s="102">
        <v>2006</v>
      </c>
      <c r="U2" s="102">
        <v>2007</v>
      </c>
      <c r="V2" s="102">
        <v>2008</v>
      </c>
      <c r="W2" s="102">
        <v>2009</v>
      </c>
      <c r="X2" s="102">
        <v>2010</v>
      </c>
      <c r="Y2" s="102">
        <v>2011</v>
      </c>
      <c r="Z2" s="102">
        <v>2012</v>
      </c>
      <c r="AA2" s="102">
        <v>2013</v>
      </c>
      <c r="AB2" s="102">
        <v>2014</v>
      </c>
      <c r="AC2" s="102">
        <v>2015</v>
      </c>
      <c r="AD2" s="102">
        <v>2016</v>
      </c>
    </row>
    <row r="3" spans="1:31" ht="19.5" customHeight="1">
      <c r="A3" s="59" t="s">
        <v>31</v>
      </c>
      <c r="B3" s="60" t="s">
        <v>37</v>
      </c>
      <c r="C3" s="60" t="s">
        <v>622</v>
      </c>
      <c r="D3" s="65">
        <v>598.45529605278648</v>
      </c>
      <c r="E3" s="65">
        <v>606.30838048533144</v>
      </c>
      <c r="F3" s="65">
        <v>590.63666989066166</v>
      </c>
      <c r="G3" s="65">
        <v>576.53688629943031</v>
      </c>
      <c r="H3" s="65">
        <v>572.67939137289045</v>
      </c>
      <c r="I3" s="65">
        <v>563.81084504565774</v>
      </c>
      <c r="J3" s="65">
        <v>585.33947164021004</v>
      </c>
      <c r="K3" s="65">
        <v>559.15774963569322</v>
      </c>
      <c r="L3" s="65">
        <v>563.94268080764255</v>
      </c>
      <c r="M3" s="65">
        <v>557.09074157535281</v>
      </c>
      <c r="N3" s="65">
        <v>563.69637550590801</v>
      </c>
      <c r="O3" s="65">
        <v>572.75888530727104</v>
      </c>
      <c r="P3" s="65">
        <v>556.79993042717751</v>
      </c>
      <c r="Q3" s="65">
        <v>568.41217942169317</v>
      </c>
      <c r="R3" s="65">
        <v>569.95535447096574</v>
      </c>
      <c r="S3" s="65">
        <v>566.53872230645015</v>
      </c>
      <c r="T3" s="65">
        <v>564.16703940470188</v>
      </c>
      <c r="U3" s="65">
        <v>555.69711677140606</v>
      </c>
      <c r="V3" s="65">
        <v>541.26081739513597</v>
      </c>
      <c r="W3" s="65">
        <v>491.02646708669192</v>
      </c>
      <c r="X3" s="65">
        <v>508.71050328365425</v>
      </c>
      <c r="Y3" s="65">
        <v>466.28855641508119</v>
      </c>
      <c r="Z3" s="65">
        <v>484.15835776577484</v>
      </c>
      <c r="AA3" s="65">
        <v>474.08743716826007</v>
      </c>
      <c r="AB3" s="65">
        <v>435.06469555295484</v>
      </c>
      <c r="AC3" s="65">
        <v>419.11587612595508</v>
      </c>
      <c r="AD3" s="65">
        <v>394.89975956374894</v>
      </c>
      <c r="AE3" s="249"/>
    </row>
    <row r="4" spans="1:31" ht="19.5" customHeight="1">
      <c r="A4" s="60"/>
      <c r="B4" s="60"/>
      <c r="C4" s="60" t="s">
        <v>623</v>
      </c>
      <c r="D4" s="65">
        <v>133.18972740165353</v>
      </c>
      <c r="E4" s="65">
        <v>133.95556558793365</v>
      </c>
      <c r="F4" s="65">
        <v>133.63047186500211</v>
      </c>
      <c r="G4" s="65">
        <v>131.99697372703235</v>
      </c>
      <c r="H4" s="65">
        <v>125.11919909056091</v>
      </c>
      <c r="I4" s="65">
        <v>126.66374092811508</v>
      </c>
      <c r="J4" s="65">
        <v>125.86225085148529</v>
      </c>
      <c r="K4" s="65">
        <v>123.48310897670811</v>
      </c>
      <c r="L4" s="65">
        <v>119.92740052975945</v>
      </c>
      <c r="M4" s="65">
        <v>114.36020744644054</v>
      </c>
      <c r="N4" s="65">
        <v>109.08231312757468</v>
      </c>
      <c r="O4" s="65">
        <v>104.2315681350252</v>
      </c>
      <c r="P4" s="65">
        <v>101.74336054801981</v>
      </c>
      <c r="Q4" s="65">
        <v>96.577988252187708</v>
      </c>
      <c r="R4" s="65">
        <v>92.279395128582266</v>
      </c>
      <c r="S4" s="65">
        <v>87.588656167952365</v>
      </c>
      <c r="T4" s="65">
        <v>83.127756039722684</v>
      </c>
      <c r="U4" s="65">
        <v>79.205155218454209</v>
      </c>
      <c r="V4" s="65">
        <v>73.440516058461498</v>
      </c>
      <c r="W4" s="65">
        <v>69.036082005398299</v>
      </c>
      <c r="X4" s="65">
        <v>64.461759948779644</v>
      </c>
      <c r="Y4" s="65">
        <v>61.773322411596688</v>
      </c>
      <c r="Z4" s="65">
        <v>60.084591029214629</v>
      </c>
      <c r="AA4" s="65">
        <v>55.434482425388538</v>
      </c>
      <c r="AB4" s="65">
        <v>53.028297327976823</v>
      </c>
      <c r="AC4" s="65">
        <v>51.558543883853083</v>
      </c>
      <c r="AD4" s="65">
        <v>51.556954446858647</v>
      </c>
      <c r="AE4" s="249"/>
    </row>
    <row r="5" spans="1:31" ht="19.5" customHeight="1">
      <c r="A5" s="60"/>
      <c r="B5" s="60"/>
      <c r="C5" s="60" t="s">
        <v>624</v>
      </c>
      <c r="D5" s="65">
        <v>47.340926618022088</v>
      </c>
      <c r="E5" s="65">
        <v>47.530056078683309</v>
      </c>
      <c r="F5" s="65">
        <v>42.609239505753536</v>
      </c>
      <c r="G5" s="65">
        <v>38.378714010537905</v>
      </c>
      <c r="H5" s="65">
        <v>39.028847095941032</v>
      </c>
      <c r="I5" s="65">
        <v>37.792705100813897</v>
      </c>
      <c r="J5" s="65">
        <v>37.79427172881794</v>
      </c>
      <c r="K5" s="65">
        <v>38.045422275627203</v>
      </c>
      <c r="L5" s="65">
        <v>38.003078189796824</v>
      </c>
      <c r="M5" s="65">
        <v>28.465354127499772</v>
      </c>
      <c r="N5" s="65">
        <v>27.802214781554873</v>
      </c>
      <c r="O5" s="65">
        <v>26.295910957137199</v>
      </c>
      <c r="P5" s="65">
        <v>24.309968622946034</v>
      </c>
      <c r="Q5" s="65">
        <v>24.249507986796385</v>
      </c>
      <c r="R5" s="65">
        <v>24.866467420879385</v>
      </c>
      <c r="S5" s="65">
        <v>23.997165993484465</v>
      </c>
      <c r="T5" s="65">
        <v>22.888003852697427</v>
      </c>
      <c r="U5" s="65">
        <v>22.936939069570052</v>
      </c>
      <c r="V5" s="65">
        <v>22.239182028073451</v>
      </c>
      <c r="W5" s="65">
        <v>20.62424770835084</v>
      </c>
      <c r="X5" s="65">
        <v>20.962034678901031</v>
      </c>
      <c r="Y5" s="65">
        <v>20.102446966050842</v>
      </c>
      <c r="Z5" s="65">
        <v>20.104023431725739</v>
      </c>
      <c r="AA5" s="65">
        <v>19.856737878846896</v>
      </c>
      <c r="AB5" s="65">
        <v>20.43456949962685</v>
      </c>
      <c r="AC5" s="65">
        <v>20.090783114280672</v>
      </c>
      <c r="AD5" s="65">
        <v>19.959894061885201</v>
      </c>
      <c r="AE5" s="249"/>
    </row>
    <row r="6" spans="1:31" ht="19.5" customHeight="1">
      <c r="A6" s="60"/>
      <c r="B6" s="60"/>
      <c r="C6" s="60" t="s">
        <v>32</v>
      </c>
      <c r="D6" s="65">
        <v>14.39142665419546</v>
      </c>
      <c r="E6" s="65">
        <v>14.991018341579876</v>
      </c>
      <c r="F6" s="65">
        <v>15.597538933721804</v>
      </c>
      <c r="G6" s="65">
        <v>16.50387140876294</v>
      </c>
      <c r="H6" s="65">
        <v>17.588881227977765</v>
      </c>
      <c r="I6" s="65">
        <v>19.088084523844955</v>
      </c>
      <c r="J6" s="65">
        <v>20.236831035326503</v>
      </c>
      <c r="K6" s="65">
        <v>23.084737313584615</v>
      </c>
      <c r="L6" s="65">
        <v>20.045842388939558</v>
      </c>
      <c r="M6" s="65">
        <v>11.432984570214268</v>
      </c>
      <c r="N6" s="65">
        <v>9.8430548256146118</v>
      </c>
      <c r="O6" s="65">
        <v>10.843710363764691</v>
      </c>
      <c r="P6" s="65">
        <v>11.334049730609696</v>
      </c>
      <c r="Q6" s="65">
        <v>12.767051700502195</v>
      </c>
      <c r="R6" s="65">
        <v>11.849079052864864</v>
      </c>
      <c r="S6" s="65">
        <v>13.073018016219388</v>
      </c>
      <c r="T6" s="65">
        <v>13.986113685826822</v>
      </c>
      <c r="U6" s="65">
        <v>14.436002593106778</v>
      </c>
      <c r="V6" s="65">
        <v>14.917531522460095</v>
      </c>
      <c r="W6" s="65">
        <v>15.529725647638941</v>
      </c>
      <c r="X6" s="65">
        <v>16.390339304843874</v>
      </c>
      <c r="Y6" s="65">
        <v>14.855840487735952</v>
      </c>
      <c r="Z6" s="65">
        <v>15.408152800831438</v>
      </c>
      <c r="AA6" s="65">
        <v>15.745486434054008</v>
      </c>
      <c r="AB6" s="65">
        <v>15.961691633717583</v>
      </c>
      <c r="AC6" s="65">
        <v>15.946491454655529</v>
      </c>
      <c r="AD6" s="65">
        <v>15.163999575288457</v>
      </c>
      <c r="AE6" s="249"/>
    </row>
    <row r="7" spans="1:31" ht="19.5" customHeight="1">
      <c r="A7" s="60"/>
      <c r="B7" s="60"/>
      <c r="C7" s="60" t="s">
        <v>33</v>
      </c>
      <c r="D7" s="65">
        <v>1.6513528722614796</v>
      </c>
      <c r="E7" s="65">
        <v>1.3849707894295633</v>
      </c>
      <c r="F7" s="65">
        <v>0.69017925882898157</v>
      </c>
      <c r="G7" s="65">
        <v>0.60255725998798204</v>
      </c>
      <c r="H7" s="65">
        <v>0.61122159867856873</v>
      </c>
      <c r="I7" s="65">
        <v>0.59675991554791596</v>
      </c>
      <c r="J7" s="65">
        <v>0.59617603791117035</v>
      </c>
      <c r="K7" s="65">
        <v>0.5029241282960869</v>
      </c>
      <c r="L7" s="65">
        <v>0.49371149576775636</v>
      </c>
      <c r="M7" s="65">
        <v>0.4739317625432109</v>
      </c>
      <c r="N7" s="65">
        <v>0.59675796500183509</v>
      </c>
      <c r="O7" s="65">
        <v>0.48555481025225727</v>
      </c>
      <c r="P7" s="65">
        <v>0.40819665240333924</v>
      </c>
      <c r="Q7" s="65">
        <v>0.35658046011251998</v>
      </c>
      <c r="R7" s="65">
        <v>0.43382549769618389</v>
      </c>
      <c r="S7" s="65">
        <v>0.38512773488276175</v>
      </c>
      <c r="T7" s="65">
        <v>0.38765263644956061</v>
      </c>
      <c r="U7" s="65">
        <v>0.28782940619568026</v>
      </c>
      <c r="V7" s="65">
        <v>0.26624179815332694</v>
      </c>
      <c r="W7" s="65">
        <v>0.1973305943462047</v>
      </c>
      <c r="X7" s="65">
        <v>0.28770808802357972</v>
      </c>
      <c r="Y7" s="65">
        <v>0.41689265608569259</v>
      </c>
      <c r="Z7" s="65">
        <v>0.25498113829623947</v>
      </c>
      <c r="AA7" s="65">
        <v>0.31871392154990524</v>
      </c>
      <c r="AB7" s="65">
        <v>0.27831496897219726</v>
      </c>
      <c r="AC7" s="65">
        <v>0.32722929922051081</v>
      </c>
      <c r="AD7" s="65">
        <v>0.3539411548951561</v>
      </c>
      <c r="AE7" s="249"/>
    </row>
    <row r="8" spans="1:31" ht="19.5" customHeight="1">
      <c r="A8" s="60"/>
      <c r="B8" s="60"/>
      <c r="C8" s="60" t="s">
        <v>625</v>
      </c>
      <c r="D8" s="65">
        <v>1.2792917321933264</v>
      </c>
      <c r="E8" s="65">
        <v>1.3187540080852205</v>
      </c>
      <c r="F8" s="65">
        <v>1.3584402470429977</v>
      </c>
      <c r="G8" s="65">
        <v>1.1830878629168675</v>
      </c>
      <c r="H8" s="65">
        <v>1.2235727402254464</v>
      </c>
      <c r="I8" s="65">
        <v>1.2645031670718341</v>
      </c>
      <c r="J8" s="65">
        <v>1.3057992491292432</v>
      </c>
      <c r="K8" s="65">
        <v>1.2801522325128436</v>
      </c>
      <c r="L8" s="65">
        <v>1.3285171683934798</v>
      </c>
      <c r="M8" s="65">
        <v>1.4973924285418745</v>
      </c>
      <c r="N8" s="65">
        <v>1.8173691170400339</v>
      </c>
      <c r="O8" s="65">
        <v>1.4537934457056751</v>
      </c>
      <c r="P8" s="65">
        <v>1.4947507687254371</v>
      </c>
      <c r="Q8" s="65">
        <v>1.3201757469405</v>
      </c>
      <c r="R8" s="65">
        <v>1.1155850806854</v>
      </c>
      <c r="S8" s="65">
        <v>1.0541139185449802</v>
      </c>
      <c r="T8" s="65">
        <v>0.88188094970570396</v>
      </c>
      <c r="U8" s="65">
        <v>0.83498949738756301</v>
      </c>
      <c r="V8" s="65">
        <v>0.6821323670047168</v>
      </c>
      <c r="W8" s="65">
        <v>0.59217107371115763</v>
      </c>
      <c r="X8" s="65">
        <v>0.68624325977890366</v>
      </c>
      <c r="Y8" s="65">
        <v>0.6072427765231373</v>
      </c>
      <c r="Z8" s="65">
        <v>0.58861323668591137</v>
      </c>
      <c r="AA8" s="65">
        <v>0.49334239629071708</v>
      </c>
      <c r="AB8" s="65">
        <v>0.47660577462219761</v>
      </c>
      <c r="AC8" s="65">
        <v>0.4575823696555249</v>
      </c>
      <c r="AD8" s="65">
        <v>0.50703119602134017</v>
      </c>
      <c r="AE8" s="249"/>
    </row>
    <row r="9" spans="1:31" ht="19.5" customHeight="1">
      <c r="A9" s="60"/>
      <c r="B9" s="60"/>
      <c r="C9" s="60" t="s">
        <v>626</v>
      </c>
      <c r="D9" s="65">
        <v>4.1500653183784502E-4</v>
      </c>
      <c r="E9" s="65">
        <v>4.77257511613521E-4</v>
      </c>
      <c r="F9" s="65">
        <v>5.4884613835554899E-4</v>
      </c>
      <c r="G9" s="65">
        <v>6.3117305910888202E-4</v>
      </c>
      <c r="H9" s="65">
        <v>7.2584901797521396E-4</v>
      </c>
      <c r="I9" s="65">
        <v>8.3472637067149604E-4</v>
      </c>
      <c r="J9" s="65">
        <v>9.5993532627222005E-4</v>
      </c>
      <c r="K9" s="65">
        <v>1.1039256252130499E-3</v>
      </c>
      <c r="L9" s="65">
        <v>1.2695144689950099E-3</v>
      </c>
      <c r="M9" s="65">
        <v>1.45994163934426E-3</v>
      </c>
      <c r="N9" s="65">
        <v>1.69353230163934E-3</v>
      </c>
      <c r="O9" s="65">
        <v>1.0330547040000001E-3</v>
      </c>
      <c r="P9" s="65">
        <v>1.0330547040000001E-3</v>
      </c>
      <c r="Q9" s="65">
        <v>9.5446565204478605E-4</v>
      </c>
      <c r="R9" s="65">
        <v>5.8895150695678102E-4</v>
      </c>
      <c r="S9" s="65">
        <v>2.8867307777278499E-4</v>
      </c>
      <c r="T9" s="65">
        <v>2.8624026313341799E-4</v>
      </c>
      <c r="U9" s="65">
        <v>2.8043415478844999E-4</v>
      </c>
      <c r="V9" s="65">
        <v>2.7060442214315298E-4</v>
      </c>
      <c r="W9" s="65">
        <v>2.56004401420913E-4</v>
      </c>
      <c r="X9" s="65">
        <v>2.7223109175315298E-4</v>
      </c>
      <c r="Y9" s="65">
        <v>2.9945420092846901E-4</v>
      </c>
      <c r="Z9" s="65">
        <v>3.2939962102131599E-4</v>
      </c>
      <c r="AA9" s="65">
        <v>3.6233958312344698E-4</v>
      </c>
      <c r="AB9" s="65">
        <v>3.9857354143579197E-4</v>
      </c>
      <c r="AC9" s="65">
        <v>4.3843089557937202E-4</v>
      </c>
      <c r="AD9" s="65">
        <v>4.8227398513730899E-4</v>
      </c>
      <c r="AE9" s="249"/>
    </row>
    <row r="10" spans="1:31" s="29" customFormat="1" ht="19.5" customHeight="1">
      <c r="A10" s="59"/>
      <c r="B10" s="61"/>
      <c r="C10" s="61" t="s">
        <v>4</v>
      </c>
      <c r="D10" s="66">
        <v>796.30843633764414</v>
      </c>
      <c r="E10" s="66">
        <v>805.48922254855461</v>
      </c>
      <c r="F10" s="66">
        <v>784.52308854714931</v>
      </c>
      <c r="G10" s="66">
        <v>765.20272174172749</v>
      </c>
      <c r="H10" s="66">
        <v>756.251838975292</v>
      </c>
      <c r="I10" s="66">
        <v>749.21747340742206</v>
      </c>
      <c r="J10" s="66">
        <v>771.13576047820652</v>
      </c>
      <c r="K10" s="66">
        <v>745.55519848804715</v>
      </c>
      <c r="L10" s="66">
        <v>743.74250009476862</v>
      </c>
      <c r="M10" s="66">
        <v>713.32207185223172</v>
      </c>
      <c r="N10" s="66">
        <v>712.83977885499564</v>
      </c>
      <c r="O10" s="66">
        <v>716.07045607385987</v>
      </c>
      <c r="P10" s="66">
        <v>696.09128980458581</v>
      </c>
      <c r="Q10" s="66">
        <v>703.68443803388459</v>
      </c>
      <c r="R10" s="66">
        <v>700.5002956031808</v>
      </c>
      <c r="S10" s="66">
        <v>692.63709281061199</v>
      </c>
      <c r="T10" s="66">
        <v>685.43873280936737</v>
      </c>
      <c r="U10" s="66">
        <v>673.39831299027514</v>
      </c>
      <c r="V10" s="66">
        <v>652.80669177371112</v>
      </c>
      <c r="W10" s="66">
        <v>597.0062801205388</v>
      </c>
      <c r="X10" s="66">
        <v>611.49886079507303</v>
      </c>
      <c r="Y10" s="66">
        <v>564.04460116727432</v>
      </c>
      <c r="Z10" s="66">
        <v>580.59904880214981</v>
      </c>
      <c r="AA10" s="66">
        <v>565.93656256397321</v>
      </c>
      <c r="AB10" s="66">
        <v>525.24457333141186</v>
      </c>
      <c r="AC10" s="66">
        <v>507.496944678516</v>
      </c>
      <c r="AD10" s="66">
        <v>482.4420622726829</v>
      </c>
      <c r="AE10" s="249"/>
    </row>
    <row r="11" spans="1:31" ht="19.5" customHeight="1">
      <c r="A11" s="60"/>
      <c r="B11" s="60" t="s">
        <v>34</v>
      </c>
      <c r="C11" s="60" t="s">
        <v>622</v>
      </c>
      <c r="D11" s="65">
        <v>-4.3769468302139281</v>
      </c>
      <c r="E11" s="65">
        <v>-4.6775081860499448</v>
      </c>
      <c r="F11" s="65">
        <v>-5.9060009808530491</v>
      </c>
      <c r="G11" s="65">
        <v>-6.7631726261535441</v>
      </c>
      <c r="H11" s="65">
        <v>-6.9604828193928974</v>
      </c>
      <c r="I11" s="65">
        <v>-7.1769431408459496</v>
      </c>
      <c r="J11" s="65">
        <v>-7.7759195557658867</v>
      </c>
      <c r="K11" s="65">
        <v>-8.8490012424416271</v>
      </c>
      <c r="L11" s="65">
        <v>-9.203451344294459</v>
      </c>
      <c r="M11" s="65">
        <v>-9.3258125056057128</v>
      </c>
      <c r="N11" s="65">
        <v>-9.9679982543137982</v>
      </c>
      <c r="O11" s="65">
        <v>-10.97318825157544</v>
      </c>
      <c r="P11" s="65">
        <v>-11.397612933877284</v>
      </c>
      <c r="Q11" s="65">
        <v>-12.277187269052897</v>
      </c>
      <c r="R11" s="65">
        <v>-13.248836452630673</v>
      </c>
      <c r="S11" s="65">
        <v>-13.215017736420366</v>
      </c>
      <c r="T11" s="65">
        <v>-13.749342594483947</v>
      </c>
      <c r="U11" s="65">
        <v>-14.86795211870138</v>
      </c>
      <c r="V11" s="65">
        <v>-14.21763174611176</v>
      </c>
      <c r="W11" s="65">
        <v>-14.861865831129998</v>
      </c>
      <c r="X11" s="65">
        <v>-16.054456335244282</v>
      </c>
      <c r="Y11" s="65">
        <v>-16.561124628812031</v>
      </c>
      <c r="Z11" s="65">
        <v>-14.21621863611894</v>
      </c>
      <c r="AA11" s="65">
        <v>-15.089220351179675</v>
      </c>
      <c r="AB11" s="65">
        <v>-15.928864449417578</v>
      </c>
      <c r="AC11" s="65">
        <v>-16.569941845968479</v>
      </c>
      <c r="AD11" s="65">
        <v>-16.025594961250828</v>
      </c>
    </row>
    <row r="12" spans="1:31" ht="19.5" customHeight="1">
      <c r="A12" s="60"/>
      <c r="B12" s="60"/>
      <c r="C12" s="60" t="s">
        <v>623</v>
      </c>
      <c r="D12" s="65">
        <v>1.6062750413537691E-2</v>
      </c>
      <c r="E12" s="65">
        <v>1.8094293325828181E-2</v>
      </c>
      <c r="F12" s="65">
        <v>1.4247221529940599E-2</v>
      </c>
      <c r="G12" s="65">
        <v>1.5294019157725457E-2</v>
      </c>
      <c r="H12" s="65">
        <v>1.5002518333944158E-2</v>
      </c>
      <c r="I12" s="65">
        <v>2.7877869836727166E-2</v>
      </c>
      <c r="J12" s="65">
        <v>2.1193166313432939E-2</v>
      </c>
      <c r="K12" s="65">
        <v>2.4641437832015282E-2</v>
      </c>
      <c r="L12" s="65">
        <v>1.9791367328063057E-2</v>
      </c>
      <c r="M12" s="65">
        <v>1.5802982923598712E-2</v>
      </c>
      <c r="N12" s="65">
        <v>2.9666135265825837E-2</v>
      </c>
      <c r="O12" s="65">
        <v>2.8781812926136519E-2</v>
      </c>
      <c r="P12" s="65">
        <v>2.9098263001371756E-2</v>
      </c>
      <c r="Q12" s="65">
        <v>5.6607702995983555E-2</v>
      </c>
      <c r="R12" s="65">
        <v>3.000978620528879E-2</v>
      </c>
      <c r="S12" s="65">
        <v>3.6722316920373817E-2</v>
      </c>
      <c r="T12" s="65">
        <v>3.1490579045613393E-2</v>
      </c>
      <c r="U12" s="65">
        <v>4.1930766670328308E-2</v>
      </c>
      <c r="V12" s="65">
        <v>3.1137151943630235E-2</v>
      </c>
      <c r="W12" s="65">
        <v>3.4887435967675018E-2</v>
      </c>
      <c r="X12" s="65">
        <v>3.5467708814178635E-2</v>
      </c>
      <c r="Y12" s="65">
        <v>3.3953367898042201E-2</v>
      </c>
      <c r="Z12" s="65">
        <v>5.9682192137212944E-2</v>
      </c>
      <c r="AA12" s="65">
        <v>2.5924847984098706E-2</v>
      </c>
      <c r="AB12" s="65">
        <v>3.1973847362473683E-2</v>
      </c>
      <c r="AC12" s="65">
        <v>2.0759898298910309E-2</v>
      </c>
      <c r="AD12" s="65">
        <v>3.4735731561171622E-2</v>
      </c>
    </row>
    <row r="13" spans="1:31" ht="19.5" customHeight="1">
      <c r="A13" s="60"/>
      <c r="B13" s="62"/>
      <c r="C13" s="62" t="s">
        <v>624</v>
      </c>
      <c r="D13" s="67">
        <v>2.2496930916890494</v>
      </c>
      <c r="E13" s="67">
        <v>2.2335593021527913</v>
      </c>
      <c r="F13" s="67">
        <v>2.213794859379103</v>
      </c>
      <c r="G13" s="67">
        <v>2.2027605658635871</v>
      </c>
      <c r="H13" s="67">
        <v>2.1908317326058708</v>
      </c>
      <c r="I13" s="67">
        <v>2.1894236197993875</v>
      </c>
      <c r="J13" s="67">
        <v>2.1740835543192363</v>
      </c>
      <c r="K13" s="67">
        <v>2.1672304576352648</v>
      </c>
      <c r="L13" s="67">
        <v>2.1553557642051171</v>
      </c>
      <c r="M13" s="67">
        <v>2.1444311068168052</v>
      </c>
      <c r="N13" s="67">
        <v>2.085612167476274</v>
      </c>
      <c r="O13" s="67">
        <v>2.020732373340044</v>
      </c>
      <c r="P13" s="67">
        <v>1.9624714326881341</v>
      </c>
      <c r="Q13" s="67">
        <v>1.9344430540307107</v>
      </c>
      <c r="R13" s="67">
        <v>1.8529211872881817</v>
      </c>
      <c r="S13" s="67">
        <v>1.8043312708984778</v>
      </c>
      <c r="T13" s="67">
        <v>1.7510857559193134</v>
      </c>
      <c r="U13" s="67">
        <v>1.7100759683221505</v>
      </c>
      <c r="V13" s="67">
        <v>1.6475435869518409</v>
      </c>
      <c r="W13" s="67">
        <v>1.6023998191637361</v>
      </c>
      <c r="X13" s="67">
        <v>1.571445758395277</v>
      </c>
      <c r="Y13" s="67">
        <v>1.5514836611602101</v>
      </c>
      <c r="Z13" s="67">
        <v>1.5491593108781607</v>
      </c>
      <c r="AA13" s="67">
        <v>1.4975418697169653</v>
      </c>
      <c r="AB13" s="67">
        <v>1.4808032256880879</v>
      </c>
      <c r="AC13" s="67">
        <v>1.445138897284123</v>
      </c>
      <c r="AD13" s="67">
        <v>1.43338479186784</v>
      </c>
      <c r="AE13" s="44"/>
    </row>
    <row r="14" spans="1:31" ht="19.5" customHeight="1">
      <c r="A14" s="60"/>
      <c r="B14" s="60" t="s">
        <v>38</v>
      </c>
      <c r="C14" s="60" t="s">
        <v>622</v>
      </c>
      <c r="D14" s="65">
        <v>594.07834922257257</v>
      </c>
      <c r="E14" s="65">
        <v>601.63087229928146</v>
      </c>
      <c r="F14" s="65">
        <v>584.73066890980863</v>
      </c>
      <c r="G14" s="65">
        <v>569.7737136732768</v>
      </c>
      <c r="H14" s="65">
        <v>565.7189085534975</v>
      </c>
      <c r="I14" s="65">
        <v>556.63390190481175</v>
      </c>
      <c r="J14" s="65">
        <v>577.56355208444415</v>
      </c>
      <c r="K14" s="65">
        <v>550.30874839325156</v>
      </c>
      <c r="L14" s="65">
        <v>554.73922946334812</v>
      </c>
      <c r="M14" s="65">
        <v>547.76492906974704</v>
      </c>
      <c r="N14" s="65">
        <v>553.72837725159422</v>
      </c>
      <c r="O14" s="65">
        <v>561.78569705569555</v>
      </c>
      <c r="P14" s="65">
        <v>545.40231749330019</v>
      </c>
      <c r="Q14" s="65">
        <v>556.13499215264028</v>
      </c>
      <c r="R14" s="65">
        <v>556.70651801833503</v>
      </c>
      <c r="S14" s="65">
        <v>553.3237045700298</v>
      </c>
      <c r="T14" s="65">
        <v>550.41769681021799</v>
      </c>
      <c r="U14" s="65">
        <v>540.82916465270466</v>
      </c>
      <c r="V14" s="65">
        <v>527.04318564902417</v>
      </c>
      <c r="W14" s="65">
        <v>476.16460125556193</v>
      </c>
      <c r="X14" s="65">
        <v>492.65604694840999</v>
      </c>
      <c r="Y14" s="65">
        <v>449.72743178626916</v>
      </c>
      <c r="Z14" s="65">
        <v>469.94213912965591</v>
      </c>
      <c r="AA14" s="65">
        <v>458.99821681708039</v>
      </c>
      <c r="AB14" s="65">
        <v>419.13583110353727</v>
      </c>
      <c r="AC14" s="65">
        <v>402.54593427998662</v>
      </c>
      <c r="AD14" s="65">
        <v>378.87416460249813</v>
      </c>
    </row>
    <row r="15" spans="1:31" ht="19.5" customHeight="1">
      <c r="A15" s="60"/>
      <c r="B15" s="60"/>
      <c r="C15" s="60" t="s">
        <v>623</v>
      </c>
      <c r="D15" s="65">
        <v>133.20579015206707</v>
      </c>
      <c r="E15" s="65">
        <v>133.97365988125947</v>
      </c>
      <c r="F15" s="65">
        <v>133.64471908653204</v>
      </c>
      <c r="G15" s="65">
        <v>132.01226774619008</v>
      </c>
      <c r="H15" s="65">
        <v>125.13420160889486</v>
      </c>
      <c r="I15" s="65">
        <v>126.6916187979518</v>
      </c>
      <c r="J15" s="65">
        <v>125.88344401779872</v>
      </c>
      <c r="K15" s="65">
        <v>123.50775041454013</v>
      </c>
      <c r="L15" s="65">
        <v>119.94719189708752</v>
      </c>
      <c r="M15" s="65">
        <v>114.37601042936414</v>
      </c>
      <c r="N15" s="65">
        <v>109.11197926284051</v>
      </c>
      <c r="O15" s="65">
        <v>104.26034994795134</v>
      </c>
      <c r="P15" s="65">
        <v>101.77245881102118</v>
      </c>
      <c r="Q15" s="65">
        <v>96.634595955183698</v>
      </c>
      <c r="R15" s="65">
        <v>92.30940491478755</v>
      </c>
      <c r="S15" s="65">
        <v>87.625378484872741</v>
      </c>
      <c r="T15" s="65">
        <v>83.159246618768293</v>
      </c>
      <c r="U15" s="65">
        <v>79.247085985124542</v>
      </c>
      <c r="V15" s="65">
        <v>73.471653210405123</v>
      </c>
      <c r="W15" s="65">
        <v>69.070969441365975</v>
      </c>
      <c r="X15" s="65">
        <v>64.497227657593825</v>
      </c>
      <c r="Y15" s="65">
        <v>61.807275779494731</v>
      </c>
      <c r="Z15" s="65">
        <v>60.144273221351838</v>
      </c>
      <c r="AA15" s="65">
        <v>55.460407273372638</v>
      </c>
      <c r="AB15" s="65">
        <v>53.060271175339295</v>
      </c>
      <c r="AC15" s="65">
        <v>51.579303782151996</v>
      </c>
      <c r="AD15" s="65">
        <v>51.591690178419817</v>
      </c>
    </row>
    <row r="16" spans="1:31" ht="19.5" customHeight="1">
      <c r="A16" s="60"/>
      <c r="B16" s="60"/>
      <c r="C16" s="60" t="s">
        <v>624</v>
      </c>
      <c r="D16" s="65">
        <v>49.590619709711135</v>
      </c>
      <c r="E16" s="65">
        <v>49.7636153808361</v>
      </c>
      <c r="F16" s="65">
        <v>44.823034365132642</v>
      </c>
      <c r="G16" s="65">
        <v>40.58147457640149</v>
      </c>
      <c r="H16" s="65">
        <v>41.219678828546904</v>
      </c>
      <c r="I16" s="65">
        <v>39.982128720613282</v>
      </c>
      <c r="J16" s="65">
        <v>39.968355283137178</v>
      </c>
      <c r="K16" s="65">
        <v>40.212652733262466</v>
      </c>
      <c r="L16" s="65">
        <v>40.158433954001943</v>
      </c>
      <c r="M16" s="65">
        <v>30.609785234316575</v>
      </c>
      <c r="N16" s="65">
        <v>29.887826949031147</v>
      </c>
      <c r="O16" s="65">
        <v>28.316643330477241</v>
      </c>
      <c r="P16" s="65">
        <v>26.272440055634167</v>
      </c>
      <c r="Q16" s="65">
        <v>26.183951040827097</v>
      </c>
      <c r="R16" s="65">
        <v>26.719388608167566</v>
      </c>
      <c r="S16" s="65">
        <v>25.801497264382942</v>
      </c>
      <c r="T16" s="65">
        <v>24.639089608616739</v>
      </c>
      <c r="U16" s="65">
        <v>24.647015037892203</v>
      </c>
      <c r="V16" s="65">
        <v>23.886725615025291</v>
      </c>
      <c r="W16" s="65">
        <v>22.226647527514576</v>
      </c>
      <c r="X16" s="65">
        <v>22.533480437296308</v>
      </c>
      <c r="Y16" s="65">
        <v>21.65393062721105</v>
      </c>
      <c r="Z16" s="65">
        <v>21.653182742603899</v>
      </c>
      <c r="AA16" s="65">
        <v>21.354279748563862</v>
      </c>
      <c r="AB16" s="65">
        <v>21.915372725314938</v>
      </c>
      <c r="AC16" s="65">
        <v>21.535922011564796</v>
      </c>
      <c r="AD16" s="65">
        <v>21.393278853753042</v>
      </c>
    </row>
    <row r="17" spans="1:31" ht="19.5" customHeight="1">
      <c r="A17" s="60"/>
      <c r="B17" s="60"/>
      <c r="C17" s="60" t="s">
        <v>32</v>
      </c>
      <c r="D17" s="65">
        <v>14.39142665419546</v>
      </c>
      <c r="E17" s="65">
        <v>14.991018341579876</v>
      </c>
      <c r="F17" s="65">
        <v>15.597538933721804</v>
      </c>
      <c r="G17" s="65">
        <v>16.50387140876294</v>
      </c>
      <c r="H17" s="65">
        <v>17.588881227977765</v>
      </c>
      <c r="I17" s="65">
        <v>19.088084523844955</v>
      </c>
      <c r="J17" s="65">
        <v>20.236831035326503</v>
      </c>
      <c r="K17" s="65">
        <v>23.084737313584615</v>
      </c>
      <c r="L17" s="65">
        <v>20.045842388939558</v>
      </c>
      <c r="M17" s="65">
        <v>11.432984570214268</v>
      </c>
      <c r="N17" s="65">
        <v>9.8430548256146118</v>
      </c>
      <c r="O17" s="65">
        <v>10.843710363764691</v>
      </c>
      <c r="P17" s="65">
        <v>11.334049730609696</v>
      </c>
      <c r="Q17" s="65">
        <v>12.767051700502195</v>
      </c>
      <c r="R17" s="65">
        <v>11.849079052864864</v>
      </c>
      <c r="S17" s="65">
        <v>13.073018016219388</v>
      </c>
      <c r="T17" s="65">
        <v>13.986113685826822</v>
      </c>
      <c r="U17" s="65">
        <v>14.436002593106778</v>
      </c>
      <c r="V17" s="65">
        <v>14.917531522460095</v>
      </c>
      <c r="W17" s="65">
        <v>15.529725647638941</v>
      </c>
      <c r="X17" s="65">
        <v>16.390339304843874</v>
      </c>
      <c r="Y17" s="65">
        <v>14.855840487735952</v>
      </c>
      <c r="Z17" s="65">
        <v>15.408152800831438</v>
      </c>
      <c r="AA17" s="65">
        <v>15.745486434054008</v>
      </c>
      <c r="AB17" s="65">
        <v>15.961691633717583</v>
      </c>
      <c r="AC17" s="65">
        <v>15.946491454655529</v>
      </c>
      <c r="AD17" s="65">
        <v>15.163999575288457</v>
      </c>
    </row>
    <row r="18" spans="1:31" ht="19.5" customHeight="1">
      <c r="A18" s="60"/>
      <c r="B18" s="60"/>
      <c r="C18" s="60" t="s">
        <v>33</v>
      </c>
      <c r="D18" s="65">
        <v>1.6513528722614796</v>
      </c>
      <c r="E18" s="65">
        <v>1.3849707894295633</v>
      </c>
      <c r="F18" s="65">
        <v>0.69017925882898157</v>
      </c>
      <c r="G18" s="65">
        <v>0.60255725998798204</v>
      </c>
      <c r="H18" s="65">
        <v>0.61122159867856873</v>
      </c>
      <c r="I18" s="65">
        <v>0.59675991554791596</v>
      </c>
      <c r="J18" s="65">
        <v>0.59617603791117035</v>
      </c>
      <c r="K18" s="65">
        <v>0.5029241282960869</v>
      </c>
      <c r="L18" s="65">
        <v>0.49371149576775636</v>
      </c>
      <c r="M18" s="65">
        <v>0.4739317625432109</v>
      </c>
      <c r="N18" s="65">
        <v>0.59675796500183509</v>
      </c>
      <c r="O18" s="65">
        <v>0.48555481025225727</v>
      </c>
      <c r="P18" s="65">
        <v>0.40819665240333924</v>
      </c>
      <c r="Q18" s="65">
        <v>0.35658046011251998</v>
      </c>
      <c r="R18" s="65">
        <v>0.43382549769618389</v>
      </c>
      <c r="S18" s="65">
        <v>0.38512773488276175</v>
      </c>
      <c r="T18" s="65">
        <v>0.38765263644956061</v>
      </c>
      <c r="U18" s="65">
        <v>0.28782940619568026</v>
      </c>
      <c r="V18" s="65">
        <v>0.26624179815332694</v>
      </c>
      <c r="W18" s="65">
        <v>0.1973305943462047</v>
      </c>
      <c r="X18" s="65">
        <v>0.28770808802357972</v>
      </c>
      <c r="Y18" s="65">
        <v>0.41689265608569259</v>
      </c>
      <c r="Z18" s="65">
        <v>0.25498113829623947</v>
      </c>
      <c r="AA18" s="65">
        <v>0.31871392154990524</v>
      </c>
      <c r="AB18" s="65">
        <v>0.27831496897219726</v>
      </c>
      <c r="AC18" s="65">
        <v>0.32722929922051081</v>
      </c>
      <c r="AD18" s="65">
        <v>0.3539411548951561</v>
      </c>
    </row>
    <row r="19" spans="1:31" ht="19.5" customHeight="1">
      <c r="A19" s="60"/>
      <c r="B19" s="60"/>
      <c r="C19" s="60" t="s">
        <v>625</v>
      </c>
      <c r="D19" s="65">
        <v>1.2792917321933264</v>
      </c>
      <c r="E19" s="65">
        <v>1.3187540080852205</v>
      </c>
      <c r="F19" s="65">
        <v>1.3584402470429977</v>
      </c>
      <c r="G19" s="65">
        <v>1.1830878629168675</v>
      </c>
      <c r="H19" s="65">
        <v>1.2235727402254464</v>
      </c>
      <c r="I19" s="65">
        <v>1.2645031670718341</v>
      </c>
      <c r="J19" s="65">
        <v>1.3057992491292432</v>
      </c>
      <c r="K19" s="65">
        <v>1.2801522325128436</v>
      </c>
      <c r="L19" s="65">
        <v>1.3285171683934798</v>
      </c>
      <c r="M19" s="65">
        <v>1.4973924285418745</v>
      </c>
      <c r="N19" s="65">
        <v>1.8173691170400339</v>
      </c>
      <c r="O19" s="65">
        <v>1.4537934457056751</v>
      </c>
      <c r="P19" s="65">
        <v>1.4947507687254371</v>
      </c>
      <c r="Q19" s="65">
        <v>1.3201757469405</v>
      </c>
      <c r="R19" s="65">
        <v>1.1155850806854</v>
      </c>
      <c r="S19" s="65">
        <v>1.0541139185449802</v>
      </c>
      <c r="T19" s="65">
        <v>0.88188094970570396</v>
      </c>
      <c r="U19" s="65">
        <v>0.83498949738756301</v>
      </c>
      <c r="V19" s="65">
        <v>0.6821323670047168</v>
      </c>
      <c r="W19" s="65">
        <v>0.59217107371115763</v>
      </c>
      <c r="X19" s="65">
        <v>0.68624325977890366</v>
      </c>
      <c r="Y19" s="65">
        <v>0.6072427765231373</v>
      </c>
      <c r="Z19" s="65">
        <v>0.58861323668591137</v>
      </c>
      <c r="AA19" s="65">
        <v>0.49334239629071708</v>
      </c>
      <c r="AB19" s="65">
        <v>0.47660577462219761</v>
      </c>
      <c r="AC19" s="65">
        <v>0.4575823696555249</v>
      </c>
      <c r="AD19" s="65">
        <v>0.50703119602134017</v>
      </c>
    </row>
    <row r="20" spans="1:31" ht="19.5" customHeight="1">
      <c r="A20" s="60"/>
      <c r="B20" s="60"/>
      <c r="C20" s="60" t="s">
        <v>626</v>
      </c>
      <c r="D20" s="65">
        <v>4.1500653183784502E-4</v>
      </c>
      <c r="E20" s="65">
        <v>4.77257511613521E-4</v>
      </c>
      <c r="F20" s="65">
        <v>5.4884613835554899E-4</v>
      </c>
      <c r="G20" s="65">
        <v>6.3117305910888202E-4</v>
      </c>
      <c r="H20" s="65">
        <v>7.2584901797521396E-4</v>
      </c>
      <c r="I20" s="65">
        <v>8.3472637067149604E-4</v>
      </c>
      <c r="J20" s="65">
        <v>9.5993532627222005E-4</v>
      </c>
      <c r="K20" s="65">
        <v>1.1039256252130499E-3</v>
      </c>
      <c r="L20" s="65">
        <v>1.2695144689950099E-3</v>
      </c>
      <c r="M20" s="65">
        <v>1.45994163934426E-3</v>
      </c>
      <c r="N20" s="65">
        <v>1.69353230163934E-3</v>
      </c>
      <c r="O20" s="65">
        <v>1.0330547040000001E-3</v>
      </c>
      <c r="P20" s="65">
        <v>1.0330547040000001E-3</v>
      </c>
      <c r="Q20" s="65">
        <v>9.5446565204478605E-4</v>
      </c>
      <c r="R20" s="65">
        <v>5.8895150695678102E-4</v>
      </c>
      <c r="S20" s="65">
        <v>2.8867307777278499E-4</v>
      </c>
      <c r="T20" s="65">
        <v>2.8624026313341799E-4</v>
      </c>
      <c r="U20" s="65">
        <v>2.8043415478844999E-4</v>
      </c>
      <c r="V20" s="65">
        <v>2.7060442214315298E-4</v>
      </c>
      <c r="W20" s="65">
        <v>2.56004401420913E-4</v>
      </c>
      <c r="X20" s="65">
        <v>2.7223109175315298E-4</v>
      </c>
      <c r="Y20" s="65">
        <v>2.9945420092846901E-4</v>
      </c>
      <c r="Z20" s="65">
        <v>3.2939962102131599E-4</v>
      </c>
      <c r="AA20" s="65">
        <v>3.6233958312344698E-4</v>
      </c>
      <c r="AB20" s="65">
        <v>3.9857354143579197E-4</v>
      </c>
      <c r="AC20" s="65">
        <v>4.3843089557937202E-4</v>
      </c>
      <c r="AD20" s="65">
        <v>4.8227398513730899E-4</v>
      </c>
    </row>
    <row r="21" spans="1:31" s="29" customFormat="1" ht="19.5" customHeight="1">
      <c r="A21" s="61"/>
      <c r="B21" s="61"/>
      <c r="C21" s="61" t="s">
        <v>4</v>
      </c>
      <c r="D21" s="66">
        <v>794.19724534953286</v>
      </c>
      <c r="E21" s="66">
        <v>803.06336795798325</v>
      </c>
      <c r="F21" s="66">
        <v>780.84512964720545</v>
      </c>
      <c r="G21" s="66">
        <v>760.65760370059525</v>
      </c>
      <c r="H21" s="66">
        <v>751.49719040683885</v>
      </c>
      <c r="I21" s="66">
        <v>744.25783175621223</v>
      </c>
      <c r="J21" s="66">
        <v>765.55511764307323</v>
      </c>
      <c r="K21" s="66">
        <v>738.89806914107282</v>
      </c>
      <c r="L21" s="66">
        <v>736.71419588200729</v>
      </c>
      <c r="M21" s="66">
        <v>706.1564934363663</v>
      </c>
      <c r="N21" s="66">
        <v>704.98705890342387</v>
      </c>
      <c r="O21" s="66">
        <v>707.14678200855064</v>
      </c>
      <c r="P21" s="66">
        <v>686.68524656639795</v>
      </c>
      <c r="Q21" s="66">
        <v>693.39830152185834</v>
      </c>
      <c r="R21" s="66">
        <v>689.13439012404365</v>
      </c>
      <c r="S21" s="66">
        <v>681.26312866201044</v>
      </c>
      <c r="T21" s="66">
        <v>673.47196654984828</v>
      </c>
      <c r="U21" s="66">
        <v>660.28236760656614</v>
      </c>
      <c r="V21" s="66">
        <v>640.26774076649485</v>
      </c>
      <c r="W21" s="66">
        <v>583.78170154454028</v>
      </c>
      <c r="X21" s="66">
        <v>597.05131792703833</v>
      </c>
      <c r="Y21" s="66">
        <v>549.06891356752055</v>
      </c>
      <c r="Z21" s="66">
        <v>567.99167166904624</v>
      </c>
      <c r="AA21" s="66">
        <v>552.3708089304946</v>
      </c>
      <c r="AB21" s="66">
        <v>510.82848595504487</v>
      </c>
      <c r="AC21" s="66">
        <v>492.39290162813063</v>
      </c>
      <c r="AD21" s="66">
        <v>467.88458783486107</v>
      </c>
      <c r="AE21" s="41"/>
    </row>
    <row r="22" spans="1:31" s="29" customFormat="1" ht="19.5" customHeight="1">
      <c r="A22" s="59" t="s">
        <v>35</v>
      </c>
      <c r="B22" s="60" t="s">
        <v>37</v>
      </c>
      <c r="C22" s="60" t="s">
        <v>622</v>
      </c>
      <c r="D22" s="65">
        <v>1.3009671660009021</v>
      </c>
      <c r="E22" s="65">
        <v>1.3698011349262416</v>
      </c>
      <c r="F22" s="65">
        <v>1.4177759813706761</v>
      </c>
      <c r="G22" s="65">
        <v>1.3872084467418242</v>
      </c>
      <c r="H22" s="65">
        <v>1.4211701441376976</v>
      </c>
      <c r="I22" s="65">
        <v>1.4737522303053676</v>
      </c>
      <c r="J22" s="65">
        <v>1.5804903934620333</v>
      </c>
      <c r="K22" s="65">
        <v>1.6658782429688723</v>
      </c>
      <c r="L22" s="65">
        <v>1.7378182447066473</v>
      </c>
      <c r="M22" s="65">
        <v>1.6387974905030815</v>
      </c>
      <c r="N22" s="65">
        <v>1.5018891206706566</v>
      </c>
      <c r="O22" s="65">
        <v>1.1951807514168078</v>
      </c>
      <c r="P22" s="65">
        <v>1.2696883491937447</v>
      </c>
      <c r="Q22" s="65">
        <v>1.2097228847995407</v>
      </c>
      <c r="R22" s="65">
        <v>1.1270826389861948</v>
      </c>
      <c r="S22" s="65">
        <v>1.2980860158961656</v>
      </c>
      <c r="T22" s="65">
        <v>1.2860357715915052</v>
      </c>
      <c r="U22" s="65">
        <v>1.3161254375624449</v>
      </c>
      <c r="V22" s="65">
        <v>1.3352860221872063</v>
      </c>
      <c r="W22" s="65">
        <v>1.3132459964601235</v>
      </c>
      <c r="X22" s="65">
        <v>1.2514583643054833</v>
      </c>
      <c r="Y22" s="65">
        <v>1.1954579165166264</v>
      </c>
      <c r="Z22" s="65">
        <v>1.2613599365204389</v>
      </c>
      <c r="AA22" s="65">
        <v>1.3415022425942629</v>
      </c>
      <c r="AB22" s="65">
        <v>1.2672659713246592</v>
      </c>
      <c r="AC22" s="65">
        <v>1.1531784786589492</v>
      </c>
      <c r="AD22" s="65">
        <v>1.2152892679777665</v>
      </c>
      <c r="AE22" s="41"/>
    </row>
    <row r="23" spans="1:31" s="29" customFormat="1" ht="19.5" customHeight="1">
      <c r="A23" s="59"/>
      <c r="B23" s="60"/>
      <c r="C23" s="60" t="s">
        <v>623</v>
      </c>
      <c r="D23" s="65">
        <v>0.2654348504195323</v>
      </c>
      <c r="E23" s="65">
        <v>0.26935570715671303</v>
      </c>
      <c r="F23" s="65">
        <v>0.27232784000240551</v>
      </c>
      <c r="G23" s="65">
        <v>0.26538064515594484</v>
      </c>
      <c r="H23" s="65">
        <v>0.26702482390935695</v>
      </c>
      <c r="I23" s="65">
        <v>0.26947508700875272</v>
      </c>
      <c r="J23" s="65">
        <v>0.26930403975410527</v>
      </c>
      <c r="K23" s="65">
        <v>0.26952768466025212</v>
      </c>
      <c r="L23" s="65">
        <v>0.27641415855621471</v>
      </c>
      <c r="M23" s="65">
        <v>0.27892591345909995</v>
      </c>
      <c r="N23" s="65">
        <v>0.27878228970510216</v>
      </c>
      <c r="O23" s="65">
        <v>0.27568833575378632</v>
      </c>
      <c r="P23" s="65">
        <v>0.27453655611735833</v>
      </c>
      <c r="Q23" s="65">
        <v>0.23940519250045567</v>
      </c>
      <c r="R23" s="65">
        <v>0.23792147735695812</v>
      </c>
      <c r="S23" s="65">
        <v>0.23683088292632129</v>
      </c>
      <c r="T23" s="65">
        <v>0.26841192149988213</v>
      </c>
      <c r="U23" s="65">
        <v>0.26896080133725236</v>
      </c>
      <c r="V23" s="65">
        <v>0.2646131309410521</v>
      </c>
      <c r="W23" s="65">
        <v>0.25166463431503999</v>
      </c>
      <c r="X23" s="65">
        <v>0.24387519736831897</v>
      </c>
      <c r="Y23" s="65">
        <v>0.23588519383377241</v>
      </c>
      <c r="Z23" s="65">
        <v>0.22944221340742446</v>
      </c>
      <c r="AA23" s="65">
        <v>0.22626552154684873</v>
      </c>
      <c r="AB23" s="65">
        <v>0.22689334469974262</v>
      </c>
      <c r="AC23" s="65">
        <v>0.22193035253538004</v>
      </c>
      <c r="AD23" s="65">
        <v>0.21940996260719112</v>
      </c>
      <c r="AE23" s="41"/>
    </row>
    <row r="24" spans="1:31" s="29" customFormat="1" ht="19.5" customHeight="1">
      <c r="A24" s="59"/>
      <c r="B24" s="60"/>
      <c r="C24" s="60" t="s">
        <v>624</v>
      </c>
      <c r="D24" s="65">
        <v>4.5869483186285413E-2</v>
      </c>
      <c r="E24" s="65">
        <v>4.6545658769341733E-2</v>
      </c>
      <c r="F24" s="65">
        <v>4.7085757499650389E-2</v>
      </c>
      <c r="G24" s="65">
        <v>4.622054433975463E-2</v>
      </c>
      <c r="H24" s="65">
        <v>4.7399981725308418E-2</v>
      </c>
      <c r="I24" s="65">
        <v>4.8440415503375515E-2</v>
      </c>
      <c r="J24" s="65">
        <v>4.853402751936621E-2</v>
      </c>
      <c r="K24" s="65">
        <v>4.8943624555253674E-2</v>
      </c>
      <c r="L24" s="65">
        <v>5.0842434429157791E-2</v>
      </c>
      <c r="M24" s="65">
        <v>5.1383638593080969E-2</v>
      </c>
      <c r="N24" s="65">
        <v>5.0544888653124273E-2</v>
      </c>
      <c r="O24" s="65">
        <v>4.9011347527022714E-2</v>
      </c>
      <c r="P24" s="65">
        <v>4.8612610288816693E-2</v>
      </c>
      <c r="Q24" s="65">
        <v>4.0173440875889053E-2</v>
      </c>
      <c r="R24" s="65">
        <v>3.92657763621359E-2</v>
      </c>
      <c r="S24" s="65">
        <v>4.0004513486998038E-2</v>
      </c>
      <c r="T24" s="65">
        <v>4.6758625519270812E-2</v>
      </c>
      <c r="U24" s="65">
        <v>4.7535197959009949E-2</v>
      </c>
      <c r="V24" s="65">
        <v>4.790166617702233E-2</v>
      </c>
      <c r="W24" s="65">
        <v>4.5965132862071018E-2</v>
      </c>
      <c r="X24" s="65">
        <v>4.5106019041683661E-2</v>
      </c>
      <c r="Y24" s="65">
        <v>4.4077144730708971E-2</v>
      </c>
      <c r="Z24" s="65">
        <v>4.409089108415732E-2</v>
      </c>
      <c r="AA24" s="65">
        <v>4.4255656027884747E-2</v>
      </c>
      <c r="AB24" s="65">
        <v>4.4819095933588696E-2</v>
      </c>
      <c r="AC24" s="65">
        <v>4.4401397136437142E-2</v>
      </c>
      <c r="AD24" s="65">
        <v>4.4862955393743013E-2</v>
      </c>
      <c r="AE24" s="41"/>
    </row>
    <row r="25" spans="1:31" s="29" customFormat="1" ht="19.5" customHeight="1">
      <c r="A25" s="59"/>
      <c r="B25" s="60"/>
      <c r="C25" s="60" t="s">
        <v>32</v>
      </c>
      <c r="D25" s="65">
        <v>0</v>
      </c>
      <c r="E25" s="65">
        <v>1.8353459973742491E-5</v>
      </c>
      <c r="F25" s="65">
        <v>5.6043285668865616E-5</v>
      </c>
      <c r="G25" s="65">
        <v>1.1345215555075227E-3</v>
      </c>
      <c r="H25" s="65">
        <v>2.8209861182135532E-3</v>
      </c>
      <c r="I25" s="65">
        <v>4.9122527321782362E-3</v>
      </c>
      <c r="J25" s="65">
        <v>7.5613279807044149E-3</v>
      </c>
      <c r="K25" s="65">
        <v>1.2075889741088279E-2</v>
      </c>
      <c r="L25" s="65">
        <v>1.7416409789796368E-2</v>
      </c>
      <c r="M25" s="65">
        <v>1.9839052011102584E-2</v>
      </c>
      <c r="N25" s="65">
        <v>2.4765850686466421E-2</v>
      </c>
      <c r="O25" s="65">
        <v>3.0022380789277939E-2</v>
      </c>
      <c r="P25" s="65">
        <v>3.4703070622790086E-2</v>
      </c>
      <c r="Q25" s="65">
        <v>4.1361137393138618E-2</v>
      </c>
      <c r="R25" s="65">
        <v>4.6775655757781372E-2</v>
      </c>
      <c r="S25" s="65">
        <v>5.1562678383798764E-2</v>
      </c>
      <c r="T25" s="65">
        <v>5.9336730388652621E-2</v>
      </c>
      <c r="U25" s="65">
        <v>6.6363511675362349E-2</v>
      </c>
      <c r="V25" s="65">
        <v>7.2992541279940495E-2</v>
      </c>
      <c r="W25" s="65">
        <v>7.7356273059090708E-2</v>
      </c>
      <c r="X25" s="65">
        <v>8.2981016876568017E-2</v>
      </c>
      <c r="Y25" s="65">
        <v>7.5587923874572985E-2</v>
      </c>
      <c r="Z25" s="65">
        <v>7.9586377064854469E-2</v>
      </c>
      <c r="AA25" s="65">
        <v>8.2002530504678983E-2</v>
      </c>
      <c r="AB25" s="65">
        <v>8.2392402037416212E-2</v>
      </c>
      <c r="AC25" s="65">
        <v>8.1533827078397889E-2</v>
      </c>
      <c r="AD25" s="65">
        <v>8.1533827078397889E-2</v>
      </c>
      <c r="AE25" s="41"/>
    </row>
    <row r="26" spans="1:31" s="29" customFormat="1" ht="19.5" customHeight="1">
      <c r="A26" s="59"/>
      <c r="B26" s="60"/>
      <c r="C26" s="60" t="s">
        <v>33</v>
      </c>
      <c r="D26" s="65">
        <v>1.112587809686719E-4</v>
      </c>
      <c r="E26" s="65">
        <v>1.1131184868117191E-4</v>
      </c>
      <c r="F26" s="65">
        <v>1.113206832492187E-4</v>
      </c>
      <c r="G26" s="65">
        <v>1.1125790655749991E-4</v>
      </c>
      <c r="H26" s="65">
        <v>1.1114920820320309E-4</v>
      </c>
      <c r="I26" s="65">
        <v>1.123440572031974E-4</v>
      </c>
      <c r="J26" s="65">
        <v>1.149234789726368E-4</v>
      </c>
      <c r="K26" s="65">
        <v>1.1900964470582361E-4</v>
      </c>
      <c r="L26" s="65">
        <v>1.1189111744484001E-5</v>
      </c>
      <c r="M26" s="65">
        <v>1.5306561647928E-5</v>
      </c>
      <c r="N26" s="65">
        <v>1.6989456681973999E-5</v>
      </c>
      <c r="O26" s="65">
        <v>1.7588762259597E-5</v>
      </c>
      <c r="P26" s="65">
        <v>1.77182475954405E-5</v>
      </c>
      <c r="Q26" s="65">
        <v>1.697028891976525E-5</v>
      </c>
      <c r="R26" s="65">
        <v>1.5626000576335501E-5</v>
      </c>
      <c r="S26" s="65">
        <v>1.2072787011667371E-5</v>
      </c>
      <c r="T26" s="65">
        <v>9.1234814390455298E-6</v>
      </c>
      <c r="U26" s="65">
        <v>5.2089926887878899E-6</v>
      </c>
      <c r="V26" s="65">
        <v>2.0616630541154372E-6</v>
      </c>
      <c r="W26" s="65">
        <v>1.185869053033436E-6</v>
      </c>
      <c r="X26" s="65">
        <v>0</v>
      </c>
      <c r="Y26" s="65">
        <v>2.96437986607375E-5</v>
      </c>
      <c r="Z26" s="65">
        <v>4.4486310737587605E-5</v>
      </c>
      <c r="AA26" s="65">
        <v>1.48119945041375E-5</v>
      </c>
      <c r="AB26" s="65">
        <v>0</v>
      </c>
      <c r="AC26" s="65">
        <v>0</v>
      </c>
      <c r="AD26" s="65">
        <v>0</v>
      </c>
      <c r="AE26" s="41"/>
    </row>
    <row r="27" spans="1:31" s="29" customFormat="1" ht="19.5" customHeight="1">
      <c r="A27" s="59"/>
      <c r="B27" s="60"/>
      <c r="C27" s="60" t="s">
        <v>625</v>
      </c>
      <c r="D27" s="65">
        <v>0</v>
      </c>
      <c r="E27" s="65">
        <v>0</v>
      </c>
      <c r="F27" s="65">
        <v>0</v>
      </c>
      <c r="G27" s="65">
        <v>0</v>
      </c>
      <c r="H27" s="65">
        <v>0</v>
      </c>
      <c r="I27" s="65">
        <v>0</v>
      </c>
      <c r="J27" s="65">
        <v>0</v>
      </c>
      <c r="K27" s="65">
        <v>0</v>
      </c>
      <c r="L27" s="65">
        <v>1.612471451635328E-4</v>
      </c>
      <c r="M27" s="65">
        <v>2.1330609653459918E-4</v>
      </c>
      <c r="N27" s="65">
        <v>2.102119308618127E-4</v>
      </c>
      <c r="O27" s="65">
        <v>2.1021044141272501E-4</v>
      </c>
      <c r="P27" s="65">
        <v>3.126444881061705E-4</v>
      </c>
      <c r="Q27" s="65">
        <v>3.8399430549382199E-4</v>
      </c>
      <c r="R27" s="65">
        <v>7.3447776318583797E-4</v>
      </c>
      <c r="S27" s="65">
        <v>1.1505974410900249E-3</v>
      </c>
      <c r="T27" s="65">
        <v>6.1876644264891197E-4</v>
      </c>
      <c r="U27" s="65">
        <v>4.3988909044563498E-4</v>
      </c>
      <c r="V27" s="65">
        <v>3.6429147786100498E-4</v>
      </c>
      <c r="W27" s="65">
        <v>2.2119264930221767E-4</v>
      </c>
      <c r="X27" s="65">
        <v>1.3386014576287499E-4</v>
      </c>
      <c r="Y27" s="65">
        <v>3.8271721940249999E-5</v>
      </c>
      <c r="Z27" s="65">
        <v>0</v>
      </c>
      <c r="AA27" s="65">
        <v>0</v>
      </c>
      <c r="AB27" s="65">
        <v>0</v>
      </c>
      <c r="AC27" s="65">
        <v>0</v>
      </c>
      <c r="AD27" s="65">
        <v>0</v>
      </c>
      <c r="AE27" s="41"/>
    </row>
    <row r="28" spans="1:31" s="407" customFormat="1" ht="19.5" customHeight="1">
      <c r="A28" s="404"/>
      <c r="B28" s="405"/>
      <c r="C28" s="405" t="s">
        <v>626</v>
      </c>
      <c r="D28" s="406">
        <v>0</v>
      </c>
      <c r="E28" s="406">
        <v>0</v>
      </c>
      <c r="F28" s="406">
        <v>0</v>
      </c>
      <c r="G28" s="406">
        <v>0</v>
      </c>
      <c r="H28" s="406">
        <v>0</v>
      </c>
      <c r="I28" s="406">
        <v>0</v>
      </c>
      <c r="J28" s="406">
        <v>0</v>
      </c>
      <c r="K28" s="406">
        <v>0</v>
      </c>
      <c r="L28" s="406">
        <v>0</v>
      </c>
      <c r="M28" s="406">
        <v>0</v>
      </c>
      <c r="N28" s="406">
        <v>0</v>
      </c>
      <c r="O28" s="406">
        <v>0</v>
      </c>
      <c r="P28" s="406">
        <v>0</v>
      </c>
      <c r="Q28" s="406">
        <v>0</v>
      </c>
      <c r="R28" s="406">
        <v>0</v>
      </c>
      <c r="S28" s="406">
        <v>0</v>
      </c>
      <c r="T28" s="406">
        <v>0</v>
      </c>
      <c r="U28" s="406">
        <v>0</v>
      </c>
      <c r="V28" s="406">
        <v>0</v>
      </c>
      <c r="W28" s="406">
        <v>0</v>
      </c>
      <c r="X28" s="406">
        <v>0</v>
      </c>
      <c r="Y28" s="406">
        <v>0</v>
      </c>
      <c r="Z28" s="406">
        <v>0</v>
      </c>
      <c r="AA28" s="406">
        <v>0</v>
      </c>
      <c r="AB28" s="406">
        <v>0</v>
      </c>
      <c r="AC28" s="406">
        <v>0</v>
      </c>
      <c r="AD28" s="406">
        <v>0</v>
      </c>
      <c r="AE28" s="377"/>
    </row>
    <row r="29" spans="1:31" s="407" customFormat="1" ht="19.5" customHeight="1">
      <c r="A29" s="404"/>
      <c r="B29" s="408"/>
      <c r="C29" s="409" t="s">
        <v>4</v>
      </c>
      <c r="D29" s="410">
        <v>1.6123827583876884</v>
      </c>
      <c r="E29" s="410">
        <v>1.6858321661609512</v>
      </c>
      <c r="F29" s="410">
        <v>1.7373569428416502</v>
      </c>
      <c r="G29" s="410">
        <v>1.7000554156995884</v>
      </c>
      <c r="H29" s="410">
        <v>1.7385270850987795</v>
      </c>
      <c r="I29" s="410">
        <v>1.7966923296068775</v>
      </c>
      <c r="J29" s="410">
        <v>1.906004712195182</v>
      </c>
      <c r="K29" s="410">
        <v>1.9965444515701722</v>
      </c>
      <c r="L29" s="410">
        <v>2.0826636837387245</v>
      </c>
      <c r="M29" s="410">
        <v>1.9891747072245476</v>
      </c>
      <c r="N29" s="410">
        <v>1.8562093511028934</v>
      </c>
      <c r="O29" s="410">
        <v>1.5501306146905669</v>
      </c>
      <c r="P29" s="410">
        <v>1.6278709489584111</v>
      </c>
      <c r="Q29" s="410">
        <v>1.5310636201634376</v>
      </c>
      <c r="R29" s="410">
        <v>1.4517956522268323</v>
      </c>
      <c r="S29" s="410">
        <v>1.6276467609213852</v>
      </c>
      <c r="T29" s="410">
        <v>1.6611709389233988</v>
      </c>
      <c r="U29" s="410">
        <v>1.6994300466172039</v>
      </c>
      <c r="V29" s="410">
        <v>1.7211597137261363</v>
      </c>
      <c r="W29" s="410">
        <v>1.6884544152146803</v>
      </c>
      <c r="X29" s="410">
        <v>1.6235544577378167</v>
      </c>
      <c r="Y29" s="410">
        <v>1.5510760944762816</v>
      </c>
      <c r="Z29" s="410">
        <v>1.6145239043876127</v>
      </c>
      <c r="AA29" s="410">
        <v>1.6940407626681795</v>
      </c>
      <c r="AB29" s="410">
        <v>1.6213708139954068</v>
      </c>
      <c r="AC29" s="410">
        <v>1.5010440554091642</v>
      </c>
      <c r="AD29" s="410">
        <v>1.5610960130570983</v>
      </c>
      <c r="AE29" s="377"/>
    </row>
    <row r="30" spans="1:31" ht="19.5" customHeight="1">
      <c r="A30" s="60"/>
      <c r="B30" s="60" t="s">
        <v>34</v>
      </c>
      <c r="C30" s="60" t="s">
        <v>622</v>
      </c>
      <c r="D30" s="65">
        <v>-2.8713207048645384E-2</v>
      </c>
      <c r="E30" s="65">
        <v>-2.9221507254820638E-2</v>
      </c>
      <c r="F30" s="65">
        <v>-3.2664376471265293E-2</v>
      </c>
      <c r="G30" s="65">
        <v>-3.2691610229845063E-2</v>
      </c>
      <c r="H30" s="65">
        <v>-3.5919334117361562E-2</v>
      </c>
      <c r="I30" s="65">
        <v>-3.8150081703519467E-2</v>
      </c>
      <c r="J30" s="65">
        <v>-3.679835360511087E-2</v>
      </c>
      <c r="K30" s="65">
        <v>-3.4159405374111849E-2</v>
      </c>
      <c r="L30" s="65">
        <v>-3.5881136221696766E-2</v>
      </c>
      <c r="M30" s="65">
        <v>-3.6984354310347536E-2</v>
      </c>
      <c r="N30" s="65">
        <v>-3.7195461189629166E-2</v>
      </c>
      <c r="O30" s="65">
        <v>-3.6665162340444299E-2</v>
      </c>
      <c r="P30" s="65">
        <v>-3.5970708237766831E-2</v>
      </c>
      <c r="Q30" s="65">
        <v>-3.5934408106598877E-2</v>
      </c>
      <c r="R30" s="65">
        <v>-3.1698744264784827E-2</v>
      </c>
      <c r="S30" s="65">
        <v>-2.9774871587194614E-2</v>
      </c>
      <c r="T30" s="65">
        <v>-2.8231755966409755E-2</v>
      </c>
      <c r="U30" s="65">
        <v>-2.7228074656561699E-2</v>
      </c>
      <c r="V30" s="65">
        <v>-1.9838730182920164E-2</v>
      </c>
      <c r="W30" s="65">
        <v>-2.2351490266228263E-2</v>
      </c>
      <c r="X30" s="65">
        <v>-1.9946941662232764E-2</v>
      </c>
      <c r="Y30" s="65">
        <v>-1.9331837259301699E-2</v>
      </c>
      <c r="Z30" s="65">
        <v>-2.2322918622381331E-2</v>
      </c>
      <c r="AA30" s="65">
        <v>-2.2044288077499165E-2</v>
      </c>
      <c r="AB30" s="65">
        <v>-2.6185969311853713E-2</v>
      </c>
      <c r="AC30" s="65">
        <v>-1.7850967417182059E-2</v>
      </c>
      <c r="AD30" s="65">
        <v>-2.0289453668719065E-2</v>
      </c>
    </row>
    <row r="31" spans="1:31" ht="19.5" customHeight="1">
      <c r="A31" s="60"/>
      <c r="B31" s="60"/>
      <c r="C31" s="60" t="s">
        <v>623</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0</v>
      </c>
      <c r="V31" s="65">
        <v>0</v>
      </c>
      <c r="W31" s="65">
        <v>0</v>
      </c>
      <c r="X31" s="65">
        <v>0</v>
      </c>
      <c r="Y31" s="65">
        <v>0</v>
      </c>
      <c r="Z31" s="65">
        <v>0</v>
      </c>
      <c r="AA31" s="65">
        <v>0</v>
      </c>
      <c r="AB31" s="65">
        <v>0</v>
      </c>
      <c r="AC31" s="65">
        <v>0</v>
      </c>
      <c r="AD31" s="65">
        <v>0</v>
      </c>
    </row>
    <row r="32" spans="1:31" ht="19.5" customHeight="1">
      <c r="A32" s="60"/>
      <c r="B32" s="62"/>
      <c r="C32" s="62" t="s">
        <v>624</v>
      </c>
      <c r="D32" s="67">
        <v>1.5274847375528738E-3</v>
      </c>
      <c r="E32" s="67">
        <v>1.495926907309689E-3</v>
      </c>
      <c r="F32" s="67">
        <v>1.3953455031008302E-3</v>
      </c>
      <c r="G32" s="67">
        <v>1.5622872296217887E-3</v>
      </c>
      <c r="H32" s="67">
        <v>1.4617058254129296E-3</v>
      </c>
      <c r="I32" s="67">
        <v>1.4369227273826393E-3</v>
      </c>
      <c r="J32" s="67">
        <v>1.4773659007204884E-3</v>
      </c>
      <c r="K32" s="67">
        <v>1.6289897180980601E-3</v>
      </c>
      <c r="L32" s="67">
        <v>1.6296673600235292E-3</v>
      </c>
      <c r="M32" s="67">
        <v>1.6318312432466128E-3</v>
      </c>
      <c r="N32" s="67">
        <v>1.6529599993016894E-3</v>
      </c>
      <c r="O32" s="67">
        <v>1.7219488244493079E-3</v>
      </c>
      <c r="P32" s="67">
        <v>1.8425182999619394E-3</v>
      </c>
      <c r="Q32" s="67">
        <v>1.9115071251095581E-3</v>
      </c>
      <c r="R32" s="67">
        <v>2.1797723890972353E-3</v>
      </c>
      <c r="S32" s="67">
        <v>2.3521764269298444E-3</v>
      </c>
      <c r="T32" s="67">
        <v>2.5082505122493251E-3</v>
      </c>
      <c r="U32" s="67">
        <v>2.6881641181222557E-3</v>
      </c>
      <c r="V32" s="67">
        <v>3.1205785184672606E-3</v>
      </c>
      <c r="W32" s="67">
        <v>3.1841338121879168E-3</v>
      </c>
      <c r="X32" s="67">
        <v>3.308037552659258E-3</v>
      </c>
      <c r="Y32" s="67">
        <v>3.2870056974068219E-3</v>
      </c>
      <c r="Z32" s="67">
        <v>3.3108701204694006E-3</v>
      </c>
      <c r="AA32" s="67">
        <v>3.2423246882650504E-3</v>
      </c>
      <c r="AB32" s="67">
        <v>3.2627758023946558E-3</v>
      </c>
      <c r="AC32" s="67">
        <v>3.7413537991248416E-3</v>
      </c>
      <c r="AD32" s="67">
        <v>3.6269842004081586E-3</v>
      </c>
    </row>
    <row r="33" spans="1:31" ht="19.5" customHeight="1">
      <c r="A33" s="63"/>
      <c r="B33" s="60" t="s">
        <v>38</v>
      </c>
      <c r="C33" s="60" t="s">
        <v>622</v>
      </c>
      <c r="D33" s="65">
        <v>1.2722539589522568</v>
      </c>
      <c r="E33" s="65">
        <v>1.340579627671421</v>
      </c>
      <c r="F33" s="65">
        <v>1.3851116048994108</v>
      </c>
      <c r="G33" s="65">
        <v>1.3545168365119791</v>
      </c>
      <c r="H33" s="65">
        <v>1.385250810020336</v>
      </c>
      <c r="I33" s="65">
        <v>1.4356021486018482</v>
      </c>
      <c r="J33" s="65">
        <v>1.5436920398569225</v>
      </c>
      <c r="K33" s="65">
        <v>1.6317188375947604</v>
      </c>
      <c r="L33" s="65">
        <v>1.7019371084849504</v>
      </c>
      <c r="M33" s="65">
        <v>1.6018131361927339</v>
      </c>
      <c r="N33" s="65">
        <v>1.4646936594810274</v>
      </c>
      <c r="O33" s="65">
        <v>1.1585155890763634</v>
      </c>
      <c r="P33" s="65">
        <v>1.2337176409559778</v>
      </c>
      <c r="Q33" s="65">
        <v>1.1737884766929418</v>
      </c>
      <c r="R33" s="65">
        <v>1.0953838947214098</v>
      </c>
      <c r="S33" s="65">
        <v>1.268311144308971</v>
      </c>
      <c r="T33" s="65">
        <v>1.2578040156250954</v>
      </c>
      <c r="U33" s="65">
        <v>1.2888973629058833</v>
      </c>
      <c r="V33" s="65">
        <v>1.3154472920042861</v>
      </c>
      <c r="W33" s="65">
        <v>1.2908945061938952</v>
      </c>
      <c r="X33" s="65">
        <v>1.2315114226432504</v>
      </c>
      <c r="Y33" s="65">
        <v>1.1761260792573247</v>
      </c>
      <c r="Z33" s="65">
        <v>1.2390370178980576</v>
      </c>
      <c r="AA33" s="65">
        <v>1.3194579545167637</v>
      </c>
      <c r="AB33" s="65">
        <v>1.2410800020128054</v>
      </c>
      <c r="AC33" s="65">
        <v>1.1353275112417671</v>
      </c>
      <c r="AD33" s="65">
        <v>1.1949998143090474</v>
      </c>
    </row>
    <row r="34" spans="1:31" ht="19.5" customHeight="1">
      <c r="A34" s="60"/>
      <c r="B34" s="60"/>
      <c r="C34" s="60" t="s">
        <v>623</v>
      </c>
      <c r="D34" s="65">
        <v>0.2654348504195323</v>
      </c>
      <c r="E34" s="65">
        <v>0.26935570715671303</v>
      </c>
      <c r="F34" s="65">
        <v>0.27232784000240551</v>
      </c>
      <c r="G34" s="65">
        <v>0.26538064515594484</v>
      </c>
      <c r="H34" s="65">
        <v>0.26702482390935695</v>
      </c>
      <c r="I34" s="65">
        <v>0.26947508700875272</v>
      </c>
      <c r="J34" s="65">
        <v>0.26930403975410527</v>
      </c>
      <c r="K34" s="65">
        <v>0.26952768466025212</v>
      </c>
      <c r="L34" s="65">
        <v>0.27641415855621471</v>
      </c>
      <c r="M34" s="65">
        <v>0.27892591345909995</v>
      </c>
      <c r="N34" s="65">
        <v>0.27878228970510216</v>
      </c>
      <c r="O34" s="65">
        <v>0.27568833575378632</v>
      </c>
      <c r="P34" s="65">
        <v>0.27453655611735833</v>
      </c>
      <c r="Q34" s="65">
        <v>0.23940519250045567</v>
      </c>
      <c r="R34" s="65">
        <v>0.23792147735695812</v>
      </c>
      <c r="S34" s="65">
        <v>0.23683088292632129</v>
      </c>
      <c r="T34" s="65">
        <v>0.26841192149988213</v>
      </c>
      <c r="U34" s="65">
        <v>0.26896080133725236</v>
      </c>
      <c r="V34" s="65">
        <v>0.2646131309410521</v>
      </c>
      <c r="W34" s="65">
        <v>0.25166463431503999</v>
      </c>
      <c r="X34" s="65">
        <v>0.24387519736831897</v>
      </c>
      <c r="Y34" s="65">
        <v>0.23588519383377241</v>
      </c>
      <c r="Z34" s="65">
        <v>0.22944221340742446</v>
      </c>
      <c r="AA34" s="65">
        <v>0.22626552154684873</v>
      </c>
      <c r="AB34" s="65">
        <v>0.22689334469974262</v>
      </c>
      <c r="AC34" s="65">
        <v>0.22193035253538004</v>
      </c>
      <c r="AD34" s="65">
        <v>0.21940996260719112</v>
      </c>
    </row>
    <row r="35" spans="1:31" ht="19.5" customHeight="1">
      <c r="A35" s="60"/>
      <c r="B35" s="60"/>
      <c r="C35" s="60" t="s">
        <v>624</v>
      </c>
      <c r="D35" s="65">
        <v>4.7396967923838289E-2</v>
      </c>
      <c r="E35" s="65">
        <v>4.804158567665142E-2</v>
      </c>
      <c r="F35" s="65">
        <v>4.848110300275122E-2</v>
      </c>
      <c r="G35" s="65">
        <v>4.7782831569376419E-2</v>
      </c>
      <c r="H35" s="65">
        <v>4.8861687550721344E-2</v>
      </c>
      <c r="I35" s="65">
        <v>4.9877338230758156E-2</v>
      </c>
      <c r="J35" s="65">
        <v>5.0011393420086696E-2</v>
      </c>
      <c r="K35" s="65">
        <v>5.0572614273351732E-2</v>
      </c>
      <c r="L35" s="65">
        <v>5.2472101789181318E-2</v>
      </c>
      <c r="M35" s="65">
        <v>5.3015469836327579E-2</v>
      </c>
      <c r="N35" s="65">
        <v>5.2197848652425965E-2</v>
      </c>
      <c r="O35" s="65">
        <v>5.0733296351472022E-2</v>
      </c>
      <c r="P35" s="65">
        <v>5.0455128588778632E-2</v>
      </c>
      <c r="Q35" s="65">
        <v>4.2084948000998615E-2</v>
      </c>
      <c r="R35" s="65">
        <v>4.1445548751233137E-2</v>
      </c>
      <c r="S35" s="65">
        <v>4.2356689913927881E-2</v>
      </c>
      <c r="T35" s="65">
        <v>4.9266876031520135E-2</v>
      </c>
      <c r="U35" s="65">
        <v>5.0223362077132204E-2</v>
      </c>
      <c r="V35" s="65">
        <v>5.1022244695489591E-2</v>
      </c>
      <c r="W35" s="65">
        <v>4.9149266674258937E-2</v>
      </c>
      <c r="X35" s="65">
        <v>4.8414056594342919E-2</v>
      </c>
      <c r="Y35" s="65">
        <v>4.7364150428115794E-2</v>
      </c>
      <c r="Z35" s="65">
        <v>4.7401761204626719E-2</v>
      </c>
      <c r="AA35" s="65">
        <v>4.7497980716149801E-2</v>
      </c>
      <c r="AB35" s="65">
        <v>4.8081871735983349E-2</v>
      </c>
      <c r="AC35" s="65">
        <v>4.814275093556198E-2</v>
      </c>
      <c r="AD35" s="65">
        <v>4.8489939594151169E-2</v>
      </c>
    </row>
    <row r="36" spans="1:31" ht="19.5" customHeight="1">
      <c r="A36" s="60"/>
      <c r="B36" s="60"/>
      <c r="C36" s="60" t="s">
        <v>32</v>
      </c>
      <c r="D36" s="65">
        <v>0</v>
      </c>
      <c r="E36" s="65">
        <v>1.8353459973742491E-5</v>
      </c>
      <c r="F36" s="65">
        <v>5.6043285668865616E-5</v>
      </c>
      <c r="G36" s="65">
        <v>1.1345215555075227E-3</v>
      </c>
      <c r="H36" s="65">
        <v>2.8209861182135532E-3</v>
      </c>
      <c r="I36" s="65">
        <v>4.9122527321782362E-3</v>
      </c>
      <c r="J36" s="65">
        <v>7.5613279807044149E-3</v>
      </c>
      <c r="K36" s="65">
        <v>1.2075889741088279E-2</v>
      </c>
      <c r="L36" s="65">
        <v>1.7416409789796368E-2</v>
      </c>
      <c r="M36" s="65">
        <v>1.9839052011102584E-2</v>
      </c>
      <c r="N36" s="65">
        <v>2.4765850686466421E-2</v>
      </c>
      <c r="O36" s="65">
        <v>3.0022380789277939E-2</v>
      </c>
      <c r="P36" s="65">
        <v>3.4703070622790086E-2</v>
      </c>
      <c r="Q36" s="65">
        <v>4.1361137393138618E-2</v>
      </c>
      <c r="R36" s="65">
        <v>4.6775655757781372E-2</v>
      </c>
      <c r="S36" s="65">
        <v>5.1562678383798764E-2</v>
      </c>
      <c r="T36" s="65">
        <v>5.9336730388652621E-2</v>
      </c>
      <c r="U36" s="65">
        <v>6.6363511675362349E-2</v>
      </c>
      <c r="V36" s="65">
        <v>7.2992541279940495E-2</v>
      </c>
      <c r="W36" s="65">
        <v>7.7356273059090708E-2</v>
      </c>
      <c r="X36" s="65">
        <v>8.2981016876568017E-2</v>
      </c>
      <c r="Y36" s="65">
        <v>7.5587923874572985E-2</v>
      </c>
      <c r="Z36" s="65">
        <v>7.9586377064854469E-2</v>
      </c>
      <c r="AA36" s="65">
        <v>8.2002530504678983E-2</v>
      </c>
      <c r="AB36" s="65">
        <v>8.2392402037416212E-2</v>
      </c>
      <c r="AC36" s="65">
        <v>8.1533827078397889E-2</v>
      </c>
      <c r="AD36" s="65">
        <v>8.1533827078397889E-2</v>
      </c>
    </row>
    <row r="37" spans="1:31" ht="19.5" customHeight="1">
      <c r="A37" s="60"/>
      <c r="B37" s="60"/>
      <c r="C37" s="60" t="s">
        <v>33</v>
      </c>
      <c r="D37" s="65">
        <v>1.112587809686719E-4</v>
      </c>
      <c r="E37" s="65">
        <v>1.1131184868117191E-4</v>
      </c>
      <c r="F37" s="65">
        <v>1.113206832492187E-4</v>
      </c>
      <c r="G37" s="65">
        <v>1.1125790655749991E-4</v>
      </c>
      <c r="H37" s="65">
        <v>1.1114920820320309E-4</v>
      </c>
      <c r="I37" s="65">
        <v>1.123440572031974E-4</v>
      </c>
      <c r="J37" s="65">
        <v>1.149234789726368E-4</v>
      </c>
      <c r="K37" s="65">
        <v>1.1900964470582361E-4</v>
      </c>
      <c r="L37" s="65">
        <v>1.1189111744484001E-5</v>
      </c>
      <c r="M37" s="65">
        <v>1.5306561647928E-5</v>
      </c>
      <c r="N37" s="65">
        <v>1.6989456681973999E-5</v>
      </c>
      <c r="O37" s="65">
        <v>1.7588762259597E-5</v>
      </c>
      <c r="P37" s="65">
        <v>1.77182475954405E-5</v>
      </c>
      <c r="Q37" s="65">
        <v>1.697028891976525E-5</v>
      </c>
      <c r="R37" s="65">
        <v>1.5626000576335501E-5</v>
      </c>
      <c r="S37" s="65">
        <v>1.2072787011667371E-5</v>
      </c>
      <c r="T37" s="65">
        <v>9.1234814390455298E-6</v>
      </c>
      <c r="U37" s="65">
        <v>5.2089926887878899E-6</v>
      </c>
      <c r="V37" s="65">
        <v>2.0616630541154372E-6</v>
      </c>
      <c r="W37" s="65">
        <v>1.185869053033436E-6</v>
      </c>
      <c r="X37" s="65">
        <v>0</v>
      </c>
      <c r="Y37" s="65">
        <v>2.96437986607375E-5</v>
      </c>
      <c r="Z37" s="65">
        <v>4.4486310737587605E-5</v>
      </c>
      <c r="AA37" s="65">
        <v>1.48119945041375E-5</v>
      </c>
      <c r="AB37" s="65">
        <v>0</v>
      </c>
      <c r="AC37" s="65">
        <v>0</v>
      </c>
      <c r="AD37" s="65">
        <v>0</v>
      </c>
    </row>
    <row r="38" spans="1:31" ht="19.5" customHeight="1">
      <c r="A38" s="60"/>
      <c r="B38" s="60"/>
      <c r="C38" s="60" t="s">
        <v>625</v>
      </c>
      <c r="D38" s="65">
        <v>0</v>
      </c>
      <c r="E38" s="65">
        <v>0</v>
      </c>
      <c r="F38" s="65">
        <v>0</v>
      </c>
      <c r="G38" s="65">
        <v>0</v>
      </c>
      <c r="H38" s="65">
        <v>0</v>
      </c>
      <c r="I38" s="65">
        <v>0</v>
      </c>
      <c r="J38" s="65">
        <v>0</v>
      </c>
      <c r="K38" s="65">
        <v>0</v>
      </c>
      <c r="L38" s="65">
        <v>1.612471451635328E-4</v>
      </c>
      <c r="M38" s="65">
        <v>2.1330609653459918E-4</v>
      </c>
      <c r="N38" s="65">
        <v>2.102119308618127E-4</v>
      </c>
      <c r="O38" s="65">
        <v>2.1021044141272501E-4</v>
      </c>
      <c r="P38" s="65">
        <v>3.126444881061705E-4</v>
      </c>
      <c r="Q38" s="65">
        <v>3.8399430549382199E-4</v>
      </c>
      <c r="R38" s="65">
        <v>7.3447776318583797E-4</v>
      </c>
      <c r="S38" s="65">
        <v>1.1505974410900249E-3</v>
      </c>
      <c r="T38" s="65">
        <v>6.1876644264891197E-4</v>
      </c>
      <c r="U38" s="65">
        <v>4.3988909044563498E-4</v>
      </c>
      <c r="V38" s="65">
        <v>3.6429147786100498E-4</v>
      </c>
      <c r="W38" s="65">
        <v>2.2119264930221767E-4</v>
      </c>
      <c r="X38" s="65">
        <v>1.3386014576287499E-4</v>
      </c>
      <c r="Y38" s="65">
        <v>3.8271721940249999E-5</v>
      </c>
      <c r="Z38" s="65">
        <v>0</v>
      </c>
      <c r="AA38" s="65">
        <v>0</v>
      </c>
      <c r="AB38" s="65">
        <v>0</v>
      </c>
      <c r="AC38" s="65">
        <v>0</v>
      </c>
      <c r="AD38" s="65">
        <v>0</v>
      </c>
    </row>
    <row r="39" spans="1:31" ht="19.2" customHeight="1">
      <c r="A39" s="60"/>
      <c r="B39" s="60"/>
      <c r="C39" s="60" t="s">
        <v>626</v>
      </c>
      <c r="D39" s="65">
        <v>0</v>
      </c>
      <c r="E39" s="65">
        <v>0</v>
      </c>
      <c r="F39" s="65">
        <v>0</v>
      </c>
      <c r="G39" s="65">
        <v>0</v>
      </c>
      <c r="H39" s="65">
        <v>0</v>
      </c>
      <c r="I39" s="65">
        <v>0</v>
      </c>
      <c r="J39" s="65">
        <v>0</v>
      </c>
      <c r="K39" s="65">
        <v>0</v>
      </c>
      <c r="L39" s="65">
        <v>0</v>
      </c>
      <c r="M39" s="65">
        <v>0</v>
      </c>
      <c r="N39" s="65">
        <v>0</v>
      </c>
      <c r="O39" s="65">
        <v>0</v>
      </c>
      <c r="P39" s="65">
        <v>0</v>
      </c>
      <c r="Q39" s="65">
        <v>0</v>
      </c>
      <c r="R39" s="65">
        <v>0</v>
      </c>
      <c r="S39" s="65">
        <v>0</v>
      </c>
      <c r="T39" s="65">
        <v>0</v>
      </c>
      <c r="U39" s="65">
        <v>0</v>
      </c>
      <c r="V39" s="65">
        <v>0</v>
      </c>
      <c r="W39" s="65">
        <v>0</v>
      </c>
      <c r="X39" s="65">
        <v>0</v>
      </c>
      <c r="Y39" s="65">
        <v>0</v>
      </c>
      <c r="Z39" s="65">
        <v>0</v>
      </c>
      <c r="AA39" s="65">
        <v>0</v>
      </c>
      <c r="AB39" s="65">
        <v>0</v>
      </c>
      <c r="AC39" s="65">
        <v>0</v>
      </c>
      <c r="AD39" s="65">
        <v>0</v>
      </c>
    </row>
    <row r="40" spans="1:31" s="29" customFormat="1" ht="19.5" customHeight="1">
      <c r="A40" s="59"/>
      <c r="B40" s="61"/>
      <c r="C40" s="61" t="s">
        <v>4</v>
      </c>
      <c r="D40" s="66">
        <v>1.5851970360765959</v>
      </c>
      <c r="E40" s="66">
        <v>1.6581065858134403</v>
      </c>
      <c r="F40" s="66">
        <v>1.7060879118734857</v>
      </c>
      <c r="G40" s="66">
        <v>1.6689260926993652</v>
      </c>
      <c r="H40" s="66">
        <v>1.7040694568068309</v>
      </c>
      <c r="I40" s="66">
        <v>1.7599791706307408</v>
      </c>
      <c r="J40" s="66">
        <v>1.8706837244907917</v>
      </c>
      <c r="K40" s="66">
        <v>1.9640140359141585</v>
      </c>
      <c r="L40" s="66">
        <v>2.0484122148770512</v>
      </c>
      <c r="M40" s="66">
        <v>1.9538221841574466</v>
      </c>
      <c r="N40" s="66">
        <v>1.8206668499125658</v>
      </c>
      <c r="O40" s="66">
        <v>1.5151874011745718</v>
      </c>
      <c r="P40" s="66">
        <v>1.5937427590206061</v>
      </c>
      <c r="Q40" s="66">
        <v>1.4970407191819481</v>
      </c>
      <c r="R40" s="66">
        <v>1.4222766803511446</v>
      </c>
      <c r="S40" s="66">
        <v>1.6002240657611204</v>
      </c>
      <c r="T40" s="66">
        <v>1.6354474334692384</v>
      </c>
      <c r="U40" s="66">
        <v>1.6748901360787645</v>
      </c>
      <c r="V40" s="66">
        <v>1.7044415620616835</v>
      </c>
      <c r="W40" s="66">
        <v>1.6692870587606401</v>
      </c>
      <c r="X40" s="66">
        <v>1.6069155536282433</v>
      </c>
      <c r="Y40" s="66">
        <v>1.5350312629143867</v>
      </c>
      <c r="Z40" s="66">
        <v>1.5955118558857009</v>
      </c>
      <c r="AA40" s="66">
        <v>1.6752387992789453</v>
      </c>
      <c r="AB40" s="66">
        <v>1.5984476204859477</v>
      </c>
      <c r="AC40" s="66">
        <v>1.486934441791107</v>
      </c>
      <c r="AD40" s="66">
        <v>1.5444335435887875</v>
      </c>
      <c r="AE40" s="41"/>
    </row>
    <row r="41" spans="1:31" ht="19.5" customHeight="1">
      <c r="A41" s="59" t="s">
        <v>36</v>
      </c>
      <c r="B41" s="60"/>
      <c r="C41" s="60" t="s">
        <v>622</v>
      </c>
      <c r="D41" s="65">
        <v>0.18255278538028913</v>
      </c>
      <c r="E41" s="65">
        <v>0.15940535858027921</v>
      </c>
      <c r="F41" s="65">
        <v>0.16630366662330992</v>
      </c>
      <c r="G41" s="65">
        <v>0.17630432812457952</v>
      </c>
      <c r="H41" s="65">
        <v>0.16457909180257876</v>
      </c>
      <c r="I41" s="65">
        <v>0.16653724617100493</v>
      </c>
      <c r="J41" s="65">
        <v>0.17423179452119031</v>
      </c>
      <c r="K41" s="65">
        <v>0.1849716425561149</v>
      </c>
      <c r="L41" s="65">
        <v>0.19641364180670084</v>
      </c>
      <c r="M41" s="65">
        <v>0.19059023161596905</v>
      </c>
      <c r="N41" s="65">
        <v>0.21066791935179832</v>
      </c>
      <c r="O41" s="65">
        <v>0.21197477732247486</v>
      </c>
      <c r="P41" s="65">
        <v>0.21875342532234943</v>
      </c>
      <c r="Q41" s="65">
        <v>0.22232514445949297</v>
      </c>
      <c r="R41" s="65">
        <v>0.25223325010225622</v>
      </c>
      <c r="S41" s="65">
        <v>0.25541571997569767</v>
      </c>
      <c r="T41" s="65">
        <v>0.23526805104542087</v>
      </c>
      <c r="U41" s="65">
        <v>0.23994970191362933</v>
      </c>
      <c r="V41" s="65">
        <v>0.23672569675812241</v>
      </c>
      <c r="W41" s="65">
        <v>0.21231587272003172</v>
      </c>
      <c r="X41" s="65">
        <v>0.22514316725283229</v>
      </c>
      <c r="Y41" s="65">
        <v>0.22041382137040982</v>
      </c>
      <c r="Z41" s="65">
        <v>0.21029981613210233</v>
      </c>
      <c r="AA41" s="65">
        <v>0.1849226373332537</v>
      </c>
      <c r="AB41" s="65">
        <v>0.18752349620715578</v>
      </c>
      <c r="AC41" s="65">
        <v>0.17948904432371085</v>
      </c>
      <c r="AD41" s="65">
        <v>0.17503775072723443</v>
      </c>
    </row>
    <row r="42" spans="1:31" ht="19.5" customHeight="1">
      <c r="A42" s="59"/>
      <c r="B42" s="60"/>
      <c r="C42" s="60" t="s">
        <v>623</v>
      </c>
      <c r="D42" s="65">
        <v>7.1531069340171759E-4</v>
      </c>
      <c r="E42" s="65">
        <v>8.4132145391017737E-4</v>
      </c>
      <c r="F42" s="65">
        <v>8.6707684671926126E-4</v>
      </c>
      <c r="G42" s="65">
        <v>8.9248755344818742E-4</v>
      </c>
      <c r="H42" s="65">
        <v>7.5779787216804779E-4</v>
      </c>
      <c r="I42" s="65">
        <v>6.7716306462348283E-4</v>
      </c>
      <c r="J42" s="65">
        <v>6.4299576839596268E-4</v>
      </c>
      <c r="K42" s="65">
        <v>6.8853991952979047E-4</v>
      </c>
      <c r="L42" s="65">
        <v>5.9847784622815746E-4</v>
      </c>
      <c r="M42" s="65">
        <v>4.6749639453588088E-4</v>
      </c>
      <c r="N42" s="65">
        <v>3.9375743827821071E-4</v>
      </c>
      <c r="O42" s="65">
        <v>4.0365626305429581E-4</v>
      </c>
      <c r="P42" s="65">
        <v>4.0295886032921924E-4</v>
      </c>
      <c r="Q42" s="65">
        <v>3.8163268302265761E-4</v>
      </c>
      <c r="R42" s="65">
        <v>3.8955538933219195E-4</v>
      </c>
      <c r="S42" s="65">
        <v>3.5618571431653704E-4</v>
      </c>
      <c r="T42" s="65">
        <v>2.9696229470763976E-4</v>
      </c>
      <c r="U42" s="65">
        <v>2.5072053508616945E-4</v>
      </c>
      <c r="V42" s="65">
        <v>2.5037123051490907E-4</v>
      </c>
      <c r="W42" s="65">
        <v>2.1424594349725681E-4</v>
      </c>
      <c r="X42" s="65">
        <v>2.4110588621585136E-4</v>
      </c>
      <c r="Y42" s="65">
        <v>2.221954875920217E-4</v>
      </c>
      <c r="Z42" s="65">
        <v>1.9275460962319267E-4</v>
      </c>
      <c r="AA42" s="65">
        <v>1.7420779890036514E-4</v>
      </c>
      <c r="AB42" s="65">
        <v>1.792876982709288E-4</v>
      </c>
      <c r="AC42" s="65">
        <v>1.5560052185364424E-4</v>
      </c>
      <c r="AD42" s="65">
        <v>1.4560895630354599E-4</v>
      </c>
    </row>
    <row r="43" spans="1:31" ht="19.5" customHeight="1">
      <c r="A43" s="59"/>
      <c r="B43" s="60"/>
      <c r="C43" s="60" t="s">
        <v>624</v>
      </c>
      <c r="D43" s="65">
        <v>1.7278964514984185E-3</v>
      </c>
      <c r="E43" s="65">
        <v>1.5087487977373812E-3</v>
      </c>
      <c r="F43" s="65">
        <v>1.574152695512923E-3</v>
      </c>
      <c r="G43" s="65">
        <v>1.66883708281917E-3</v>
      </c>
      <c r="H43" s="65">
        <v>1.557847368542097E-3</v>
      </c>
      <c r="I43" s="65">
        <v>1.5763667978440556E-3</v>
      </c>
      <c r="J43" s="65">
        <v>1.6492364165743094E-3</v>
      </c>
      <c r="K43" s="65">
        <v>1.7508873683073488E-3</v>
      </c>
      <c r="L43" s="65">
        <v>1.859126792940588E-3</v>
      </c>
      <c r="M43" s="65">
        <v>1.8041290601636798E-3</v>
      </c>
      <c r="N43" s="65">
        <v>1.9941198311377432E-3</v>
      </c>
      <c r="O43" s="65">
        <v>2.0065830473616109E-3</v>
      </c>
      <c r="P43" s="65">
        <v>2.0706464309464801E-3</v>
      </c>
      <c r="Q43" s="65">
        <v>2.1044133115633436E-3</v>
      </c>
      <c r="R43" s="65">
        <v>2.3874380307398312E-3</v>
      </c>
      <c r="S43" s="65">
        <v>2.4176531065533886E-3</v>
      </c>
      <c r="T43" s="65">
        <v>2.2269911748573727E-3</v>
      </c>
      <c r="U43" s="65">
        <v>2.2710431714303117E-3</v>
      </c>
      <c r="V43" s="65">
        <v>2.2404653687714028E-3</v>
      </c>
      <c r="W43" s="65">
        <v>2.0093444013574648E-3</v>
      </c>
      <c r="X43" s="65">
        <v>2.1307016703768439E-3</v>
      </c>
      <c r="Y43" s="65">
        <v>2.0859786686305767E-3</v>
      </c>
      <c r="Z43" s="65">
        <v>1.9901876673802722E-3</v>
      </c>
      <c r="AA43" s="65">
        <v>1.7500698607444995E-3</v>
      </c>
      <c r="AB43" s="65">
        <v>1.7746840729135312E-3</v>
      </c>
      <c r="AC43" s="65">
        <v>1.6984951224595115E-3</v>
      </c>
      <c r="AD43" s="65">
        <v>1.6563558475254933E-3</v>
      </c>
    </row>
    <row r="44" spans="1:31" s="256" customFormat="1" ht="19.5" customHeight="1">
      <c r="A44" s="59"/>
      <c r="B44" s="60"/>
      <c r="C44" s="61" t="s">
        <v>4</v>
      </c>
      <c r="D44" s="66">
        <v>0.18499599252518928</v>
      </c>
      <c r="E44" s="66">
        <v>0.16175542883192676</v>
      </c>
      <c r="F44" s="66">
        <v>0.16874489616554211</v>
      </c>
      <c r="G44" s="66">
        <v>0.17886565276084687</v>
      </c>
      <c r="H44" s="66">
        <v>0.16689473704328889</v>
      </c>
      <c r="I44" s="66">
        <v>0.16879077603347248</v>
      </c>
      <c r="J44" s="66">
        <v>0.17652402670616058</v>
      </c>
      <c r="K44" s="66">
        <v>0.18741106984395203</v>
      </c>
      <c r="L44" s="66">
        <v>0.19887124644586959</v>
      </c>
      <c r="M44" s="66">
        <v>0.19286185707066861</v>
      </c>
      <c r="N44" s="66">
        <v>0.21305579662121427</v>
      </c>
      <c r="O44" s="66">
        <v>0.21438501663289078</v>
      </c>
      <c r="P44" s="66">
        <v>0.22122703061362511</v>
      </c>
      <c r="Q44" s="66">
        <v>0.22481119045407896</v>
      </c>
      <c r="R44" s="66">
        <v>0.25501024352232826</v>
      </c>
      <c r="S44" s="66">
        <v>0.25818955879656763</v>
      </c>
      <c r="T44" s="66">
        <v>0.23779200451498586</v>
      </c>
      <c r="U44" s="66">
        <v>0.24247146562014582</v>
      </c>
      <c r="V44" s="66">
        <v>0.23921653335740872</v>
      </c>
      <c r="W44" s="66">
        <v>0.21453946306488644</v>
      </c>
      <c r="X44" s="66">
        <v>0.22751497480942498</v>
      </c>
      <c r="Y44" s="66">
        <v>0.22272199552663244</v>
      </c>
      <c r="Z44" s="66">
        <v>0.2124827584091058</v>
      </c>
      <c r="AA44" s="66">
        <v>0.18684691499289857</v>
      </c>
      <c r="AB44" s="66">
        <v>0.18947746797834025</v>
      </c>
      <c r="AC44" s="66">
        <v>0.18134313996802401</v>
      </c>
      <c r="AD44" s="66">
        <v>0.17683971553106348</v>
      </c>
      <c r="AE44" s="41"/>
    </row>
    <row r="45" spans="1:31" s="256" customFormat="1" ht="19.5" customHeight="1">
      <c r="A45" s="59" t="s">
        <v>935</v>
      </c>
      <c r="B45" s="60"/>
      <c r="C45" s="60" t="s">
        <v>622</v>
      </c>
      <c r="D45" s="65">
        <v>2.4628447934352069E-2</v>
      </c>
      <c r="E45" s="65">
        <v>2.4401221184190088E-2</v>
      </c>
      <c r="F45" s="65">
        <v>2.4199641748729749E-2</v>
      </c>
      <c r="G45" s="65">
        <v>2.4291836162215818E-2</v>
      </c>
      <c r="H45" s="65">
        <v>2.5443916477336608E-2</v>
      </c>
      <c r="I45" s="65">
        <v>2.6321045914245E-2</v>
      </c>
      <c r="J45" s="65">
        <v>2.5798482109889033E-2</v>
      </c>
      <c r="K45" s="65">
        <v>2.5414244367059462E-2</v>
      </c>
      <c r="L45" s="65">
        <v>2.5501384796317861E-2</v>
      </c>
      <c r="M45" s="65">
        <v>2.5567295353691379E-2</v>
      </c>
      <c r="N45" s="65">
        <v>2.399062930850716E-2</v>
      </c>
      <c r="O45" s="65">
        <v>2.3815181736397684E-2</v>
      </c>
      <c r="P45" s="65">
        <v>2.4029936093187973E-2</v>
      </c>
      <c r="Q45" s="65">
        <v>2.4125169608470279E-2</v>
      </c>
      <c r="R45" s="65">
        <v>2.4397873660793719E-2</v>
      </c>
      <c r="S45" s="65">
        <v>2.5015264363888901E-2</v>
      </c>
      <c r="T45" s="65">
        <v>2.4093479107462991E-2</v>
      </c>
      <c r="U45" s="65">
        <v>2.4411324437668851E-2</v>
      </c>
      <c r="V45" s="65">
        <v>2.3515023042771518E-2</v>
      </c>
      <c r="W45" s="65">
        <v>2.3157902649645359E-2</v>
      </c>
      <c r="X45" s="65">
        <v>2.26623452996144E-2</v>
      </c>
      <c r="Y45" s="65">
        <v>2.2316604023017019E-2</v>
      </c>
      <c r="Z45" s="65">
        <v>2.2147292832880788E-2</v>
      </c>
      <c r="AA45" s="65">
        <v>2.1551996537703951E-2</v>
      </c>
      <c r="AB45" s="65">
        <v>2.1813396628759772E-2</v>
      </c>
      <c r="AC45" s="65">
        <v>2.1483611608485338E-2</v>
      </c>
      <c r="AD45" s="65">
        <v>2.131055341876947E-2</v>
      </c>
      <c r="AE45" s="41"/>
    </row>
    <row r="46" spans="1:31" s="256" customFormat="1" ht="19.5" customHeight="1">
      <c r="A46" s="59"/>
      <c r="B46" s="60"/>
      <c r="C46" s="60" t="s">
        <v>623</v>
      </c>
      <c r="D46" s="65">
        <v>7.5294647393760595E-6</v>
      </c>
      <c r="E46" s="65">
        <v>7.4551283293310507E-6</v>
      </c>
      <c r="F46" s="65">
        <v>7.3924568266585595E-6</v>
      </c>
      <c r="G46" s="65">
        <v>7.4230420727230994E-6</v>
      </c>
      <c r="H46" s="65">
        <v>7.7706736534928995E-6</v>
      </c>
      <c r="I46" s="65">
        <v>8.0485093982289696E-6</v>
      </c>
      <c r="J46" s="65">
        <v>7.8852342045486295E-6</v>
      </c>
      <c r="K46" s="65">
        <v>7.744500454244681E-6</v>
      </c>
      <c r="L46" s="65">
        <v>7.7689848510696802E-6</v>
      </c>
      <c r="M46" s="65">
        <v>7.7756809686568507E-6</v>
      </c>
      <c r="N46" s="65">
        <v>7.2841807712583293E-6</v>
      </c>
      <c r="O46" s="65">
        <v>7.2127002043864798E-6</v>
      </c>
      <c r="P46" s="65">
        <v>7.2702517623831806E-6</v>
      </c>
      <c r="Q46" s="65">
        <v>7.3350221163110502E-6</v>
      </c>
      <c r="R46" s="65">
        <v>7.4480541500462698E-6</v>
      </c>
      <c r="S46" s="65">
        <v>7.6190644451025199E-6</v>
      </c>
      <c r="T46" s="65">
        <v>7.3963690774352297E-6</v>
      </c>
      <c r="U46" s="65">
        <v>7.4793704639738804E-6</v>
      </c>
      <c r="V46" s="65">
        <v>7.2177821448407397E-6</v>
      </c>
      <c r="W46" s="65">
        <v>7.0357446533776E-6</v>
      </c>
      <c r="X46" s="65">
        <v>6.9847228437114697E-6</v>
      </c>
      <c r="Y46" s="65">
        <v>6.8896410747433203E-6</v>
      </c>
      <c r="Z46" s="65">
        <v>6.8563773733820602E-6</v>
      </c>
      <c r="AA46" s="65">
        <v>6.6881530524749798E-6</v>
      </c>
      <c r="AB46" s="65">
        <v>6.7880504467200198E-6</v>
      </c>
      <c r="AC46" s="65">
        <v>5.9302254462045336E-6</v>
      </c>
      <c r="AD46" s="65">
        <v>5.8935959788403103E-6</v>
      </c>
      <c r="AE46" s="41"/>
    </row>
    <row r="47" spans="1:31" s="256" customFormat="1" ht="19.5" customHeight="1">
      <c r="A47" s="59"/>
      <c r="B47" s="60"/>
      <c r="C47" s="60" t="s">
        <v>624</v>
      </c>
      <c r="D47" s="65">
        <v>3.407313044290398E-4</v>
      </c>
      <c r="E47" s="65">
        <v>3.3761066288272469E-4</v>
      </c>
      <c r="F47" s="65">
        <v>3.347664436303722E-4</v>
      </c>
      <c r="G47" s="65">
        <v>3.3595590886056339E-4</v>
      </c>
      <c r="H47" s="65">
        <v>3.5181227735469342E-4</v>
      </c>
      <c r="I47" s="65">
        <v>3.6390441774580921E-4</v>
      </c>
      <c r="J47" s="65">
        <v>3.567500156075693E-4</v>
      </c>
      <c r="K47" s="65">
        <v>3.515600199816092E-4</v>
      </c>
      <c r="L47" s="65">
        <v>3.5278546963327101E-4</v>
      </c>
      <c r="M47" s="65">
        <v>3.5377236076910971E-4</v>
      </c>
      <c r="N47" s="65">
        <v>3.320004190350503E-4</v>
      </c>
      <c r="O47" s="65">
        <v>3.296294145947811E-4</v>
      </c>
      <c r="P47" s="65">
        <v>3.3258984769621942E-4</v>
      </c>
      <c r="Q47" s="65">
        <v>3.340058682961082E-4</v>
      </c>
      <c r="R47" s="65">
        <v>3.3781857612003561E-4</v>
      </c>
      <c r="S47" s="65">
        <v>3.4640971477783945E-4</v>
      </c>
      <c r="T47" s="65">
        <v>3.3380385552487889E-4</v>
      </c>
      <c r="U47" s="65">
        <v>3.3818812709313919E-4</v>
      </c>
      <c r="V47" s="65">
        <v>3.2578619642019608E-4</v>
      </c>
      <c r="W47" s="65">
        <v>3.2087645931083529E-4</v>
      </c>
      <c r="X47" s="65">
        <v>3.141019050170323E-4</v>
      </c>
      <c r="Y47" s="65">
        <v>3.0943295807384921E-4</v>
      </c>
      <c r="Z47" s="65">
        <v>3.071196679211192E-4</v>
      </c>
      <c r="AA47" s="65">
        <v>2.9897283605518721E-4</v>
      </c>
      <c r="AB47" s="65">
        <v>3.0250147952923522E-4</v>
      </c>
      <c r="AC47" s="65">
        <v>2.93460353511315E-4</v>
      </c>
      <c r="AD47" s="65">
        <v>2.908986582343732E-4</v>
      </c>
      <c r="AE47" s="41"/>
    </row>
    <row r="48" spans="1:31" ht="19.5" customHeight="1">
      <c r="A48" s="61"/>
      <c r="B48" s="62"/>
      <c r="C48" s="61" t="s">
        <v>4</v>
      </c>
      <c r="D48" s="66">
        <v>2.4976708703520485E-2</v>
      </c>
      <c r="E48" s="66">
        <v>2.474628697540214E-2</v>
      </c>
      <c r="F48" s="66">
        <v>2.454180064918678E-2</v>
      </c>
      <c r="G48" s="66">
        <v>2.4635215113149103E-2</v>
      </c>
      <c r="H48" s="66">
        <v>2.5803499428344794E-2</v>
      </c>
      <c r="I48" s="66">
        <v>2.6692998841389037E-2</v>
      </c>
      <c r="J48" s="66">
        <v>2.616311735970115E-2</v>
      </c>
      <c r="K48" s="66">
        <v>2.5773548887495317E-2</v>
      </c>
      <c r="L48" s="66">
        <v>2.5861939250802202E-2</v>
      </c>
      <c r="M48" s="66">
        <v>2.5928843395429148E-2</v>
      </c>
      <c r="N48" s="66">
        <v>2.4329913908313468E-2</v>
      </c>
      <c r="O48" s="66">
        <v>2.4152023851196851E-2</v>
      </c>
      <c r="P48" s="66">
        <v>2.4369796192646575E-2</v>
      </c>
      <c r="Q48" s="66">
        <v>2.4466510498882696E-2</v>
      </c>
      <c r="R48" s="66">
        <v>2.4743140291063802E-2</v>
      </c>
      <c r="S48" s="66">
        <v>2.5369293143111843E-2</v>
      </c>
      <c r="T48" s="66">
        <v>2.4434679332065303E-2</v>
      </c>
      <c r="U48" s="66">
        <v>2.4756991935225962E-2</v>
      </c>
      <c r="V48" s="66">
        <v>2.3848027021336558E-2</v>
      </c>
      <c r="W48" s="66">
        <v>2.3485814853609569E-2</v>
      </c>
      <c r="X48" s="66">
        <v>2.298343192747514E-2</v>
      </c>
      <c r="Y48" s="66">
        <v>2.2632926622165612E-2</v>
      </c>
      <c r="Z48" s="66">
        <v>2.2461268878175289E-2</v>
      </c>
      <c r="AA48" s="66">
        <v>2.1857657526811614E-2</v>
      </c>
      <c r="AB48" s="66">
        <v>2.2122686158735728E-2</v>
      </c>
      <c r="AC48" s="66">
        <v>2.1783002187442859E-2</v>
      </c>
      <c r="AD48" s="66">
        <v>2.1607345672982683E-2</v>
      </c>
    </row>
    <row r="49" spans="1:31" ht="19.5" customHeight="1">
      <c r="A49" s="59" t="s">
        <v>39</v>
      </c>
      <c r="B49" s="60" t="s">
        <v>37</v>
      </c>
      <c r="C49" s="59" t="s">
        <v>4</v>
      </c>
      <c r="D49" s="68">
        <v>1.531870053876411</v>
      </c>
      <c r="E49" s="68">
        <v>1.536692246717082</v>
      </c>
      <c r="F49" s="68">
        <v>1.5445103734405938</v>
      </c>
      <c r="G49" s="68">
        <v>1.5260491908399962</v>
      </c>
      <c r="H49" s="68">
        <v>1.5539901866903334</v>
      </c>
      <c r="I49" s="68">
        <v>1.5742531851311432</v>
      </c>
      <c r="J49" s="68">
        <v>1.5451628913653506</v>
      </c>
      <c r="K49" s="68">
        <v>1.5845271727499413</v>
      </c>
      <c r="L49" s="68">
        <v>1.6709179222203083</v>
      </c>
      <c r="M49" s="68">
        <v>1.6781694246390075</v>
      </c>
      <c r="N49" s="68">
        <v>1.6761579488157599</v>
      </c>
      <c r="O49" s="68">
        <v>1.7474966570524941</v>
      </c>
      <c r="P49" s="68">
        <v>1.7455661918547858</v>
      </c>
      <c r="Q49" s="68">
        <v>1.7339778434439075</v>
      </c>
      <c r="R49" s="68">
        <v>1.8397154453032905</v>
      </c>
      <c r="S49" s="68">
        <v>1.8712785869096868</v>
      </c>
      <c r="T49" s="68">
        <v>1.9242117833878922</v>
      </c>
      <c r="U49" s="68">
        <v>2.0545341511412052</v>
      </c>
      <c r="V49" s="68">
        <v>1.9089574272272802</v>
      </c>
      <c r="W49" s="68">
        <v>1.898434369473146</v>
      </c>
      <c r="X49" s="68">
        <v>1.8803187413069771</v>
      </c>
      <c r="Y49" s="68">
        <v>1.9181921520579062</v>
      </c>
      <c r="Z49" s="68">
        <v>1.810097815598587</v>
      </c>
      <c r="AA49" s="68">
        <v>1.8715959336106383</v>
      </c>
      <c r="AB49" s="68">
        <v>1.8588327513004153</v>
      </c>
      <c r="AC49" s="68">
        <v>1.8430241090861408</v>
      </c>
      <c r="AD49" s="68">
        <v>1.8066464225789041</v>
      </c>
    </row>
    <row r="50" spans="1:31" ht="19.5" customHeight="1">
      <c r="A50" s="59"/>
      <c r="B50" s="60" t="s">
        <v>34</v>
      </c>
      <c r="C50" s="60"/>
      <c r="D50" s="65">
        <v>1.03711666666667E-2</v>
      </c>
      <c r="E50" s="65">
        <v>1.0934067466666701E-2</v>
      </c>
      <c r="F50" s="65">
        <v>1.1261550666666701E-2</v>
      </c>
      <c r="G50" s="65">
        <v>1.1539753866666702E-2</v>
      </c>
      <c r="H50" s="65">
        <v>1.18179570666667E-2</v>
      </c>
      <c r="I50" s="65">
        <v>1.2096160266666711E-2</v>
      </c>
      <c r="J50" s="65">
        <v>1.2374363466666701E-2</v>
      </c>
      <c r="K50" s="65">
        <v>1.3039321638095272E-2</v>
      </c>
      <c r="L50" s="65">
        <v>1.3763533142857182E-2</v>
      </c>
      <c r="M50" s="65">
        <v>1.4487744647619084E-2</v>
      </c>
      <c r="N50" s="65">
        <v>1.5211956152380983E-2</v>
      </c>
      <c r="O50" s="65">
        <v>1.5936167657142897E-2</v>
      </c>
      <c r="P50" s="65">
        <v>1.6675696190476229E-2</v>
      </c>
      <c r="Q50" s="65">
        <v>1.7417571390476231E-2</v>
      </c>
      <c r="R50" s="65">
        <v>1.8159446590476233E-2</v>
      </c>
      <c r="S50" s="65">
        <v>1.8901321790476232E-2</v>
      </c>
      <c r="T50" s="65">
        <v>2.3619920971428617E-2</v>
      </c>
      <c r="U50" s="65">
        <v>2.5641968419047652E-2</v>
      </c>
      <c r="V50" s="65">
        <v>2.4423069104761934E-2</v>
      </c>
      <c r="W50" s="65">
        <v>2.2348919790476204E-2</v>
      </c>
      <c r="X50" s="65">
        <v>2.4039595904761939E-2</v>
      </c>
      <c r="Y50" s="65">
        <v>2.0685639123809565E-2</v>
      </c>
      <c r="Z50" s="65">
        <v>2.4769956723809553E-2</v>
      </c>
      <c r="AA50" s="65">
        <v>2.9387434895238092E-2</v>
      </c>
      <c r="AB50" s="65">
        <v>2.9297885257142862E-2</v>
      </c>
      <c r="AC50" s="65">
        <v>3.0466002285714357E-2</v>
      </c>
      <c r="AD50" s="65">
        <v>3.0948452647619088E-2</v>
      </c>
    </row>
    <row r="51" spans="1:31" ht="19.5" customHeight="1">
      <c r="A51" s="59"/>
      <c r="B51" s="70" t="s">
        <v>38</v>
      </c>
      <c r="C51" s="61" t="s">
        <v>4</v>
      </c>
      <c r="D51" s="66">
        <v>1.5422412205430776</v>
      </c>
      <c r="E51" s="66">
        <v>1.5476263141837487</v>
      </c>
      <c r="F51" s="66">
        <v>1.5557719241072605</v>
      </c>
      <c r="G51" s="66">
        <v>1.5375889447066629</v>
      </c>
      <c r="H51" s="66">
        <v>1.5658081437570002</v>
      </c>
      <c r="I51" s="66">
        <v>1.5863493453978099</v>
      </c>
      <c r="J51" s="66">
        <v>1.5575372548320172</v>
      </c>
      <c r="K51" s="66">
        <v>1.5975664943880366</v>
      </c>
      <c r="L51" s="66">
        <v>1.6846814553631655</v>
      </c>
      <c r="M51" s="66">
        <v>1.6926571692866266</v>
      </c>
      <c r="N51" s="66">
        <v>1.6913699049681408</v>
      </c>
      <c r="O51" s="66">
        <v>1.7634328247096369</v>
      </c>
      <c r="P51" s="66">
        <v>1.7622418880452619</v>
      </c>
      <c r="Q51" s="66">
        <v>1.7513954148343838</v>
      </c>
      <c r="R51" s="66">
        <v>1.8578748918937666</v>
      </c>
      <c r="S51" s="66">
        <v>1.8901799087001632</v>
      </c>
      <c r="T51" s="66">
        <v>1.9478317043593207</v>
      </c>
      <c r="U51" s="66">
        <v>2.0801761195602531</v>
      </c>
      <c r="V51" s="66">
        <v>1.9333804963320422</v>
      </c>
      <c r="W51" s="66">
        <v>1.9207832892636223</v>
      </c>
      <c r="X51" s="66">
        <v>1.904358337211739</v>
      </c>
      <c r="Y51" s="66">
        <v>1.9388777911817157</v>
      </c>
      <c r="Z51" s="66">
        <v>1.8348677723223965</v>
      </c>
      <c r="AA51" s="66">
        <v>1.9009833685058763</v>
      </c>
      <c r="AB51" s="66">
        <v>1.8881306365575581</v>
      </c>
      <c r="AC51" s="66">
        <v>1.8734901113718552</v>
      </c>
      <c r="AD51" s="66">
        <v>1.8375948752265232</v>
      </c>
    </row>
    <row r="52" spans="1:31" ht="30" customHeight="1">
      <c r="A52" s="59" t="s">
        <v>40</v>
      </c>
      <c r="B52" s="59"/>
      <c r="C52" s="59" t="s">
        <v>4</v>
      </c>
      <c r="D52" s="68">
        <v>0.25281357128393167</v>
      </c>
      <c r="E52" s="68">
        <v>0.19923625116097599</v>
      </c>
      <c r="F52" s="68">
        <v>0.17398959101030245</v>
      </c>
      <c r="G52" s="68">
        <v>0.20085843307083837</v>
      </c>
      <c r="H52" s="68">
        <v>0.18499880629577742</v>
      </c>
      <c r="I52" s="68">
        <v>0.17639182442595708</v>
      </c>
      <c r="J52" s="68">
        <v>0.17588455101455835</v>
      </c>
      <c r="K52" s="68">
        <v>0.16919805106406977</v>
      </c>
      <c r="L52" s="68">
        <v>0.20633154445174892</v>
      </c>
      <c r="M52" s="68">
        <v>0.16501092234900944</v>
      </c>
      <c r="N52" s="68">
        <v>0.1871193174029421</v>
      </c>
      <c r="O52" s="68">
        <v>0.21194036581720857</v>
      </c>
      <c r="P52" s="68">
        <v>0.19049366013386934</v>
      </c>
      <c r="Q52" s="68">
        <v>0.19861429413443232</v>
      </c>
      <c r="R52" s="68">
        <v>0.2304427576395239</v>
      </c>
      <c r="S52" s="68">
        <v>0.23854830998605878</v>
      </c>
      <c r="T52" s="68">
        <v>0.27909622051012378</v>
      </c>
      <c r="U52" s="68">
        <v>0.2832678081345929</v>
      </c>
      <c r="V52" s="68">
        <v>0.27462053086015409</v>
      </c>
      <c r="W52" s="68">
        <v>0.26932701515812063</v>
      </c>
      <c r="X52" s="68">
        <v>0.26373424710869148</v>
      </c>
      <c r="Y52" s="68">
        <v>0.24519736556291577</v>
      </c>
      <c r="Z52" s="68">
        <v>0.2226100869521854</v>
      </c>
      <c r="AA52" s="68">
        <v>0.20953193425719052</v>
      </c>
      <c r="AB52" s="68">
        <v>0.22366004856658586</v>
      </c>
      <c r="AC52" s="68">
        <v>0.22941188638559981</v>
      </c>
      <c r="AD52" s="68">
        <v>0.26100791328218115</v>
      </c>
    </row>
    <row r="53" spans="1:31" s="412" customFormat="1" ht="30" customHeight="1">
      <c r="A53" s="59" t="s">
        <v>936</v>
      </c>
      <c r="B53" s="59"/>
      <c r="C53" s="59" t="s">
        <v>4</v>
      </c>
      <c r="D53" s="68">
        <v>9.0668131078168997E-7</v>
      </c>
      <c r="E53" s="68">
        <v>1.9724383673805376E-5</v>
      </c>
      <c r="F53" s="68">
        <v>9.5117107718829034E-7</v>
      </c>
      <c r="G53" s="68">
        <v>9.2950994174159042E-6</v>
      </c>
      <c r="H53" s="68">
        <v>0</v>
      </c>
      <c r="I53" s="68">
        <v>9.4353309195359362E-5</v>
      </c>
      <c r="J53" s="68">
        <v>0</v>
      </c>
      <c r="K53" s="68">
        <v>1.8955982959266219E-5</v>
      </c>
      <c r="L53" s="68">
        <v>8.7170327601268048E-7</v>
      </c>
      <c r="M53" s="68">
        <v>1.8888190127294252E-5</v>
      </c>
      <c r="N53" s="68">
        <v>3.2313998968591302E-7</v>
      </c>
      <c r="O53" s="68">
        <v>0</v>
      </c>
      <c r="P53" s="68">
        <v>0</v>
      </c>
      <c r="Q53" s="68">
        <v>2.7598655311936218E-5</v>
      </c>
      <c r="R53" s="68">
        <v>0</v>
      </c>
      <c r="S53" s="68">
        <v>0</v>
      </c>
      <c r="T53" s="68">
        <v>0</v>
      </c>
      <c r="U53" s="68">
        <v>0</v>
      </c>
      <c r="V53" s="68">
        <v>0</v>
      </c>
      <c r="W53" s="68">
        <v>0</v>
      </c>
      <c r="X53" s="68">
        <v>0</v>
      </c>
      <c r="Y53" s="68">
        <v>0</v>
      </c>
      <c r="Z53" s="68">
        <v>0</v>
      </c>
      <c r="AA53" s="68">
        <v>6.8144480777103237E-6</v>
      </c>
      <c r="AB53" s="68">
        <v>0</v>
      </c>
      <c r="AC53" s="68">
        <v>5.4908704482568083E-5</v>
      </c>
      <c r="AD53" s="68">
        <v>0</v>
      </c>
      <c r="AE53" s="411"/>
    </row>
    <row r="54" spans="1:31" ht="30" customHeight="1" thickBot="1">
      <c r="A54" s="74" t="s">
        <v>41</v>
      </c>
      <c r="B54" s="75"/>
      <c r="C54" s="76"/>
      <c r="D54" s="77">
        <v>797.7874707853465</v>
      </c>
      <c r="E54" s="77">
        <v>806.65485854933252</v>
      </c>
      <c r="F54" s="77">
        <v>784.47426672218239</v>
      </c>
      <c r="G54" s="77">
        <v>764.2684873340454</v>
      </c>
      <c r="H54" s="77">
        <v>755.14476505017001</v>
      </c>
      <c r="I54" s="77">
        <v>747.97613022485086</v>
      </c>
      <c r="J54" s="77">
        <v>769.36191031747649</v>
      </c>
      <c r="K54" s="77">
        <v>742.84205129715349</v>
      </c>
      <c r="L54" s="77">
        <v>740.87835515409915</v>
      </c>
      <c r="M54" s="77">
        <v>710.18679330081545</v>
      </c>
      <c r="N54" s="77">
        <v>708.92360100937697</v>
      </c>
      <c r="O54" s="77">
        <v>710.87587964073623</v>
      </c>
      <c r="P54" s="77">
        <v>690.47732170040399</v>
      </c>
      <c r="Q54" s="77">
        <v>697.0946572496174</v>
      </c>
      <c r="R54" s="77">
        <v>692.92473783774142</v>
      </c>
      <c r="S54" s="77">
        <v>685.27563979839738</v>
      </c>
      <c r="T54" s="77">
        <v>677.59656859203415</v>
      </c>
      <c r="U54" s="77">
        <v>664.58793012789511</v>
      </c>
      <c r="V54" s="77">
        <v>644.44324791612746</v>
      </c>
      <c r="W54" s="77">
        <v>587.8791241856411</v>
      </c>
      <c r="X54" s="77">
        <v>601.07682447172397</v>
      </c>
      <c r="Y54" s="77">
        <v>553.03337490932836</v>
      </c>
      <c r="Z54" s="77">
        <v>571.87960541149369</v>
      </c>
      <c r="AA54" s="77">
        <v>556.36527441950432</v>
      </c>
      <c r="AB54" s="77">
        <v>514.75032441479198</v>
      </c>
      <c r="AC54" s="77">
        <v>496.18591911853912</v>
      </c>
      <c r="AD54" s="77">
        <v>471.7260712281626</v>
      </c>
    </row>
    <row r="55" spans="1:31" s="28" customFormat="1" ht="16.2" customHeight="1">
      <c r="A55" s="378" t="s">
        <v>615</v>
      </c>
      <c r="B55" s="378"/>
      <c r="C55" s="378"/>
      <c r="D55" s="378"/>
      <c r="E55" s="378"/>
      <c r="F55" s="378"/>
      <c r="G55" s="378"/>
      <c r="H55" s="378"/>
      <c r="I55" s="378"/>
      <c r="J55" s="378"/>
      <c r="K55" s="378"/>
      <c r="L55" s="378"/>
      <c r="M55" s="378"/>
      <c r="N55" s="378"/>
      <c r="O55" s="378"/>
      <c r="P55" s="378"/>
      <c r="Q55" s="378"/>
      <c r="R55" s="378"/>
      <c r="S55" s="378"/>
      <c r="T55" s="378"/>
      <c r="U55" s="73"/>
      <c r="V55" s="73"/>
      <c r="W55" s="73"/>
      <c r="X55" s="73"/>
      <c r="Y55" s="73"/>
      <c r="Z55" s="73"/>
      <c r="AA55" s="27"/>
      <c r="AC55" s="255"/>
      <c r="AE55" s="41"/>
    </row>
    <row r="56" spans="1:31" ht="15" customHeight="1">
      <c r="A56" s="71" t="s">
        <v>699</v>
      </c>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31" ht="15" customHeight="1">
      <c r="A57" s="71" t="s">
        <v>627</v>
      </c>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31" s="256" customFormat="1" ht="19.5" customHeight="1">
      <c r="A58" s="8"/>
      <c r="B58" s="19"/>
      <c r="C58" s="8"/>
      <c r="D58" s="8"/>
      <c r="E58" s="8"/>
      <c r="F58" s="8"/>
      <c r="G58" s="8"/>
      <c r="H58" s="8"/>
      <c r="I58" s="8"/>
      <c r="J58" s="8"/>
      <c r="K58" s="8"/>
      <c r="L58" s="8"/>
      <c r="M58" s="8"/>
      <c r="N58" s="8"/>
      <c r="O58" s="8"/>
      <c r="P58" s="8"/>
      <c r="Q58" s="8"/>
      <c r="R58" s="8"/>
      <c r="S58" s="8"/>
      <c r="T58" s="8"/>
      <c r="U58" s="8"/>
      <c r="V58" s="8"/>
      <c r="W58" s="8"/>
      <c r="X58" s="8"/>
      <c r="Y58" s="8"/>
      <c r="Z58" s="8"/>
      <c r="AA58" s="8"/>
      <c r="AE58" s="41"/>
    </row>
    <row r="59" spans="1:31" s="376" customFormat="1" ht="19.5" customHeight="1">
      <c r="A59" s="8"/>
      <c r="B59" s="19"/>
      <c r="C59" s="8"/>
      <c r="D59" s="8"/>
      <c r="E59" s="8"/>
      <c r="F59" s="8"/>
      <c r="G59" s="8"/>
      <c r="H59" s="8"/>
      <c r="I59" s="8"/>
      <c r="J59" s="8"/>
      <c r="K59" s="8"/>
      <c r="L59" s="8"/>
      <c r="M59" s="8"/>
      <c r="N59" s="8"/>
      <c r="O59" s="8"/>
      <c r="P59" s="8"/>
      <c r="Q59" s="8"/>
      <c r="R59" s="8"/>
      <c r="S59" s="8"/>
      <c r="T59" s="8"/>
      <c r="U59" s="8"/>
      <c r="V59" s="8"/>
      <c r="W59" s="8"/>
      <c r="X59" s="8"/>
      <c r="Y59" s="8"/>
      <c r="Z59" s="8"/>
      <c r="AA59" s="8"/>
      <c r="AE59" s="377"/>
    </row>
    <row r="60" spans="1:31" s="376" customFormat="1" ht="19.5" customHeight="1">
      <c r="A60" s="8"/>
      <c r="B60" s="19"/>
      <c r="C60" s="8"/>
      <c r="D60" s="8"/>
      <c r="E60" s="8"/>
      <c r="F60" s="8"/>
      <c r="G60" s="8"/>
      <c r="H60" s="8"/>
      <c r="I60" s="8"/>
      <c r="J60" s="8"/>
      <c r="K60" s="8"/>
      <c r="L60" s="8"/>
      <c r="M60" s="8"/>
      <c r="N60" s="8"/>
      <c r="O60" s="8"/>
      <c r="P60" s="8"/>
      <c r="Q60" s="8"/>
      <c r="R60" s="8"/>
      <c r="S60" s="8"/>
      <c r="T60" s="8"/>
      <c r="U60" s="8"/>
      <c r="V60" s="8"/>
      <c r="W60" s="8"/>
      <c r="X60" s="8"/>
      <c r="Y60" s="8"/>
      <c r="Z60" s="8"/>
      <c r="AA60" s="8"/>
      <c r="AE60" s="377"/>
    </row>
    <row r="61" spans="1:31" s="376" customFormat="1" ht="19.5" customHeight="1">
      <c r="A61" s="8"/>
      <c r="B61" s="19"/>
      <c r="C61" s="8"/>
      <c r="D61" s="8"/>
      <c r="E61" s="8"/>
      <c r="F61" s="8"/>
      <c r="G61" s="8"/>
      <c r="H61" s="8"/>
      <c r="I61" s="8"/>
      <c r="J61" s="8"/>
      <c r="K61" s="8"/>
      <c r="L61" s="8"/>
      <c r="M61" s="8"/>
      <c r="N61" s="8"/>
      <c r="O61" s="8"/>
      <c r="P61" s="8"/>
      <c r="Q61" s="8"/>
      <c r="R61" s="8"/>
      <c r="S61" s="8"/>
      <c r="T61" s="8"/>
      <c r="U61" s="8"/>
      <c r="V61" s="8"/>
      <c r="W61" s="8"/>
      <c r="X61" s="8"/>
      <c r="Y61" s="8"/>
      <c r="Z61" s="8"/>
      <c r="AA61" s="8"/>
      <c r="AE61" s="377"/>
    </row>
    <row r="62" spans="1:31" s="376" customFormat="1" ht="19.5" customHeight="1">
      <c r="A62" s="8"/>
      <c r="B62" s="19"/>
      <c r="C62" s="8"/>
      <c r="D62" s="8"/>
      <c r="E62" s="8"/>
      <c r="F62" s="8"/>
      <c r="G62" s="8"/>
      <c r="H62" s="8"/>
      <c r="I62" s="8"/>
      <c r="J62" s="8"/>
      <c r="K62" s="8"/>
      <c r="L62" s="8"/>
      <c r="M62" s="8"/>
      <c r="N62" s="8"/>
      <c r="O62" s="8"/>
      <c r="P62" s="8"/>
      <c r="Q62" s="8"/>
      <c r="R62" s="8"/>
      <c r="S62" s="8"/>
      <c r="T62" s="8"/>
      <c r="U62" s="8"/>
      <c r="V62" s="8"/>
      <c r="W62" s="8"/>
      <c r="X62" s="8"/>
      <c r="Y62" s="8"/>
      <c r="Z62" s="8"/>
      <c r="AA62" s="8"/>
      <c r="AE62" s="377"/>
    </row>
    <row r="63" spans="1:31" s="376" customFormat="1" ht="19.5" customHeight="1">
      <c r="A63" s="8"/>
      <c r="B63" s="19"/>
      <c r="C63" s="8"/>
      <c r="D63" s="8"/>
      <c r="E63" s="8"/>
      <c r="F63" s="8"/>
      <c r="G63" s="8"/>
      <c r="H63" s="8"/>
      <c r="I63" s="8"/>
      <c r="J63" s="8"/>
      <c r="K63" s="8"/>
      <c r="L63" s="8"/>
      <c r="M63" s="8"/>
      <c r="N63" s="8"/>
      <c r="O63" s="8"/>
      <c r="P63" s="8"/>
      <c r="Q63" s="8"/>
      <c r="R63" s="8"/>
      <c r="S63" s="8"/>
      <c r="T63" s="8"/>
      <c r="U63" s="8"/>
      <c r="V63" s="8"/>
      <c r="W63" s="8"/>
      <c r="X63" s="8"/>
      <c r="Y63" s="8"/>
      <c r="Z63" s="8"/>
      <c r="AA63" s="8"/>
      <c r="AE63" s="377"/>
    </row>
    <row r="64" spans="1:31" s="376" customFormat="1" ht="19.5" customHeight="1">
      <c r="A64" s="8"/>
      <c r="B64" s="19"/>
      <c r="C64" s="8"/>
      <c r="D64" s="8"/>
      <c r="E64" s="8"/>
      <c r="F64" s="8"/>
      <c r="G64" s="8"/>
      <c r="H64" s="8"/>
      <c r="I64" s="8"/>
      <c r="J64" s="8"/>
      <c r="K64" s="8"/>
      <c r="L64" s="8"/>
      <c r="M64" s="8"/>
      <c r="N64" s="8"/>
      <c r="O64" s="8"/>
      <c r="P64" s="8"/>
      <c r="Q64" s="8"/>
      <c r="R64" s="8"/>
      <c r="S64" s="8"/>
      <c r="T64" s="8"/>
      <c r="U64" s="8"/>
      <c r="V64" s="8"/>
      <c r="W64" s="8"/>
      <c r="X64" s="8"/>
      <c r="Y64" s="8"/>
      <c r="Z64" s="8"/>
      <c r="AA64" s="8"/>
      <c r="AE64" s="377"/>
    </row>
    <row r="65" spans="1:31" s="376" customFormat="1" ht="19.5" customHeight="1">
      <c r="A65" s="8"/>
      <c r="B65" s="19"/>
      <c r="C65" s="8"/>
      <c r="D65" s="8"/>
      <c r="E65" s="8"/>
      <c r="F65" s="8"/>
      <c r="G65" s="8"/>
      <c r="H65" s="8"/>
      <c r="I65" s="8"/>
      <c r="J65" s="8"/>
      <c r="K65" s="8"/>
      <c r="L65" s="8"/>
      <c r="M65" s="8"/>
      <c r="N65" s="8"/>
      <c r="O65" s="8"/>
      <c r="P65" s="8"/>
      <c r="Q65" s="8"/>
      <c r="R65" s="8"/>
      <c r="S65" s="8"/>
      <c r="T65" s="8"/>
      <c r="U65" s="8"/>
      <c r="V65" s="8"/>
      <c r="W65" s="8"/>
      <c r="X65" s="8"/>
      <c r="Y65" s="8"/>
      <c r="Z65" s="8"/>
      <c r="AA65" s="8"/>
      <c r="AE65" s="377"/>
    </row>
    <row r="66" spans="1:31" s="376" customFormat="1" ht="19.5" customHeight="1">
      <c r="A66" s="8"/>
      <c r="B66" s="19"/>
      <c r="C66" s="8"/>
      <c r="D66" s="8"/>
      <c r="E66" s="8"/>
      <c r="F66" s="8"/>
      <c r="G66" s="8"/>
      <c r="H66" s="8"/>
      <c r="I66" s="8"/>
      <c r="J66" s="8"/>
      <c r="K66" s="8"/>
      <c r="L66" s="8"/>
      <c r="M66" s="8"/>
      <c r="N66" s="8"/>
      <c r="O66" s="8"/>
      <c r="P66" s="8"/>
      <c r="Q66" s="8"/>
      <c r="R66" s="8"/>
      <c r="S66" s="8"/>
      <c r="T66" s="8"/>
      <c r="U66" s="8"/>
      <c r="V66" s="8"/>
      <c r="W66" s="8"/>
      <c r="X66" s="8"/>
      <c r="Y66" s="8"/>
      <c r="Z66" s="8"/>
      <c r="AA66" s="8"/>
      <c r="AE66" s="377"/>
    </row>
    <row r="67" spans="1:31" s="376" customFormat="1" ht="19.5" customHeight="1">
      <c r="A67" s="8"/>
      <c r="B67" s="19"/>
      <c r="C67" s="8"/>
      <c r="D67" s="8"/>
      <c r="E67" s="8"/>
      <c r="F67" s="8"/>
      <c r="G67" s="8"/>
      <c r="H67" s="8"/>
      <c r="I67" s="8"/>
      <c r="J67" s="8"/>
      <c r="K67" s="8"/>
      <c r="L67" s="8"/>
      <c r="M67" s="8"/>
      <c r="N67" s="8"/>
      <c r="O67" s="8"/>
      <c r="P67" s="8"/>
      <c r="Q67" s="8"/>
      <c r="R67" s="8"/>
      <c r="S67" s="8"/>
      <c r="T67" s="8"/>
      <c r="U67" s="8"/>
      <c r="V67" s="8"/>
      <c r="W67" s="8"/>
      <c r="X67" s="8"/>
      <c r="Y67" s="8"/>
      <c r="Z67" s="8"/>
      <c r="AA67" s="8"/>
      <c r="AE67" s="377"/>
    </row>
    <row r="68" spans="1:31" s="376" customFormat="1" ht="19.5" customHeight="1">
      <c r="A68" s="8"/>
      <c r="B68" s="19"/>
      <c r="C68" s="8"/>
      <c r="D68" s="8"/>
      <c r="E68" s="8"/>
      <c r="F68" s="8"/>
      <c r="G68" s="8"/>
      <c r="H68" s="8"/>
      <c r="I68" s="8"/>
      <c r="J68" s="8"/>
      <c r="K68" s="8"/>
      <c r="L68" s="8"/>
      <c r="M68" s="8"/>
      <c r="N68" s="8"/>
      <c r="O68" s="8"/>
      <c r="P68" s="8"/>
      <c r="Q68" s="8"/>
      <c r="R68" s="8"/>
      <c r="S68" s="8"/>
      <c r="T68" s="8"/>
      <c r="U68" s="8"/>
      <c r="V68" s="8"/>
      <c r="W68" s="8"/>
      <c r="X68" s="8"/>
      <c r="Y68" s="8"/>
      <c r="Z68" s="8"/>
      <c r="AA68" s="8"/>
      <c r="AE68" s="377"/>
    </row>
    <row r="69" spans="1:31" s="376" customFormat="1" ht="19.5" customHeight="1">
      <c r="A69" s="8"/>
      <c r="B69" s="19"/>
      <c r="C69" s="8"/>
      <c r="D69" s="8"/>
      <c r="E69" s="8"/>
      <c r="F69" s="8"/>
      <c r="G69" s="8"/>
      <c r="H69" s="8"/>
      <c r="I69" s="8"/>
      <c r="J69" s="8"/>
      <c r="K69" s="8"/>
      <c r="L69" s="8"/>
      <c r="M69" s="8"/>
      <c r="N69" s="8"/>
      <c r="O69" s="8"/>
      <c r="P69" s="8"/>
      <c r="Q69" s="8"/>
      <c r="R69" s="8"/>
      <c r="S69" s="8"/>
      <c r="T69" s="8"/>
      <c r="U69" s="8"/>
      <c r="V69" s="8"/>
      <c r="W69" s="8"/>
      <c r="X69" s="8"/>
      <c r="Y69" s="8"/>
      <c r="Z69" s="8"/>
      <c r="AA69" s="8"/>
      <c r="AE69" s="377"/>
    </row>
    <row r="70" spans="1:31" s="376" customFormat="1" ht="19.5" customHeight="1">
      <c r="A70" s="8"/>
      <c r="B70" s="19"/>
      <c r="C70" s="8"/>
      <c r="D70" s="8"/>
      <c r="E70" s="8"/>
      <c r="F70" s="8"/>
      <c r="G70" s="8"/>
      <c r="H70" s="8"/>
      <c r="I70" s="8"/>
      <c r="J70" s="8"/>
      <c r="K70" s="8"/>
      <c r="L70" s="8"/>
      <c r="M70" s="8"/>
      <c r="N70" s="8"/>
      <c r="O70" s="8"/>
      <c r="P70" s="8"/>
      <c r="Q70" s="8"/>
      <c r="R70" s="8"/>
      <c r="S70" s="8"/>
      <c r="T70" s="8"/>
      <c r="U70" s="8"/>
      <c r="V70" s="8"/>
      <c r="W70" s="8"/>
      <c r="X70" s="8"/>
      <c r="Y70" s="8"/>
      <c r="Z70" s="8"/>
      <c r="AA70" s="8"/>
      <c r="AE70" s="377"/>
    </row>
    <row r="71" spans="1:31" s="376" customFormat="1" ht="19.5" customHeight="1">
      <c r="A71" s="8"/>
      <c r="B71" s="19"/>
      <c r="C71" s="8"/>
      <c r="D71" s="8"/>
      <c r="E71" s="8"/>
      <c r="F71" s="8"/>
      <c r="G71" s="8"/>
      <c r="H71" s="8"/>
      <c r="I71" s="8"/>
      <c r="J71" s="8"/>
      <c r="K71" s="8"/>
      <c r="L71" s="8"/>
      <c r="M71" s="8"/>
      <c r="N71" s="8"/>
      <c r="O71" s="8"/>
      <c r="P71" s="8"/>
      <c r="Q71" s="8"/>
      <c r="R71" s="8"/>
      <c r="S71" s="8"/>
      <c r="T71" s="8"/>
      <c r="U71" s="8"/>
      <c r="V71" s="8"/>
      <c r="W71" s="8"/>
      <c r="X71" s="8"/>
      <c r="Y71" s="8"/>
      <c r="Z71" s="8"/>
      <c r="AA71" s="8"/>
      <c r="AE71" s="377"/>
    </row>
    <row r="72" spans="1:31" s="376" customFormat="1" ht="19.5" customHeight="1">
      <c r="A72" s="8"/>
      <c r="B72" s="19"/>
      <c r="C72" s="8"/>
      <c r="D72" s="8"/>
      <c r="E72" s="8"/>
      <c r="F72" s="8"/>
      <c r="G72" s="8"/>
      <c r="H72" s="8"/>
      <c r="I72" s="8"/>
      <c r="J72" s="8"/>
      <c r="K72" s="8"/>
      <c r="L72" s="8"/>
      <c r="M72" s="8"/>
      <c r="N72" s="8"/>
      <c r="O72" s="8"/>
      <c r="P72" s="8"/>
      <c r="Q72" s="8"/>
      <c r="R72" s="8"/>
      <c r="S72" s="8"/>
      <c r="T72" s="8"/>
      <c r="U72" s="8"/>
      <c r="V72" s="8"/>
      <c r="W72" s="8"/>
      <c r="X72" s="8"/>
      <c r="Y72" s="8"/>
      <c r="Z72" s="8"/>
      <c r="AA72" s="8"/>
      <c r="AE72" s="377"/>
    </row>
    <row r="73" spans="1:31" s="376" customFormat="1" ht="19.5" customHeight="1">
      <c r="A73" s="8"/>
      <c r="B73" s="19"/>
      <c r="C73" s="8"/>
      <c r="D73" s="8"/>
      <c r="E73" s="8"/>
      <c r="F73" s="8"/>
      <c r="G73" s="8"/>
      <c r="H73" s="8"/>
      <c r="I73" s="8"/>
      <c r="J73" s="8"/>
      <c r="K73" s="8"/>
      <c r="L73" s="8"/>
      <c r="M73" s="8"/>
      <c r="N73" s="8"/>
      <c r="O73" s="8"/>
      <c r="P73" s="8"/>
      <c r="Q73" s="8"/>
      <c r="R73" s="8"/>
      <c r="S73" s="8"/>
      <c r="T73" s="8"/>
      <c r="U73" s="8"/>
      <c r="V73" s="8"/>
      <c r="W73" s="8"/>
      <c r="X73" s="8"/>
      <c r="Y73" s="8"/>
      <c r="Z73" s="8"/>
      <c r="AA73" s="8"/>
      <c r="AE73" s="377"/>
    </row>
    <row r="74" spans="1:31" s="376" customFormat="1" ht="19.5" customHeight="1">
      <c r="A74" s="8"/>
      <c r="B74" s="19"/>
      <c r="C74" s="8"/>
      <c r="D74" s="8"/>
      <c r="E74" s="8"/>
      <c r="F74" s="8"/>
      <c r="G74" s="8"/>
      <c r="H74" s="8"/>
      <c r="I74" s="8"/>
      <c r="J74" s="8"/>
      <c r="K74" s="8"/>
      <c r="L74" s="8"/>
      <c r="M74" s="8"/>
      <c r="N74" s="8"/>
      <c r="O74" s="8"/>
      <c r="P74" s="8"/>
      <c r="Q74" s="8"/>
      <c r="R74" s="8"/>
      <c r="S74" s="8"/>
      <c r="T74" s="8"/>
      <c r="U74" s="8"/>
      <c r="V74" s="8"/>
      <c r="W74" s="8"/>
      <c r="X74" s="8"/>
      <c r="Y74" s="8"/>
      <c r="Z74" s="8"/>
      <c r="AA74" s="8"/>
      <c r="AE74" s="377"/>
    </row>
    <row r="75" spans="1:31" s="376" customFormat="1" ht="19.5" customHeight="1">
      <c r="A75" s="8"/>
      <c r="B75" s="19"/>
      <c r="C75" s="8"/>
      <c r="D75" s="8"/>
      <c r="E75" s="8"/>
      <c r="F75" s="8"/>
      <c r="G75" s="8"/>
      <c r="H75" s="8"/>
      <c r="I75" s="8"/>
      <c r="J75" s="8"/>
      <c r="K75" s="8"/>
      <c r="L75" s="8"/>
      <c r="M75" s="8"/>
      <c r="N75" s="8"/>
      <c r="O75" s="8"/>
      <c r="P75" s="8"/>
      <c r="Q75" s="8"/>
      <c r="R75" s="8"/>
      <c r="S75" s="8"/>
      <c r="T75" s="8"/>
      <c r="U75" s="8"/>
      <c r="V75" s="8"/>
      <c r="W75" s="8"/>
      <c r="X75" s="8"/>
      <c r="Y75" s="8"/>
      <c r="Z75" s="8"/>
      <c r="AA75" s="8"/>
      <c r="AE75" s="377"/>
    </row>
    <row r="76" spans="1:31" s="376" customFormat="1" ht="19.5" customHeight="1">
      <c r="A76" s="8"/>
      <c r="B76" s="19"/>
      <c r="C76" s="8"/>
      <c r="D76" s="8"/>
      <c r="E76" s="8"/>
      <c r="F76" s="8"/>
      <c r="G76" s="8"/>
      <c r="H76" s="8"/>
      <c r="I76" s="8"/>
      <c r="J76" s="8"/>
      <c r="K76" s="8"/>
      <c r="L76" s="8"/>
      <c r="M76" s="8"/>
      <c r="N76" s="8"/>
      <c r="O76" s="8"/>
      <c r="P76" s="8"/>
      <c r="Q76" s="8"/>
      <c r="R76" s="8"/>
      <c r="S76" s="8"/>
      <c r="T76" s="8"/>
      <c r="U76" s="8"/>
      <c r="V76" s="8"/>
      <c r="W76" s="8"/>
      <c r="X76" s="8"/>
      <c r="Y76" s="8"/>
      <c r="Z76" s="8"/>
      <c r="AA76" s="8"/>
      <c r="AE76" s="377"/>
    </row>
    <row r="77" spans="1:31" s="376" customFormat="1" ht="19.5" customHeight="1">
      <c r="A77" s="8"/>
      <c r="B77" s="19"/>
      <c r="C77" s="8"/>
      <c r="D77" s="8"/>
      <c r="E77" s="8"/>
      <c r="F77" s="8"/>
      <c r="G77" s="8"/>
      <c r="H77" s="8"/>
      <c r="I77" s="8"/>
      <c r="J77" s="8"/>
      <c r="K77" s="8"/>
      <c r="L77" s="8"/>
      <c r="M77" s="8"/>
      <c r="N77" s="8"/>
      <c r="O77" s="8"/>
      <c r="P77" s="8"/>
      <c r="Q77" s="8"/>
      <c r="R77" s="8"/>
      <c r="S77" s="8"/>
      <c r="T77" s="8"/>
      <c r="U77" s="8"/>
      <c r="V77" s="8"/>
      <c r="W77" s="8"/>
      <c r="X77" s="8"/>
      <c r="Y77" s="8"/>
      <c r="Z77" s="8"/>
      <c r="AA77" s="8"/>
      <c r="AE77" s="377"/>
    </row>
    <row r="78" spans="1:31" s="376" customFormat="1" ht="19.5" customHeight="1">
      <c r="A78" s="8"/>
      <c r="B78" s="19"/>
      <c r="C78" s="8"/>
      <c r="D78" s="8"/>
      <c r="E78" s="8"/>
      <c r="F78" s="8"/>
      <c r="G78" s="8"/>
      <c r="H78" s="8"/>
      <c r="I78" s="8"/>
      <c r="J78" s="8"/>
      <c r="K78" s="8"/>
      <c r="L78" s="8"/>
      <c r="M78" s="8"/>
      <c r="N78" s="8"/>
      <c r="O78" s="8"/>
      <c r="P78" s="8"/>
      <c r="Q78" s="8"/>
      <c r="R78" s="8"/>
      <c r="S78" s="8"/>
      <c r="T78" s="8"/>
      <c r="U78" s="8"/>
      <c r="V78" s="8"/>
      <c r="W78" s="8"/>
      <c r="X78" s="8"/>
      <c r="Y78" s="8"/>
      <c r="Z78" s="8"/>
      <c r="AA78" s="8"/>
      <c r="AE78" s="377"/>
    </row>
    <row r="79" spans="1:31" s="376" customFormat="1" ht="19.5" customHeight="1">
      <c r="A79" s="8"/>
      <c r="B79" s="19"/>
      <c r="C79" s="8"/>
      <c r="D79" s="8"/>
      <c r="E79" s="8"/>
      <c r="F79" s="8"/>
      <c r="G79" s="8"/>
      <c r="H79" s="8"/>
      <c r="I79" s="8"/>
      <c r="J79" s="8"/>
      <c r="K79" s="8"/>
      <c r="L79" s="8"/>
      <c r="M79" s="8"/>
      <c r="N79" s="8"/>
      <c r="O79" s="8"/>
      <c r="P79" s="8"/>
      <c r="Q79" s="8"/>
      <c r="R79" s="8"/>
      <c r="S79" s="8"/>
      <c r="T79" s="8"/>
      <c r="U79" s="8"/>
      <c r="V79" s="8"/>
      <c r="W79" s="8"/>
      <c r="X79" s="8"/>
      <c r="Y79" s="8"/>
      <c r="Z79" s="8"/>
      <c r="AA79" s="8"/>
      <c r="AE79" s="377"/>
    </row>
    <row r="80" spans="1:31" s="376" customFormat="1" ht="19.5" customHeight="1">
      <c r="A80" s="8"/>
      <c r="B80" s="19"/>
      <c r="C80" s="8"/>
      <c r="D80" s="8"/>
      <c r="E80" s="8"/>
      <c r="F80" s="8"/>
      <c r="G80" s="8"/>
      <c r="H80" s="8"/>
      <c r="I80" s="8"/>
      <c r="J80" s="8"/>
      <c r="K80" s="8"/>
      <c r="L80" s="8"/>
      <c r="M80" s="8"/>
      <c r="N80" s="8"/>
      <c r="O80" s="8"/>
      <c r="P80" s="8"/>
      <c r="Q80" s="8"/>
      <c r="R80" s="8"/>
      <c r="S80" s="8"/>
      <c r="T80" s="8"/>
      <c r="U80" s="8"/>
      <c r="V80" s="8"/>
      <c r="W80" s="8"/>
      <c r="X80" s="8"/>
      <c r="Y80" s="8"/>
      <c r="Z80" s="8"/>
      <c r="AA80" s="8"/>
      <c r="AE80" s="377"/>
    </row>
    <row r="81" spans="1:31" s="376" customFormat="1" ht="19.5" customHeight="1">
      <c r="A81" s="8"/>
      <c r="B81" s="19"/>
      <c r="C81" s="8"/>
      <c r="D81" s="8"/>
      <c r="E81" s="8"/>
      <c r="F81" s="8"/>
      <c r="G81" s="8"/>
      <c r="H81" s="8"/>
      <c r="I81" s="8"/>
      <c r="J81" s="8"/>
      <c r="K81" s="8"/>
      <c r="L81" s="8"/>
      <c r="M81" s="8"/>
      <c r="N81" s="8"/>
      <c r="O81" s="8"/>
      <c r="P81" s="8"/>
      <c r="Q81" s="8"/>
      <c r="R81" s="8"/>
      <c r="S81" s="8"/>
      <c r="T81" s="8"/>
      <c r="U81" s="8"/>
      <c r="V81" s="8"/>
      <c r="W81" s="8"/>
      <c r="X81" s="8"/>
      <c r="Y81" s="8"/>
      <c r="Z81" s="8"/>
      <c r="AA81" s="8"/>
      <c r="AE81" s="377"/>
    </row>
    <row r="82" spans="1:31" s="376" customFormat="1" ht="19.5" customHeight="1">
      <c r="A82" s="8"/>
      <c r="B82" s="19"/>
      <c r="C82" s="8"/>
      <c r="D82" s="8"/>
      <c r="E82" s="8"/>
      <c r="F82" s="8"/>
      <c r="G82" s="8"/>
      <c r="H82" s="8"/>
      <c r="I82" s="8"/>
      <c r="J82" s="8"/>
      <c r="K82" s="8"/>
      <c r="L82" s="8"/>
      <c r="M82" s="8"/>
      <c r="N82" s="8"/>
      <c r="O82" s="8"/>
      <c r="P82" s="8"/>
      <c r="Q82" s="8"/>
      <c r="R82" s="8"/>
      <c r="S82" s="8"/>
      <c r="T82" s="8"/>
      <c r="U82" s="8"/>
      <c r="V82" s="8"/>
      <c r="W82" s="8"/>
      <c r="X82" s="8"/>
      <c r="Y82" s="8"/>
      <c r="Z82" s="8"/>
      <c r="AA82" s="8"/>
      <c r="AE82" s="377"/>
    </row>
    <row r="83" spans="1:31" s="376" customFormat="1" ht="19.5" customHeight="1">
      <c r="A83" s="8"/>
      <c r="B83" s="19"/>
      <c r="C83" s="8"/>
      <c r="D83" s="8"/>
      <c r="E83" s="8"/>
      <c r="F83" s="8"/>
      <c r="G83" s="8"/>
      <c r="H83" s="8"/>
      <c r="I83" s="8"/>
      <c r="J83" s="8"/>
      <c r="K83" s="8"/>
      <c r="L83" s="8"/>
      <c r="M83" s="8"/>
      <c r="N83" s="8"/>
      <c r="O83" s="8"/>
      <c r="P83" s="8"/>
      <c r="Q83" s="8"/>
      <c r="R83" s="8"/>
      <c r="S83" s="8"/>
      <c r="T83" s="8"/>
      <c r="U83" s="8"/>
      <c r="V83" s="8"/>
      <c r="W83" s="8"/>
      <c r="X83" s="8"/>
      <c r="Y83" s="8"/>
      <c r="Z83" s="8"/>
      <c r="AA83" s="8"/>
      <c r="AE83" s="377"/>
    </row>
    <row r="84" spans="1:31" s="376" customFormat="1" ht="19.5" customHeight="1">
      <c r="A84" s="8"/>
      <c r="B84" s="19"/>
      <c r="C84" s="8"/>
      <c r="D84" s="8"/>
      <c r="E84" s="8"/>
      <c r="F84" s="8"/>
      <c r="G84" s="8"/>
      <c r="H84" s="8"/>
      <c r="I84" s="8"/>
      <c r="J84" s="8"/>
      <c r="K84" s="8"/>
      <c r="L84" s="8"/>
      <c r="M84" s="8"/>
      <c r="N84" s="8"/>
      <c r="O84" s="8"/>
      <c r="P84" s="8"/>
      <c r="Q84" s="8"/>
      <c r="R84" s="8"/>
      <c r="S84" s="8"/>
      <c r="T84" s="8"/>
      <c r="U84" s="8"/>
      <c r="V84" s="8"/>
      <c r="W84" s="8"/>
      <c r="X84" s="8"/>
      <c r="Y84" s="8"/>
      <c r="Z84" s="8"/>
      <c r="AA84" s="8"/>
      <c r="AE84" s="377"/>
    </row>
    <row r="85" spans="1:31" s="376" customFormat="1" ht="19.5" customHeight="1">
      <c r="A85" s="8"/>
      <c r="B85" s="19"/>
      <c r="C85" s="8"/>
      <c r="D85" s="8"/>
      <c r="E85" s="8"/>
      <c r="F85" s="8"/>
      <c r="G85" s="8"/>
      <c r="H85" s="8"/>
      <c r="I85" s="8"/>
      <c r="J85" s="8"/>
      <c r="K85" s="8"/>
      <c r="L85" s="8"/>
      <c r="M85" s="8"/>
      <c r="N85" s="8"/>
      <c r="O85" s="8"/>
      <c r="P85" s="8"/>
      <c r="Q85" s="8"/>
      <c r="R85" s="8"/>
      <c r="S85" s="8"/>
      <c r="T85" s="8"/>
      <c r="U85" s="8"/>
      <c r="V85" s="8"/>
      <c r="W85" s="8"/>
      <c r="X85" s="8"/>
      <c r="Y85" s="8"/>
      <c r="Z85" s="8"/>
      <c r="AA85" s="8"/>
      <c r="AE85" s="377"/>
    </row>
    <row r="86" spans="1:31" s="376" customFormat="1" ht="19.5" customHeight="1">
      <c r="A86" s="8"/>
      <c r="B86" s="19"/>
      <c r="C86" s="8"/>
      <c r="D86" s="8"/>
      <c r="E86" s="8"/>
      <c r="F86" s="8"/>
      <c r="G86" s="8"/>
      <c r="H86" s="8"/>
      <c r="I86" s="8"/>
      <c r="J86" s="8"/>
      <c r="K86" s="8"/>
      <c r="L86" s="8"/>
      <c r="M86" s="8"/>
      <c r="N86" s="8"/>
      <c r="O86" s="8"/>
      <c r="P86" s="8"/>
      <c r="Q86" s="8"/>
      <c r="R86" s="8"/>
      <c r="S86" s="8"/>
      <c r="T86" s="8"/>
      <c r="U86" s="8"/>
      <c r="V86" s="8"/>
      <c r="W86" s="8"/>
      <c r="X86" s="8"/>
      <c r="Y86" s="8"/>
      <c r="Z86" s="8"/>
      <c r="AA86" s="8"/>
      <c r="AE86" s="377"/>
    </row>
    <row r="87" spans="1:31" s="376" customFormat="1" ht="19.5" customHeight="1">
      <c r="A87" s="8"/>
      <c r="B87" s="19"/>
      <c r="C87" s="8"/>
      <c r="D87" s="8"/>
      <c r="E87" s="8"/>
      <c r="F87" s="8"/>
      <c r="G87" s="8"/>
      <c r="H87" s="8"/>
      <c r="I87" s="8"/>
      <c r="J87" s="8"/>
      <c r="K87" s="8"/>
      <c r="L87" s="8"/>
      <c r="M87" s="8"/>
      <c r="N87" s="8"/>
      <c r="O87" s="8"/>
      <c r="P87" s="8"/>
      <c r="Q87" s="8"/>
      <c r="R87" s="8"/>
      <c r="S87" s="8"/>
      <c r="T87" s="8"/>
      <c r="U87" s="8"/>
      <c r="V87" s="8"/>
      <c r="W87" s="8"/>
      <c r="X87" s="8"/>
      <c r="Y87" s="8"/>
      <c r="Z87" s="8"/>
      <c r="AA87" s="8"/>
      <c r="AE87" s="377"/>
    </row>
    <row r="88" spans="1:31" s="376" customFormat="1" ht="19.5" customHeight="1">
      <c r="A88" s="8"/>
      <c r="B88" s="19"/>
      <c r="C88" s="8"/>
      <c r="D88" s="8"/>
      <c r="E88" s="8"/>
      <c r="F88" s="8"/>
      <c r="G88" s="8"/>
      <c r="H88" s="8"/>
      <c r="I88" s="8"/>
      <c r="J88" s="8"/>
      <c r="K88" s="8"/>
      <c r="L88" s="8"/>
      <c r="M88" s="8"/>
      <c r="N88" s="8"/>
      <c r="O88" s="8"/>
      <c r="P88" s="8"/>
      <c r="Q88" s="8"/>
      <c r="R88" s="8"/>
      <c r="S88" s="8"/>
      <c r="T88" s="8"/>
      <c r="U88" s="8"/>
      <c r="V88" s="8"/>
      <c r="W88" s="8"/>
      <c r="X88" s="8"/>
      <c r="Y88" s="8"/>
      <c r="Z88" s="8"/>
      <c r="AA88" s="8"/>
      <c r="AE88" s="377"/>
    </row>
    <row r="89" spans="1:31" s="376" customFormat="1" ht="19.5" customHeight="1">
      <c r="A89" s="8"/>
      <c r="B89" s="19"/>
      <c r="C89" s="8"/>
      <c r="D89" s="8"/>
      <c r="E89" s="8"/>
      <c r="F89" s="8"/>
      <c r="G89" s="8"/>
      <c r="H89" s="8"/>
      <c r="I89" s="8"/>
      <c r="J89" s="8"/>
      <c r="K89" s="8"/>
      <c r="L89" s="8"/>
      <c r="M89" s="8"/>
      <c r="N89" s="8"/>
      <c r="O89" s="8"/>
      <c r="P89" s="8"/>
      <c r="Q89" s="8"/>
      <c r="R89" s="8"/>
      <c r="S89" s="8"/>
      <c r="T89" s="8"/>
      <c r="U89" s="8"/>
      <c r="V89" s="8"/>
      <c r="W89" s="8"/>
      <c r="X89" s="8"/>
      <c r="Y89" s="8"/>
      <c r="Z89" s="8"/>
      <c r="AA89" s="8"/>
      <c r="AE89" s="377"/>
    </row>
    <row r="90" spans="1:31" s="376" customFormat="1" ht="19.5" customHeight="1">
      <c r="A90" s="8"/>
      <c r="B90" s="19"/>
      <c r="C90" s="8"/>
      <c r="D90" s="8"/>
      <c r="E90" s="8"/>
      <c r="F90" s="8"/>
      <c r="G90" s="8"/>
      <c r="H90" s="8"/>
      <c r="I90" s="8"/>
      <c r="J90" s="8"/>
      <c r="K90" s="8"/>
      <c r="L90" s="8"/>
      <c r="M90" s="8"/>
      <c r="N90" s="8"/>
      <c r="O90" s="8"/>
      <c r="P90" s="8"/>
      <c r="Q90" s="8"/>
      <c r="R90" s="8"/>
      <c r="S90" s="8"/>
      <c r="T90" s="8"/>
      <c r="U90" s="8"/>
      <c r="V90" s="8"/>
      <c r="W90" s="8"/>
      <c r="X90" s="8"/>
      <c r="Y90" s="8"/>
      <c r="Z90" s="8"/>
      <c r="AA90" s="8"/>
      <c r="AE90" s="377"/>
    </row>
    <row r="91" spans="1:31" s="376" customFormat="1" ht="19.5" customHeight="1">
      <c r="A91" s="8"/>
      <c r="B91" s="19"/>
      <c r="C91" s="8"/>
      <c r="D91" s="8"/>
      <c r="E91" s="8"/>
      <c r="F91" s="8"/>
      <c r="G91" s="8"/>
      <c r="H91" s="8"/>
      <c r="I91" s="8"/>
      <c r="J91" s="8"/>
      <c r="K91" s="8"/>
      <c r="L91" s="8"/>
      <c r="M91" s="8"/>
      <c r="N91" s="8"/>
      <c r="O91" s="8"/>
      <c r="P91" s="8"/>
      <c r="Q91" s="8"/>
      <c r="R91" s="8"/>
      <c r="S91" s="8"/>
      <c r="T91" s="8"/>
      <c r="U91" s="8"/>
      <c r="V91" s="8"/>
      <c r="W91" s="8"/>
      <c r="X91" s="8"/>
      <c r="Y91" s="8"/>
      <c r="Z91" s="8"/>
      <c r="AA91" s="8"/>
      <c r="AE91" s="377"/>
    </row>
    <row r="92" spans="1:31" s="376" customFormat="1" ht="19.5" customHeight="1">
      <c r="A92" s="8"/>
      <c r="B92" s="19"/>
      <c r="C92" s="8"/>
      <c r="D92" s="8"/>
      <c r="E92" s="8"/>
      <c r="F92" s="8"/>
      <c r="G92" s="8"/>
      <c r="H92" s="8"/>
      <c r="I92" s="8"/>
      <c r="J92" s="8"/>
      <c r="K92" s="8"/>
      <c r="L92" s="8"/>
      <c r="M92" s="8"/>
      <c r="N92" s="8"/>
      <c r="O92" s="8"/>
      <c r="P92" s="8"/>
      <c r="Q92" s="8"/>
      <c r="R92" s="8"/>
      <c r="S92" s="8"/>
      <c r="T92" s="8"/>
      <c r="U92" s="8"/>
      <c r="V92" s="8"/>
      <c r="W92" s="8"/>
      <c r="X92" s="8"/>
      <c r="Y92" s="8"/>
      <c r="Z92" s="8"/>
      <c r="AA92" s="8"/>
      <c r="AE92" s="377"/>
    </row>
    <row r="93" spans="1:31" s="376" customFormat="1" ht="19.5" customHeight="1">
      <c r="A93" s="8"/>
      <c r="B93" s="19"/>
      <c r="C93" s="8"/>
      <c r="D93" s="8"/>
      <c r="E93" s="8"/>
      <c r="F93" s="8"/>
      <c r="G93" s="8"/>
      <c r="H93" s="8"/>
      <c r="I93" s="8"/>
      <c r="J93" s="8"/>
      <c r="K93" s="8"/>
      <c r="L93" s="8"/>
      <c r="M93" s="8"/>
      <c r="N93" s="8"/>
      <c r="O93" s="8"/>
      <c r="P93" s="8"/>
      <c r="Q93" s="8"/>
      <c r="R93" s="8"/>
      <c r="S93" s="8"/>
      <c r="T93" s="8"/>
      <c r="U93" s="8"/>
      <c r="V93" s="8"/>
      <c r="W93" s="8"/>
      <c r="X93" s="8"/>
      <c r="Y93" s="8"/>
      <c r="Z93" s="8"/>
      <c r="AA93" s="8"/>
      <c r="AE93" s="377"/>
    </row>
    <row r="94" spans="1:31" s="376" customFormat="1" ht="19.5" customHeight="1">
      <c r="A94" s="8"/>
      <c r="B94" s="19"/>
      <c r="C94" s="8"/>
      <c r="D94" s="8"/>
      <c r="E94" s="8"/>
      <c r="F94" s="8"/>
      <c r="G94" s="8"/>
      <c r="H94" s="8"/>
      <c r="I94" s="8"/>
      <c r="J94" s="8"/>
      <c r="K94" s="8"/>
      <c r="L94" s="8"/>
      <c r="M94" s="8"/>
      <c r="N94" s="8"/>
      <c r="O94" s="8"/>
      <c r="P94" s="8"/>
      <c r="Q94" s="8"/>
      <c r="R94" s="8"/>
      <c r="S94" s="8"/>
      <c r="T94" s="8"/>
      <c r="U94" s="8"/>
      <c r="V94" s="8"/>
      <c r="W94" s="8"/>
      <c r="X94" s="8"/>
      <c r="Y94" s="8"/>
      <c r="Z94" s="8"/>
      <c r="AA94" s="8"/>
      <c r="AE94" s="377"/>
    </row>
    <row r="95" spans="1:31" s="376" customFormat="1" ht="19.5" customHeight="1">
      <c r="A95" s="8"/>
      <c r="B95" s="19"/>
      <c r="C95" s="8"/>
      <c r="D95" s="8"/>
      <c r="E95" s="8"/>
      <c r="F95" s="8"/>
      <c r="G95" s="8"/>
      <c r="H95" s="8"/>
      <c r="I95" s="8"/>
      <c r="J95" s="8"/>
      <c r="K95" s="8"/>
      <c r="L95" s="8"/>
      <c r="M95" s="8"/>
      <c r="N95" s="8"/>
      <c r="O95" s="8"/>
      <c r="P95" s="8"/>
      <c r="Q95" s="8"/>
      <c r="R95" s="8"/>
      <c r="S95" s="8"/>
      <c r="T95" s="8"/>
      <c r="U95" s="8"/>
      <c r="V95" s="8"/>
      <c r="W95" s="8"/>
      <c r="X95" s="8"/>
      <c r="Y95" s="8"/>
      <c r="Z95" s="8"/>
      <c r="AA95" s="8"/>
      <c r="AE95" s="377"/>
    </row>
    <row r="96" spans="1:31" s="376" customFormat="1" ht="19.5" customHeight="1">
      <c r="A96" s="8"/>
      <c r="B96" s="19"/>
      <c r="C96" s="8"/>
      <c r="D96" s="8"/>
      <c r="E96" s="8"/>
      <c r="F96" s="8"/>
      <c r="G96" s="8"/>
      <c r="H96" s="8"/>
      <c r="I96" s="8"/>
      <c r="J96" s="8"/>
      <c r="K96" s="8"/>
      <c r="L96" s="8"/>
      <c r="M96" s="8"/>
      <c r="N96" s="8"/>
      <c r="O96" s="8"/>
      <c r="P96" s="8"/>
      <c r="Q96" s="8"/>
      <c r="R96" s="8"/>
      <c r="S96" s="8"/>
      <c r="T96" s="8"/>
      <c r="U96" s="8"/>
      <c r="V96" s="8"/>
      <c r="W96" s="8"/>
      <c r="X96" s="8"/>
      <c r="Y96" s="8"/>
      <c r="Z96" s="8"/>
      <c r="AA96" s="8"/>
      <c r="AE96" s="377"/>
    </row>
    <row r="97" spans="1:31" s="376" customFormat="1" ht="19.5" customHeight="1">
      <c r="A97" s="8"/>
      <c r="B97" s="19"/>
      <c r="C97" s="8"/>
      <c r="D97" s="8"/>
      <c r="E97" s="8"/>
      <c r="F97" s="8"/>
      <c r="G97" s="8"/>
      <c r="H97" s="8"/>
      <c r="I97" s="8"/>
      <c r="J97" s="8"/>
      <c r="K97" s="8"/>
      <c r="L97" s="8"/>
      <c r="M97" s="8"/>
      <c r="N97" s="8"/>
      <c r="O97" s="8"/>
      <c r="P97" s="8"/>
      <c r="Q97" s="8"/>
      <c r="R97" s="8"/>
      <c r="S97" s="8"/>
      <c r="T97" s="8"/>
      <c r="U97" s="8"/>
      <c r="V97" s="8"/>
      <c r="W97" s="8"/>
      <c r="X97" s="8"/>
      <c r="Y97" s="8"/>
      <c r="Z97" s="8"/>
      <c r="AA97" s="8"/>
      <c r="AE97" s="377"/>
    </row>
    <row r="98" spans="1:31" s="376" customFormat="1" ht="19.5" customHeight="1">
      <c r="A98" s="8"/>
      <c r="B98" s="19"/>
      <c r="C98" s="8"/>
      <c r="D98" s="8"/>
      <c r="E98" s="8"/>
      <c r="F98" s="8"/>
      <c r="G98" s="8"/>
      <c r="H98" s="8"/>
      <c r="I98" s="8"/>
      <c r="J98" s="8"/>
      <c r="K98" s="8"/>
      <c r="L98" s="8"/>
      <c r="M98" s="8"/>
      <c r="N98" s="8"/>
      <c r="O98" s="8"/>
      <c r="P98" s="8"/>
      <c r="Q98" s="8"/>
      <c r="R98" s="8"/>
      <c r="S98" s="8"/>
      <c r="T98" s="8"/>
      <c r="U98" s="8"/>
      <c r="V98" s="8"/>
      <c r="W98" s="8"/>
      <c r="X98" s="8"/>
      <c r="Y98" s="8"/>
      <c r="Z98" s="8"/>
      <c r="AA98" s="8"/>
      <c r="AE98" s="377"/>
    </row>
    <row r="99" spans="1:31" s="376" customFormat="1" ht="19.5" customHeight="1">
      <c r="A99" s="8"/>
      <c r="B99" s="19"/>
      <c r="C99" s="8"/>
      <c r="D99" s="8"/>
      <c r="E99" s="8"/>
      <c r="F99" s="8"/>
      <c r="G99" s="8"/>
      <c r="H99" s="8"/>
      <c r="I99" s="8"/>
      <c r="J99" s="8"/>
      <c r="K99" s="8"/>
      <c r="L99" s="8"/>
      <c r="M99" s="8"/>
      <c r="N99" s="8"/>
      <c r="O99" s="8"/>
      <c r="P99" s="8"/>
      <c r="Q99" s="8"/>
      <c r="R99" s="8"/>
      <c r="S99" s="8"/>
      <c r="T99" s="8"/>
      <c r="U99" s="8"/>
      <c r="V99" s="8"/>
      <c r="W99" s="8"/>
      <c r="X99" s="8"/>
      <c r="Y99" s="8"/>
      <c r="Z99" s="8"/>
      <c r="AA99" s="8"/>
      <c r="AE99" s="377"/>
    </row>
    <row r="100" spans="1:31" s="376" customFormat="1" ht="19.5" customHeight="1">
      <c r="A100" s="8"/>
      <c r="B100" s="1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E100" s="377"/>
    </row>
    <row r="101" spans="1:31" s="376" customFormat="1" ht="19.5" customHeight="1">
      <c r="A101" s="8"/>
      <c r="B101" s="1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E101" s="377"/>
    </row>
    <row r="102" spans="1:31" s="376" customFormat="1" ht="19.5" customHeight="1">
      <c r="A102" s="8"/>
      <c r="B102" s="1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E102" s="377"/>
    </row>
    <row r="103" spans="1:31" s="376" customFormat="1" ht="19.5" customHeight="1">
      <c r="A103" s="8"/>
      <c r="B103" s="1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E103" s="377"/>
    </row>
    <row r="104" spans="1:31" s="376" customFormat="1" ht="19.5" customHeight="1">
      <c r="A104" s="8"/>
      <c r="B104" s="1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E104" s="377"/>
    </row>
    <row r="105" spans="1:31" s="376" customFormat="1" ht="19.5" customHeight="1">
      <c r="A105" s="8"/>
      <c r="B105" s="1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E105" s="377"/>
    </row>
    <row r="106" spans="1:31" s="376" customFormat="1" ht="19.5" customHeight="1">
      <c r="A106" s="8"/>
      <c r="B106" s="1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E106" s="377"/>
    </row>
    <row r="107" spans="1:31" s="376" customFormat="1" ht="19.5" customHeight="1">
      <c r="A107" s="8"/>
      <c r="B107" s="1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E107" s="377"/>
    </row>
    <row r="108" spans="1:31" s="376" customFormat="1" ht="19.5" customHeight="1">
      <c r="A108" s="8"/>
      <c r="B108" s="1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E108" s="377"/>
    </row>
    <row r="109" spans="1:31" s="376" customFormat="1" ht="19.5" customHeight="1">
      <c r="A109" s="8"/>
      <c r="B109" s="1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E109" s="377"/>
    </row>
    <row r="110" spans="1:31" s="376" customFormat="1" ht="19.5" customHeight="1">
      <c r="A110" s="8"/>
      <c r="B110" s="1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E110" s="377"/>
    </row>
    <row r="111" spans="1:31" s="376" customFormat="1" ht="19.5" customHeight="1">
      <c r="A111" s="8"/>
      <c r="B111" s="1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E111" s="377"/>
    </row>
    <row r="112" spans="1:31" s="376" customFormat="1" ht="19.5" customHeight="1">
      <c r="A112" s="8"/>
      <c r="B112" s="1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E112" s="377"/>
    </row>
    <row r="113" spans="1:31" s="376" customFormat="1" ht="19.5" customHeight="1">
      <c r="A113" s="8"/>
      <c r="B113" s="1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E113" s="377"/>
    </row>
    <row r="114" spans="1:31" s="376" customFormat="1" ht="19.5" customHeight="1">
      <c r="A114" s="8"/>
      <c r="B114" s="1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E114" s="377"/>
    </row>
    <row r="115" spans="1:31" s="376" customFormat="1" ht="19.5" customHeight="1">
      <c r="A115" s="8"/>
      <c r="B115" s="1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E115" s="377"/>
    </row>
    <row r="116" spans="1:31" s="376" customFormat="1" ht="19.5" customHeight="1">
      <c r="A116" s="8"/>
      <c r="B116" s="1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E116" s="377"/>
    </row>
    <row r="117" spans="1:31" s="376" customFormat="1" ht="19.5" customHeight="1">
      <c r="A117" s="8"/>
      <c r="B117" s="1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E117" s="377"/>
    </row>
    <row r="118" spans="1:31" s="376" customFormat="1" ht="19.5" customHeight="1">
      <c r="A118" s="8"/>
      <c r="B118" s="1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E118" s="377"/>
    </row>
    <row r="119" spans="1:31" s="376" customFormat="1" ht="19.5" customHeight="1">
      <c r="A119" s="8"/>
      <c r="B119" s="1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E119" s="377"/>
    </row>
    <row r="120" spans="1:31" s="376" customFormat="1" ht="19.5" customHeight="1">
      <c r="A120" s="8"/>
      <c r="B120" s="1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E120" s="377"/>
    </row>
    <row r="121" spans="1:31" s="376" customFormat="1" ht="19.5" customHeight="1">
      <c r="A121" s="8"/>
      <c r="B121" s="1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E121" s="377"/>
    </row>
    <row r="122" spans="1:31" s="376" customFormat="1" ht="19.5" customHeight="1">
      <c r="A122" s="8"/>
      <c r="B122" s="1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E122" s="377"/>
    </row>
    <row r="123" spans="1:31" s="376" customFormat="1" ht="19.5" customHeight="1">
      <c r="A123" s="8"/>
      <c r="B123" s="1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E123" s="377"/>
    </row>
    <row r="124" spans="1:31" s="376" customFormat="1" ht="19.5" customHeight="1">
      <c r="A124" s="8"/>
      <c r="B124" s="1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E124" s="377"/>
    </row>
    <row r="125" spans="1:31" s="376" customFormat="1" ht="19.5" customHeight="1">
      <c r="A125" s="8"/>
      <c r="B125" s="1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E125" s="377"/>
    </row>
    <row r="126" spans="1:31" s="376" customFormat="1" ht="19.5" customHeight="1">
      <c r="A126" s="8"/>
      <c r="B126" s="1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E126" s="377"/>
    </row>
    <row r="127" spans="1:31" s="376" customFormat="1" ht="19.5" customHeight="1">
      <c r="A127" s="8"/>
      <c r="B127" s="1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E127" s="377"/>
    </row>
    <row r="128" spans="1:31" s="376" customFormat="1" ht="19.5" customHeight="1">
      <c r="A128" s="8"/>
      <c r="B128" s="1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E128" s="377"/>
    </row>
    <row r="129" spans="1:31" s="376" customFormat="1" ht="19.5" customHeight="1">
      <c r="A129" s="8"/>
      <c r="B129" s="1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E129" s="377"/>
    </row>
    <row r="130" spans="1:31" s="376" customFormat="1" ht="19.5" customHeight="1">
      <c r="A130" s="8"/>
      <c r="B130" s="1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E130" s="377"/>
    </row>
    <row r="131" spans="1:31" s="376" customFormat="1" ht="19.5" customHeight="1">
      <c r="A131" s="8"/>
      <c r="B131" s="1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E131" s="377"/>
    </row>
    <row r="132" spans="1:31" s="376" customFormat="1" ht="19.5" customHeight="1">
      <c r="A132" s="8"/>
      <c r="B132" s="1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E132" s="377"/>
    </row>
    <row r="133" spans="1:31" s="376" customFormat="1" ht="19.5" customHeight="1">
      <c r="A133" s="8"/>
      <c r="B133" s="1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E133" s="377"/>
    </row>
    <row r="134" spans="1:31" s="376" customFormat="1" ht="19.5" customHeight="1">
      <c r="A134" s="8"/>
      <c r="B134" s="1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E134" s="377"/>
    </row>
    <row r="135" spans="1:31" s="376" customFormat="1" ht="19.5" customHeight="1">
      <c r="A135" s="8"/>
      <c r="B135" s="1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E135" s="377"/>
    </row>
    <row r="136" spans="1:31" s="376" customFormat="1" ht="19.5" customHeight="1">
      <c r="A136" s="8"/>
      <c r="B136" s="1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E136" s="377"/>
    </row>
    <row r="137" spans="1:31" s="376" customFormat="1" ht="19.5" customHeight="1">
      <c r="A137" s="8"/>
      <c r="B137" s="1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E137" s="377"/>
    </row>
    <row r="138" spans="1:31" s="376" customFormat="1" ht="19.5" customHeight="1">
      <c r="A138" s="8"/>
      <c r="B138" s="1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E138" s="377"/>
    </row>
    <row r="139" spans="1:31" s="376" customFormat="1" ht="19.5" customHeight="1">
      <c r="A139" s="8"/>
      <c r="B139" s="1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E139" s="377"/>
    </row>
    <row r="140" spans="1:31" s="376" customFormat="1" ht="19.5" customHeight="1">
      <c r="A140" s="8"/>
      <c r="B140" s="1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E140" s="377"/>
    </row>
    <row r="141" spans="1:31" s="376" customFormat="1" ht="19.5" customHeight="1">
      <c r="A141" s="8"/>
      <c r="B141" s="1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E141" s="377"/>
    </row>
    <row r="142" spans="1:31" s="376" customFormat="1" ht="19.5" customHeight="1">
      <c r="A142" s="8"/>
      <c r="B142" s="1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E142" s="377"/>
    </row>
    <row r="143" spans="1:31" s="376" customFormat="1" ht="19.5" customHeight="1">
      <c r="A143" s="8"/>
      <c r="B143" s="1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E143" s="377"/>
    </row>
    <row r="144" spans="1:31" s="376" customFormat="1" ht="19.5" customHeight="1">
      <c r="A144" s="8"/>
      <c r="B144" s="1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E144" s="377"/>
    </row>
    <row r="145" spans="1:31" s="376" customFormat="1" ht="19.5" customHeight="1">
      <c r="A145" s="8"/>
      <c r="B145" s="1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E145" s="377"/>
    </row>
    <row r="146" spans="1:31" s="376" customFormat="1" ht="19.5" customHeight="1">
      <c r="A146" s="8"/>
      <c r="B146" s="1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E146" s="377"/>
    </row>
    <row r="147" spans="1:31" s="376" customFormat="1" ht="19.5" customHeight="1">
      <c r="A147" s="8"/>
      <c r="B147" s="1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E147" s="377"/>
    </row>
    <row r="148" spans="1:31" s="376" customFormat="1" ht="19.5" customHeight="1">
      <c r="A148" s="8"/>
      <c r="B148" s="1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E148" s="377"/>
    </row>
    <row r="149" spans="1:31" s="376" customFormat="1" ht="19.5" customHeight="1">
      <c r="A149" s="8"/>
      <c r="B149" s="1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E149" s="377"/>
    </row>
    <row r="150" spans="1:31" s="376" customFormat="1" ht="19.5" customHeight="1">
      <c r="A150" s="8"/>
      <c r="B150" s="1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E150" s="377"/>
    </row>
    <row r="151" spans="1:31" s="376" customFormat="1" ht="19.5" customHeight="1">
      <c r="A151" s="8"/>
      <c r="B151" s="1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E151" s="377"/>
    </row>
    <row r="152" spans="1:31" s="376" customFormat="1" ht="19.5" customHeight="1">
      <c r="A152" s="8"/>
      <c r="B152" s="1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E152" s="377"/>
    </row>
    <row r="153" spans="1:31" s="376" customFormat="1" ht="19.5" customHeight="1">
      <c r="A153" s="8"/>
      <c r="B153" s="1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E153" s="377"/>
    </row>
    <row r="154" spans="1:31" s="376" customFormat="1" ht="19.5" customHeight="1">
      <c r="A154" s="8"/>
      <c r="B154" s="1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E154" s="377"/>
    </row>
    <row r="155" spans="1:31" s="376" customFormat="1" ht="19.5" customHeight="1">
      <c r="A155" s="8"/>
      <c r="B155" s="1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E155" s="377"/>
    </row>
    <row r="156" spans="1:31" s="376" customFormat="1" ht="19.5" customHeight="1">
      <c r="A156" s="8"/>
      <c r="B156" s="1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E156" s="377"/>
    </row>
    <row r="157" spans="1:31" s="376" customFormat="1" ht="19.5" customHeight="1">
      <c r="A157" s="8"/>
      <c r="B157" s="1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E157" s="377"/>
    </row>
    <row r="158" spans="1:31" s="376" customFormat="1" ht="19.5" customHeight="1">
      <c r="A158" s="8"/>
      <c r="B158" s="1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E158" s="377"/>
    </row>
    <row r="159" spans="1:31" s="376" customFormat="1" ht="19.5" customHeight="1">
      <c r="A159" s="8"/>
      <c r="B159" s="1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E159" s="377"/>
    </row>
    <row r="160" spans="1:31" s="376" customFormat="1" ht="19.5" customHeight="1">
      <c r="A160" s="8"/>
      <c r="B160" s="1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E160" s="377"/>
    </row>
    <row r="161" spans="1:31" s="376" customFormat="1" ht="19.5" customHeight="1">
      <c r="A161" s="8"/>
      <c r="B161" s="1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E161" s="377"/>
    </row>
    <row r="162" spans="1:31" s="376" customFormat="1" ht="19.5" customHeight="1">
      <c r="A162" s="8"/>
      <c r="B162" s="1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E162" s="377"/>
    </row>
    <row r="163" spans="1:31" s="376" customFormat="1" ht="19.5" customHeight="1">
      <c r="A163" s="8"/>
      <c r="B163" s="1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E163" s="377"/>
    </row>
    <row r="164" spans="1:31" s="376" customFormat="1" ht="19.5" customHeight="1">
      <c r="A164" s="8"/>
      <c r="B164" s="1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E164" s="377"/>
    </row>
    <row r="165" spans="1:31" s="376" customFormat="1" ht="19.5" customHeight="1">
      <c r="A165" s="8"/>
      <c r="B165" s="1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E165" s="377"/>
    </row>
    <row r="166" spans="1:31" s="376" customFormat="1" ht="19.5" customHeight="1">
      <c r="A166" s="8"/>
      <c r="B166" s="1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E166" s="377"/>
    </row>
    <row r="167" spans="1:31" s="376" customFormat="1" ht="19.5" customHeight="1">
      <c r="A167" s="8"/>
      <c r="B167" s="1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E167" s="377"/>
    </row>
    <row r="168" spans="1:31" s="376" customFormat="1" ht="19.5" customHeight="1">
      <c r="A168" s="8"/>
      <c r="B168" s="1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E168" s="377"/>
    </row>
    <row r="169" spans="1:31" s="376" customFormat="1" ht="19.5" customHeight="1">
      <c r="A169" s="8"/>
      <c r="B169" s="1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E169" s="377"/>
    </row>
    <row r="170" spans="1:31" s="376" customFormat="1" ht="19.5" customHeight="1">
      <c r="A170" s="8"/>
      <c r="B170" s="1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E170" s="377"/>
    </row>
    <row r="171" spans="1:31" s="376" customFormat="1" ht="19.5" customHeight="1">
      <c r="A171" s="8"/>
      <c r="B171" s="1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E171" s="377"/>
    </row>
    <row r="172" spans="1:31" s="376" customFormat="1" ht="19.5" customHeight="1">
      <c r="A172" s="8"/>
      <c r="B172" s="1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E172" s="377"/>
    </row>
    <row r="173" spans="1:31" s="376" customFormat="1" ht="19.5" customHeight="1">
      <c r="A173" s="8"/>
      <c r="B173" s="1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E173" s="377"/>
    </row>
    <row r="174" spans="1:31" s="376" customFormat="1" ht="19.5" customHeight="1">
      <c r="A174" s="8"/>
      <c r="B174" s="1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E174" s="377"/>
    </row>
    <row r="175" spans="1:31" s="376" customFormat="1" ht="19.5" customHeight="1">
      <c r="A175" s="8"/>
      <c r="B175" s="1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E175" s="377"/>
    </row>
    <row r="176" spans="1:31" s="376" customFormat="1" ht="19.5" customHeight="1">
      <c r="A176" s="8"/>
      <c r="B176" s="1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E176" s="377"/>
    </row>
    <row r="177" spans="1:31" s="376" customFormat="1" ht="19.5" customHeight="1">
      <c r="A177" s="8"/>
      <c r="B177" s="1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E177" s="377"/>
    </row>
    <row r="178" spans="1:31" s="376" customFormat="1" ht="19.5" customHeight="1">
      <c r="A178" s="8"/>
      <c r="B178" s="1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E178" s="377"/>
    </row>
    <row r="179" spans="1:31" s="376" customFormat="1" ht="19.5" customHeight="1">
      <c r="A179" s="8"/>
      <c r="B179" s="1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E179" s="377"/>
    </row>
    <row r="180" spans="1:31" s="376" customFormat="1" ht="19.5" customHeight="1">
      <c r="A180" s="8"/>
      <c r="B180" s="1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E180" s="377"/>
    </row>
    <row r="181" spans="1:31" s="376" customFormat="1" ht="19.5" customHeight="1">
      <c r="A181" s="8"/>
      <c r="B181" s="1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E181" s="377"/>
    </row>
    <row r="182" spans="1:31" s="376" customFormat="1" ht="19.5" customHeight="1">
      <c r="A182" s="8"/>
      <c r="B182" s="1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E182" s="377"/>
    </row>
    <row r="183" spans="1:31" s="376" customFormat="1" ht="19.5" customHeight="1">
      <c r="A183" s="8"/>
      <c r="B183" s="1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E183" s="377"/>
    </row>
    <row r="184" spans="1:31" s="376" customFormat="1" ht="19.5" customHeight="1">
      <c r="A184" s="8"/>
      <c r="B184" s="1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E184" s="377"/>
    </row>
    <row r="185" spans="1:31" s="376" customFormat="1" ht="19.5" customHeight="1">
      <c r="A185" s="8"/>
      <c r="B185" s="1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E185" s="377"/>
    </row>
    <row r="186" spans="1:31" s="376" customFormat="1" ht="19.5" customHeight="1">
      <c r="A186" s="8"/>
      <c r="B186" s="1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E186" s="377"/>
    </row>
    <row r="187" spans="1:31" s="376" customFormat="1" ht="19.5" customHeight="1">
      <c r="A187" s="8"/>
      <c r="B187" s="1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E187" s="377"/>
    </row>
    <row r="200" spans="1:31" ht="19.5" customHeight="1">
      <c r="A200"/>
      <c r="B200"/>
      <c r="C200"/>
      <c r="D200"/>
      <c r="E200"/>
      <c r="F200"/>
      <c r="G200"/>
      <c r="H200"/>
      <c r="I200"/>
      <c r="J200"/>
      <c r="K200"/>
      <c r="L200"/>
      <c r="M200"/>
      <c r="N200"/>
      <c r="O200"/>
      <c r="P200"/>
      <c r="Q200"/>
      <c r="R200"/>
      <c r="S200"/>
      <c r="T200"/>
      <c r="U200"/>
      <c r="V200"/>
      <c r="W200"/>
      <c r="X200"/>
      <c r="Y200"/>
      <c r="Z200"/>
      <c r="AA200"/>
      <c r="AC200"/>
      <c r="AE200"/>
    </row>
    <row r="201" spans="1:31" ht="19.5" customHeight="1">
      <c r="A201"/>
      <c r="B201"/>
      <c r="C201"/>
      <c r="D201"/>
      <c r="E201"/>
      <c r="F201"/>
      <c r="G201"/>
      <c r="H201"/>
      <c r="I201"/>
      <c r="J201"/>
      <c r="K201"/>
      <c r="L201"/>
      <c r="M201"/>
      <c r="N201"/>
      <c r="O201"/>
      <c r="P201"/>
      <c r="Q201"/>
      <c r="R201"/>
      <c r="S201"/>
      <c r="T201"/>
      <c r="U201"/>
      <c r="V201"/>
      <c r="W201"/>
      <c r="X201"/>
      <c r="Y201"/>
      <c r="Z201"/>
      <c r="AA201"/>
      <c r="AC201"/>
      <c r="AE201"/>
    </row>
    <row r="202" spans="1:31" ht="19.5" customHeight="1">
      <c r="A202"/>
      <c r="B202"/>
      <c r="C202"/>
      <c r="D202"/>
      <c r="E202"/>
      <c r="F202"/>
      <c r="G202"/>
      <c r="H202"/>
      <c r="I202"/>
      <c r="J202"/>
      <c r="K202"/>
      <c r="L202"/>
      <c r="M202"/>
      <c r="N202"/>
      <c r="O202"/>
      <c r="P202"/>
      <c r="Q202"/>
      <c r="R202"/>
      <c r="S202"/>
      <c r="T202"/>
      <c r="U202"/>
      <c r="V202"/>
      <c r="W202"/>
      <c r="X202"/>
      <c r="Y202"/>
      <c r="Z202"/>
      <c r="AA202"/>
      <c r="AC202"/>
      <c r="AE202"/>
    </row>
    <row r="203" spans="1:31" ht="19.5" customHeight="1">
      <c r="A203"/>
      <c r="B203"/>
      <c r="C203"/>
      <c r="D203"/>
      <c r="E203"/>
      <c r="F203"/>
      <c r="G203"/>
      <c r="H203"/>
      <c r="I203"/>
      <c r="J203"/>
      <c r="K203"/>
      <c r="L203"/>
      <c r="M203"/>
      <c r="N203"/>
      <c r="O203"/>
      <c r="P203"/>
      <c r="Q203"/>
      <c r="R203"/>
      <c r="S203"/>
      <c r="T203"/>
      <c r="U203"/>
      <c r="V203"/>
      <c r="W203"/>
      <c r="X203"/>
      <c r="Y203"/>
      <c r="Z203"/>
      <c r="AA203"/>
      <c r="AC203"/>
      <c r="AE203"/>
    </row>
    <row r="204" spans="1:31" ht="19.5" customHeight="1">
      <c r="A204"/>
      <c r="B204"/>
      <c r="C204"/>
      <c r="D204"/>
      <c r="E204"/>
      <c r="F204"/>
      <c r="G204"/>
      <c r="H204"/>
      <c r="I204"/>
      <c r="J204"/>
      <c r="K204"/>
      <c r="L204"/>
      <c r="M204"/>
      <c r="N204"/>
      <c r="O204"/>
      <c r="P204"/>
      <c r="Q204"/>
      <c r="R204"/>
      <c r="S204"/>
      <c r="T204"/>
      <c r="U204"/>
      <c r="V204"/>
      <c r="W204"/>
      <c r="X204"/>
      <c r="Y204"/>
      <c r="Z204"/>
      <c r="AA204"/>
      <c r="AC204"/>
      <c r="AE204"/>
    </row>
    <row r="205" spans="1:31" ht="19.5" customHeight="1">
      <c r="A205"/>
      <c r="B205"/>
      <c r="C205"/>
      <c r="D205"/>
      <c r="E205"/>
      <c r="F205"/>
      <c r="G205"/>
      <c r="H205"/>
      <c r="I205"/>
      <c r="J205"/>
      <c r="K205"/>
      <c r="L205"/>
      <c r="M205"/>
      <c r="N205"/>
      <c r="O205"/>
      <c r="P205"/>
      <c r="Q205"/>
      <c r="R205"/>
      <c r="S205"/>
      <c r="T205"/>
      <c r="U205"/>
      <c r="V205"/>
      <c r="W205"/>
      <c r="X205"/>
      <c r="Y205"/>
      <c r="Z205"/>
      <c r="AA205"/>
      <c r="AC205"/>
      <c r="AE205"/>
    </row>
    <row r="206" spans="1:31" ht="19.5" customHeight="1">
      <c r="A206"/>
      <c r="B206"/>
      <c r="C206"/>
      <c r="D206"/>
      <c r="E206"/>
      <c r="F206"/>
      <c r="G206"/>
      <c r="H206"/>
      <c r="I206"/>
      <c r="J206"/>
      <c r="K206"/>
      <c r="L206"/>
      <c r="M206"/>
      <c r="N206"/>
      <c r="O206"/>
      <c r="P206"/>
      <c r="Q206"/>
      <c r="R206"/>
      <c r="S206"/>
      <c r="T206"/>
      <c r="U206"/>
      <c r="V206"/>
      <c r="W206"/>
      <c r="X206"/>
      <c r="Y206"/>
      <c r="Z206"/>
      <c r="AA206"/>
      <c r="AC206"/>
      <c r="AE206"/>
    </row>
    <row r="207" spans="1:31" ht="19.5" customHeight="1">
      <c r="A207"/>
      <c r="B207"/>
      <c r="C207"/>
      <c r="D207"/>
      <c r="E207"/>
      <c r="F207"/>
      <c r="G207"/>
      <c r="H207"/>
      <c r="I207"/>
      <c r="J207"/>
      <c r="K207"/>
      <c r="L207"/>
      <c r="M207"/>
      <c r="N207"/>
      <c r="O207"/>
      <c r="P207"/>
      <c r="Q207"/>
      <c r="R207"/>
      <c r="S207"/>
      <c r="T207"/>
      <c r="U207"/>
      <c r="V207"/>
      <c r="W207"/>
      <c r="X207"/>
      <c r="Y207"/>
      <c r="Z207"/>
      <c r="AA207"/>
      <c r="AC207"/>
      <c r="AE207"/>
    </row>
    <row r="208" spans="1:31" ht="19.5" customHeight="1">
      <c r="A208"/>
      <c r="B208"/>
      <c r="C208"/>
      <c r="D208"/>
      <c r="E208"/>
      <c r="F208"/>
      <c r="G208"/>
      <c r="H208"/>
      <c r="I208"/>
      <c r="J208"/>
      <c r="K208"/>
      <c r="L208"/>
      <c r="M208"/>
      <c r="N208"/>
      <c r="O208"/>
      <c r="P208"/>
      <c r="Q208"/>
      <c r="R208"/>
      <c r="S208"/>
      <c r="T208"/>
      <c r="U208"/>
      <c r="V208"/>
      <c r="W208"/>
      <c r="X208"/>
      <c r="Y208"/>
      <c r="Z208"/>
      <c r="AA208"/>
      <c r="AC208"/>
      <c r="AE208"/>
    </row>
    <row r="209" spans="1:31" ht="19.5" customHeight="1">
      <c r="A209"/>
      <c r="B209"/>
      <c r="C209"/>
      <c r="D209"/>
      <c r="E209"/>
      <c r="F209"/>
      <c r="G209"/>
      <c r="H209"/>
      <c r="I209"/>
      <c r="J209"/>
      <c r="K209"/>
      <c r="L209"/>
      <c r="M209"/>
      <c r="N209"/>
      <c r="O209"/>
      <c r="P209"/>
      <c r="Q209"/>
      <c r="R209"/>
      <c r="S209"/>
      <c r="T209"/>
      <c r="U209"/>
      <c r="V209"/>
      <c r="W209"/>
      <c r="X209"/>
      <c r="Y209"/>
      <c r="Z209"/>
      <c r="AA209"/>
      <c r="AC209"/>
      <c r="AE209"/>
    </row>
    <row r="210" spans="1:31" ht="19.5" customHeight="1">
      <c r="A210"/>
      <c r="B210"/>
      <c r="C210"/>
      <c r="D210"/>
      <c r="E210"/>
      <c r="F210"/>
      <c r="G210"/>
      <c r="H210"/>
      <c r="I210"/>
      <c r="J210"/>
      <c r="K210"/>
      <c r="L210"/>
      <c r="M210"/>
      <c r="N210"/>
      <c r="O210"/>
      <c r="P210"/>
      <c r="Q210"/>
      <c r="R210"/>
      <c r="S210"/>
      <c r="T210"/>
      <c r="U210"/>
      <c r="V210"/>
      <c r="W210"/>
      <c r="X210"/>
      <c r="Y210"/>
      <c r="Z210"/>
      <c r="AA210"/>
      <c r="AC210"/>
      <c r="AE210"/>
    </row>
    <row r="211" spans="1:31" ht="19.5" customHeight="1">
      <c r="A211"/>
      <c r="B211"/>
      <c r="C211"/>
      <c r="D211"/>
      <c r="E211"/>
      <c r="F211"/>
      <c r="G211"/>
      <c r="H211"/>
      <c r="I211"/>
      <c r="J211"/>
      <c r="K211"/>
      <c r="L211"/>
      <c r="M211"/>
      <c r="N211"/>
      <c r="O211"/>
      <c r="P211"/>
      <c r="Q211"/>
      <c r="R211"/>
      <c r="S211"/>
      <c r="T211"/>
      <c r="U211"/>
      <c r="V211"/>
      <c r="W211"/>
      <c r="X211"/>
      <c r="Y211"/>
      <c r="Z211"/>
      <c r="AA211"/>
      <c r="AC211"/>
      <c r="AE211"/>
    </row>
    <row r="212" spans="1:31" ht="19.5" customHeight="1">
      <c r="A212"/>
      <c r="B212"/>
      <c r="C212"/>
      <c r="D212"/>
      <c r="E212"/>
      <c r="F212"/>
      <c r="G212"/>
      <c r="H212"/>
      <c r="I212"/>
      <c r="J212"/>
      <c r="K212"/>
      <c r="L212"/>
      <c r="M212"/>
      <c r="N212"/>
      <c r="O212"/>
      <c r="P212"/>
      <c r="Q212"/>
      <c r="R212"/>
      <c r="S212"/>
      <c r="T212"/>
      <c r="U212"/>
      <c r="V212"/>
      <c r="W212"/>
      <c r="X212"/>
      <c r="Y212"/>
      <c r="Z212"/>
      <c r="AA212"/>
      <c r="AC212"/>
      <c r="AE212"/>
    </row>
    <row r="229" spans="1:31" ht="19.5" customHeight="1">
      <c r="A229"/>
      <c r="B229"/>
      <c r="C229"/>
      <c r="D229"/>
      <c r="E229"/>
      <c r="F229"/>
      <c r="G229"/>
      <c r="H229"/>
      <c r="I229"/>
      <c r="J229"/>
      <c r="K229"/>
      <c r="L229"/>
      <c r="M229"/>
      <c r="N229"/>
      <c r="O229"/>
      <c r="P229"/>
      <c r="Q229"/>
      <c r="R229"/>
      <c r="S229"/>
      <c r="T229"/>
      <c r="U229"/>
      <c r="V229"/>
      <c r="W229"/>
      <c r="X229"/>
      <c r="Y229"/>
      <c r="Z229"/>
      <c r="AA229"/>
      <c r="AC229"/>
      <c r="AE229"/>
    </row>
    <row r="230" spans="1:31" ht="19.5" customHeight="1">
      <c r="A230"/>
      <c r="B230"/>
      <c r="C230"/>
      <c r="D230"/>
      <c r="E230"/>
      <c r="F230"/>
      <c r="G230"/>
      <c r="H230"/>
      <c r="I230"/>
      <c r="J230"/>
      <c r="K230"/>
      <c r="L230"/>
      <c r="M230"/>
      <c r="N230"/>
      <c r="O230"/>
      <c r="P230"/>
      <c r="Q230"/>
      <c r="R230"/>
      <c r="S230"/>
      <c r="T230"/>
      <c r="U230"/>
      <c r="V230"/>
      <c r="W230"/>
      <c r="X230"/>
      <c r="Y230"/>
      <c r="Z230"/>
      <c r="AA230"/>
      <c r="AC230"/>
      <c r="AE230"/>
    </row>
    <row r="231" spans="1:31" ht="19.5" customHeight="1">
      <c r="A231"/>
      <c r="B231"/>
      <c r="C231"/>
      <c r="D231"/>
      <c r="E231"/>
      <c r="F231"/>
      <c r="G231"/>
      <c r="H231"/>
      <c r="I231"/>
      <c r="J231"/>
      <c r="K231"/>
      <c r="L231"/>
      <c r="M231"/>
      <c r="N231"/>
      <c r="O231"/>
      <c r="P231"/>
      <c r="Q231"/>
      <c r="R231"/>
      <c r="S231"/>
      <c r="T231"/>
      <c r="U231"/>
      <c r="V231"/>
      <c r="W231"/>
      <c r="X231"/>
      <c r="Y231"/>
      <c r="Z231"/>
      <c r="AA231"/>
      <c r="AC231"/>
      <c r="AE231"/>
    </row>
    <row r="232" spans="1:31" ht="19.5" customHeight="1">
      <c r="A232"/>
      <c r="B232"/>
      <c r="C232"/>
      <c r="D232"/>
      <c r="E232"/>
      <c r="F232"/>
      <c r="G232"/>
      <c r="H232"/>
      <c r="I232"/>
      <c r="J232"/>
      <c r="K232"/>
      <c r="L232"/>
      <c r="M232"/>
      <c r="N232"/>
      <c r="O232"/>
      <c r="P232"/>
      <c r="Q232"/>
      <c r="R232"/>
      <c r="S232"/>
      <c r="T232"/>
      <c r="U232"/>
      <c r="V232"/>
      <c r="W232"/>
      <c r="X232"/>
      <c r="Y232"/>
      <c r="Z232"/>
      <c r="AA232"/>
      <c r="AC232"/>
      <c r="AE232"/>
    </row>
    <row r="233" spans="1:31" ht="19.5" customHeight="1">
      <c r="A233"/>
      <c r="B233"/>
      <c r="C233"/>
      <c r="D233"/>
      <c r="E233"/>
      <c r="F233"/>
      <c r="G233"/>
      <c r="H233"/>
      <c r="I233"/>
      <c r="J233"/>
      <c r="K233"/>
      <c r="L233"/>
      <c r="M233"/>
      <c r="N233"/>
      <c r="O233"/>
      <c r="P233"/>
      <c r="Q233"/>
      <c r="R233"/>
      <c r="S233"/>
      <c r="T233"/>
      <c r="U233"/>
      <c r="V233"/>
      <c r="W233"/>
      <c r="X233"/>
      <c r="Y233"/>
      <c r="Z233"/>
      <c r="AA233"/>
      <c r="AC233"/>
      <c r="AE233"/>
    </row>
    <row r="234" spans="1:31" ht="19.5" customHeight="1">
      <c r="A234"/>
      <c r="B234"/>
      <c r="C234"/>
      <c r="D234"/>
      <c r="E234"/>
      <c r="F234"/>
      <c r="G234"/>
      <c r="H234"/>
      <c r="I234"/>
      <c r="J234"/>
      <c r="K234"/>
      <c r="L234"/>
      <c r="M234"/>
      <c r="N234"/>
      <c r="O234"/>
      <c r="P234"/>
      <c r="Q234"/>
      <c r="R234"/>
      <c r="S234"/>
      <c r="T234"/>
      <c r="U234"/>
      <c r="V234"/>
      <c r="W234"/>
      <c r="X234"/>
      <c r="Y234"/>
      <c r="Z234"/>
      <c r="AA234"/>
      <c r="AC234"/>
      <c r="AE234"/>
    </row>
    <row r="235" spans="1:31" ht="19.5" customHeight="1">
      <c r="A235"/>
      <c r="B235"/>
      <c r="C235"/>
      <c r="D235"/>
      <c r="E235"/>
      <c r="F235"/>
      <c r="G235"/>
      <c r="H235"/>
      <c r="I235"/>
      <c r="J235"/>
      <c r="K235"/>
      <c r="L235"/>
      <c r="M235"/>
      <c r="N235"/>
      <c r="O235"/>
      <c r="P235"/>
      <c r="Q235"/>
      <c r="R235"/>
      <c r="S235"/>
      <c r="T235"/>
      <c r="U235"/>
      <c r="V235"/>
      <c r="W235"/>
      <c r="X235"/>
      <c r="Y235"/>
      <c r="Z235"/>
      <c r="AA235"/>
      <c r="AC235"/>
      <c r="AE235"/>
    </row>
    <row r="236" spans="1:31" ht="19.5" customHeight="1">
      <c r="A236"/>
      <c r="B236"/>
      <c r="C236"/>
      <c r="D236"/>
      <c r="E236"/>
      <c r="F236"/>
      <c r="G236"/>
      <c r="H236"/>
      <c r="I236"/>
      <c r="J236"/>
      <c r="K236"/>
      <c r="L236"/>
      <c r="M236"/>
      <c r="N236"/>
      <c r="O236"/>
      <c r="P236"/>
      <c r="Q236"/>
      <c r="R236"/>
      <c r="S236"/>
      <c r="T236"/>
      <c r="U236"/>
      <c r="V236"/>
      <c r="W236"/>
      <c r="X236"/>
      <c r="Y236"/>
      <c r="Z236"/>
      <c r="AA236"/>
      <c r="AC236"/>
      <c r="AE236"/>
    </row>
    <row r="237" spans="1:31" ht="19.5" customHeight="1">
      <c r="A237"/>
      <c r="B237"/>
      <c r="C237"/>
      <c r="D237"/>
      <c r="E237"/>
      <c r="F237"/>
      <c r="G237"/>
      <c r="H237"/>
      <c r="I237"/>
      <c r="J237"/>
      <c r="K237"/>
      <c r="L237"/>
      <c r="M237"/>
      <c r="N237"/>
      <c r="O237"/>
      <c r="P237"/>
      <c r="Q237"/>
      <c r="R237"/>
      <c r="S237"/>
      <c r="T237"/>
      <c r="U237"/>
      <c r="V237"/>
      <c r="W237"/>
      <c r="X237"/>
      <c r="Y237"/>
      <c r="Z237"/>
      <c r="AA237"/>
      <c r="AC237"/>
      <c r="AE237"/>
    </row>
    <row r="238" spans="1:31" ht="19.5" customHeight="1">
      <c r="A238"/>
      <c r="B238"/>
      <c r="C238"/>
      <c r="D238"/>
      <c r="E238"/>
      <c r="F238"/>
      <c r="G238"/>
      <c r="H238"/>
      <c r="I238"/>
      <c r="J238"/>
      <c r="K238"/>
      <c r="L238"/>
      <c r="M238"/>
      <c r="N238"/>
      <c r="O238"/>
      <c r="P238"/>
      <c r="Q238"/>
      <c r="R238"/>
      <c r="S238"/>
      <c r="T238"/>
      <c r="U238"/>
      <c r="V238"/>
      <c r="W238"/>
      <c r="X238"/>
      <c r="Y238"/>
      <c r="Z238"/>
      <c r="AA238"/>
      <c r="AC238"/>
      <c r="AE238"/>
    </row>
    <row r="239" spans="1:31" ht="19.5" customHeight="1">
      <c r="A239"/>
      <c r="B239"/>
      <c r="C239"/>
      <c r="D239"/>
      <c r="E239"/>
      <c r="F239"/>
      <c r="G239"/>
      <c r="H239"/>
      <c r="I239"/>
      <c r="J239"/>
      <c r="K239"/>
      <c r="L239"/>
      <c r="M239"/>
      <c r="N239"/>
      <c r="O239"/>
      <c r="P239"/>
      <c r="Q239"/>
      <c r="R239"/>
      <c r="S239"/>
      <c r="T239"/>
      <c r="U239"/>
      <c r="V239"/>
      <c r="W239"/>
      <c r="X239"/>
      <c r="Y239"/>
      <c r="Z239"/>
      <c r="AA239"/>
      <c r="AC239"/>
      <c r="AE239"/>
    </row>
    <row r="254" spans="1:31" ht="19.5" customHeight="1">
      <c r="A254"/>
      <c r="B254"/>
      <c r="C254"/>
      <c r="D254"/>
      <c r="E254"/>
      <c r="F254"/>
      <c r="G254"/>
      <c r="H254"/>
      <c r="I254"/>
      <c r="J254"/>
      <c r="K254"/>
      <c r="L254"/>
      <c r="M254"/>
      <c r="N254"/>
      <c r="O254"/>
      <c r="P254"/>
      <c r="Q254"/>
      <c r="R254"/>
      <c r="S254"/>
      <c r="T254"/>
      <c r="U254"/>
      <c r="V254"/>
      <c r="W254"/>
      <c r="X254"/>
      <c r="Y254"/>
      <c r="Z254"/>
      <c r="AA254"/>
      <c r="AC254"/>
      <c r="AE254"/>
    </row>
    <row r="255" spans="1:31" ht="19.5" customHeight="1">
      <c r="A255"/>
      <c r="B255"/>
      <c r="C255"/>
      <c r="D255"/>
      <c r="E255"/>
      <c r="F255"/>
      <c r="G255"/>
      <c r="H255"/>
      <c r="I255"/>
      <c r="J255"/>
      <c r="K255"/>
      <c r="L255"/>
      <c r="M255"/>
      <c r="N255"/>
      <c r="O255"/>
      <c r="P255"/>
      <c r="Q255"/>
      <c r="R255"/>
      <c r="S255"/>
      <c r="T255"/>
      <c r="U255"/>
      <c r="V255"/>
      <c r="W255"/>
      <c r="X255"/>
      <c r="Y255"/>
      <c r="Z255"/>
      <c r="AA255"/>
      <c r="AC255"/>
      <c r="AE255"/>
    </row>
    <row r="256" spans="1:31" ht="19.5" customHeight="1">
      <c r="A256"/>
      <c r="B256"/>
      <c r="C256"/>
      <c r="D256"/>
      <c r="E256"/>
      <c r="F256"/>
      <c r="G256"/>
      <c r="H256"/>
      <c r="I256"/>
      <c r="J256"/>
      <c r="K256"/>
      <c r="L256"/>
      <c r="M256"/>
      <c r="N256"/>
      <c r="O256"/>
      <c r="P256"/>
      <c r="Q256"/>
      <c r="R256"/>
      <c r="S256"/>
      <c r="T256"/>
      <c r="U256"/>
      <c r="V256"/>
      <c r="W256"/>
      <c r="X256"/>
      <c r="Y256"/>
      <c r="Z256"/>
      <c r="AA256"/>
      <c r="AC256"/>
      <c r="AE256"/>
    </row>
    <row r="257" spans="1:31" ht="19.5" customHeight="1">
      <c r="A257"/>
      <c r="B257"/>
      <c r="C257"/>
      <c r="D257"/>
      <c r="E257"/>
      <c r="F257"/>
      <c r="G257"/>
      <c r="H257"/>
      <c r="I257"/>
      <c r="J257"/>
      <c r="K257"/>
      <c r="L257"/>
      <c r="M257"/>
      <c r="N257"/>
      <c r="O257"/>
      <c r="P257"/>
      <c r="Q257"/>
      <c r="R257"/>
      <c r="S257"/>
      <c r="T257"/>
      <c r="U257"/>
      <c r="V257"/>
      <c r="W257"/>
      <c r="X257"/>
      <c r="Y257"/>
      <c r="Z257"/>
      <c r="AA257"/>
      <c r="AC257"/>
      <c r="AE257"/>
    </row>
    <row r="258" spans="1:31" ht="19.5" customHeight="1">
      <c r="A258"/>
      <c r="B258"/>
      <c r="C258"/>
      <c r="D258"/>
      <c r="E258"/>
      <c r="F258"/>
      <c r="G258"/>
      <c r="H258"/>
      <c r="I258"/>
      <c r="J258"/>
      <c r="K258"/>
      <c r="L258"/>
      <c r="M258"/>
      <c r="N258"/>
      <c r="O258"/>
      <c r="P258"/>
      <c r="Q258"/>
      <c r="R258"/>
      <c r="S258"/>
      <c r="T258"/>
      <c r="U258"/>
      <c r="V258"/>
      <c r="W258"/>
      <c r="X258"/>
      <c r="Y258"/>
      <c r="Z258"/>
      <c r="AA258"/>
      <c r="AC258"/>
      <c r="AE258"/>
    </row>
    <row r="272" spans="1:31" ht="19.5" customHeight="1">
      <c r="A272"/>
      <c r="B272"/>
      <c r="C272"/>
      <c r="D272"/>
      <c r="E272"/>
      <c r="F272"/>
      <c r="G272"/>
      <c r="H272"/>
      <c r="I272"/>
      <c r="J272"/>
      <c r="K272"/>
      <c r="L272"/>
      <c r="M272"/>
      <c r="N272"/>
      <c r="O272"/>
      <c r="P272"/>
      <c r="Q272"/>
      <c r="R272"/>
      <c r="S272"/>
      <c r="T272"/>
      <c r="U272"/>
      <c r="V272"/>
      <c r="W272"/>
      <c r="X272"/>
      <c r="Y272"/>
      <c r="Z272"/>
      <c r="AA272"/>
      <c r="AC272"/>
      <c r="AE272"/>
    </row>
    <row r="273" spans="1:31" ht="19.5" customHeight="1">
      <c r="A273"/>
      <c r="B273"/>
      <c r="C273"/>
      <c r="D273"/>
      <c r="E273"/>
      <c r="F273"/>
      <c r="G273"/>
      <c r="H273"/>
      <c r="I273"/>
      <c r="J273"/>
      <c r="K273"/>
      <c r="L273"/>
      <c r="M273"/>
      <c r="N273"/>
      <c r="O273"/>
      <c r="P273"/>
      <c r="Q273"/>
      <c r="R273"/>
      <c r="S273"/>
      <c r="T273"/>
      <c r="U273"/>
      <c r="V273"/>
      <c r="W273"/>
      <c r="X273"/>
      <c r="Y273"/>
      <c r="Z273"/>
      <c r="AA273"/>
      <c r="AC273"/>
      <c r="AE273"/>
    </row>
    <row r="274" spans="1:31" ht="19.5" customHeight="1">
      <c r="A274"/>
      <c r="B274"/>
      <c r="C274"/>
      <c r="D274"/>
      <c r="E274"/>
      <c r="F274"/>
      <c r="G274"/>
      <c r="H274"/>
      <c r="I274"/>
      <c r="J274"/>
      <c r="K274"/>
      <c r="L274"/>
      <c r="M274"/>
      <c r="N274"/>
      <c r="O274"/>
      <c r="P274"/>
      <c r="Q274"/>
      <c r="R274"/>
      <c r="S274"/>
      <c r="T274"/>
      <c r="U274"/>
      <c r="V274"/>
      <c r="W274"/>
      <c r="X274"/>
      <c r="Y274"/>
      <c r="Z274"/>
      <c r="AA274"/>
      <c r="AC274"/>
      <c r="AE274"/>
    </row>
    <row r="275" spans="1:31" ht="19.5" customHeight="1">
      <c r="A275"/>
      <c r="B275"/>
      <c r="C275"/>
      <c r="D275"/>
      <c r="E275"/>
      <c r="F275"/>
      <c r="G275"/>
      <c r="H275"/>
      <c r="I275"/>
      <c r="J275"/>
      <c r="K275"/>
      <c r="L275"/>
      <c r="M275"/>
      <c r="N275"/>
      <c r="O275"/>
      <c r="P275"/>
      <c r="Q275"/>
      <c r="R275"/>
      <c r="S275"/>
      <c r="T275"/>
      <c r="U275"/>
      <c r="V275"/>
      <c r="W275"/>
      <c r="X275"/>
      <c r="Y275"/>
      <c r="Z275"/>
      <c r="AA275"/>
      <c r="AC275"/>
      <c r="AE275"/>
    </row>
    <row r="276" spans="1:31" ht="19.5" customHeight="1">
      <c r="A276"/>
      <c r="B276"/>
      <c r="C276"/>
      <c r="D276"/>
      <c r="E276"/>
      <c r="F276"/>
      <c r="G276"/>
      <c r="H276"/>
      <c r="I276"/>
      <c r="J276"/>
      <c r="K276"/>
      <c r="L276"/>
      <c r="M276"/>
      <c r="N276"/>
      <c r="O276"/>
      <c r="P276"/>
      <c r="Q276"/>
      <c r="R276"/>
      <c r="S276"/>
      <c r="T276"/>
      <c r="U276"/>
      <c r="V276"/>
      <c r="W276"/>
      <c r="X276"/>
      <c r="Y276"/>
      <c r="Z276"/>
      <c r="AA276"/>
      <c r="AC276"/>
      <c r="AE276"/>
    </row>
    <row r="277" spans="1:31" ht="19.5" customHeight="1">
      <c r="A277"/>
      <c r="B277"/>
      <c r="C277"/>
      <c r="D277"/>
      <c r="E277"/>
      <c r="F277"/>
      <c r="G277"/>
      <c r="H277"/>
      <c r="I277"/>
      <c r="J277"/>
      <c r="K277"/>
      <c r="L277"/>
      <c r="M277"/>
      <c r="N277"/>
      <c r="O277"/>
      <c r="P277"/>
      <c r="Q277"/>
      <c r="R277"/>
      <c r="S277"/>
      <c r="T277"/>
      <c r="U277"/>
      <c r="V277"/>
      <c r="W277"/>
      <c r="X277"/>
      <c r="Y277"/>
      <c r="Z277"/>
      <c r="AA277"/>
      <c r="AC277"/>
      <c r="AE277"/>
    </row>
    <row r="278" spans="1:31" ht="19.5" customHeight="1">
      <c r="A278"/>
      <c r="B278"/>
      <c r="C278"/>
      <c r="D278"/>
      <c r="E278"/>
      <c r="F278"/>
      <c r="G278"/>
      <c r="H278"/>
      <c r="I278"/>
      <c r="J278"/>
      <c r="K278"/>
      <c r="L278"/>
      <c r="M278"/>
      <c r="N278"/>
      <c r="O278"/>
      <c r="P278"/>
      <c r="Q278"/>
      <c r="R278"/>
      <c r="S278"/>
      <c r="T278"/>
      <c r="U278"/>
      <c r="V278"/>
      <c r="W278"/>
      <c r="X278"/>
      <c r="Y278"/>
      <c r="Z278"/>
      <c r="AA278"/>
      <c r="AC278"/>
      <c r="AE278"/>
    </row>
    <row r="279" spans="1:31" ht="19.5" customHeight="1">
      <c r="A279"/>
      <c r="B279"/>
      <c r="C279"/>
      <c r="D279"/>
      <c r="E279"/>
      <c r="F279"/>
      <c r="G279"/>
      <c r="H279"/>
      <c r="I279"/>
      <c r="J279"/>
      <c r="K279"/>
      <c r="L279"/>
      <c r="M279"/>
      <c r="N279"/>
      <c r="O279"/>
      <c r="P279"/>
      <c r="Q279"/>
      <c r="R279"/>
      <c r="S279"/>
      <c r="T279"/>
      <c r="U279"/>
      <c r="V279"/>
      <c r="W279"/>
      <c r="X279"/>
      <c r="Y279"/>
      <c r="Z279"/>
      <c r="AA279"/>
      <c r="AC279"/>
      <c r="AE279"/>
    </row>
    <row r="280" spans="1:31" ht="19.5" customHeight="1">
      <c r="A280"/>
      <c r="B280"/>
      <c r="C280"/>
      <c r="D280"/>
      <c r="E280"/>
      <c r="F280"/>
      <c r="G280"/>
      <c r="H280"/>
      <c r="I280"/>
      <c r="J280"/>
      <c r="K280"/>
      <c r="L280"/>
      <c r="M280"/>
      <c r="N280"/>
      <c r="O280"/>
      <c r="P280"/>
      <c r="Q280"/>
      <c r="R280"/>
      <c r="S280"/>
      <c r="T280"/>
      <c r="U280"/>
      <c r="V280"/>
      <c r="W280"/>
      <c r="X280"/>
      <c r="Y280"/>
      <c r="Z280"/>
      <c r="AA280"/>
      <c r="AC280"/>
      <c r="AE280"/>
    </row>
    <row r="295" spans="1:31" ht="19.5" customHeight="1">
      <c r="A295"/>
      <c r="B295"/>
      <c r="C295"/>
      <c r="D295"/>
      <c r="E295"/>
      <c r="F295"/>
      <c r="G295"/>
      <c r="H295"/>
      <c r="I295"/>
      <c r="J295"/>
      <c r="K295"/>
      <c r="L295"/>
      <c r="M295"/>
      <c r="N295"/>
      <c r="O295"/>
      <c r="P295"/>
      <c r="Q295"/>
      <c r="R295"/>
      <c r="S295"/>
      <c r="T295"/>
      <c r="U295"/>
      <c r="V295"/>
      <c r="W295"/>
      <c r="X295"/>
      <c r="Y295"/>
      <c r="Z295"/>
      <c r="AA295"/>
      <c r="AC295"/>
      <c r="AE295"/>
    </row>
    <row r="296" spans="1:31" ht="19.5" customHeight="1">
      <c r="A296"/>
      <c r="B296"/>
      <c r="C296"/>
      <c r="D296"/>
      <c r="E296"/>
      <c r="F296"/>
      <c r="G296"/>
      <c r="H296"/>
      <c r="I296"/>
      <c r="J296"/>
      <c r="K296"/>
      <c r="L296"/>
      <c r="M296"/>
      <c r="N296"/>
      <c r="O296"/>
      <c r="P296"/>
      <c r="Q296"/>
      <c r="R296"/>
      <c r="S296"/>
      <c r="T296"/>
      <c r="U296"/>
      <c r="V296"/>
      <c r="W296"/>
      <c r="X296"/>
      <c r="Y296"/>
      <c r="Z296"/>
      <c r="AA296"/>
      <c r="AC296"/>
      <c r="AE296"/>
    </row>
    <row r="297" spans="1:31" ht="19.5" customHeight="1">
      <c r="A297"/>
      <c r="B297"/>
      <c r="C297"/>
      <c r="D297"/>
      <c r="E297"/>
      <c r="F297"/>
      <c r="G297"/>
      <c r="H297"/>
      <c r="I297"/>
      <c r="J297"/>
      <c r="K297"/>
      <c r="L297"/>
      <c r="M297"/>
      <c r="N297"/>
      <c r="O297"/>
      <c r="P297"/>
      <c r="Q297"/>
      <c r="R297"/>
      <c r="S297"/>
      <c r="T297"/>
      <c r="U297"/>
      <c r="V297"/>
      <c r="W297"/>
      <c r="X297"/>
      <c r="Y297"/>
      <c r="Z297"/>
      <c r="AA297"/>
      <c r="AC297"/>
      <c r="AE297"/>
    </row>
    <row r="312" spans="1:31" ht="19.5" customHeight="1">
      <c r="A312"/>
      <c r="B312"/>
      <c r="C312"/>
      <c r="D312"/>
      <c r="E312"/>
      <c r="F312"/>
      <c r="G312"/>
      <c r="H312"/>
      <c r="I312"/>
      <c r="J312"/>
      <c r="K312"/>
      <c r="L312"/>
      <c r="M312"/>
      <c r="N312"/>
      <c r="O312"/>
      <c r="P312"/>
      <c r="Q312"/>
      <c r="R312"/>
      <c r="S312"/>
      <c r="T312"/>
      <c r="U312"/>
      <c r="V312"/>
      <c r="W312"/>
      <c r="X312"/>
      <c r="Y312"/>
      <c r="Z312"/>
      <c r="AA312"/>
      <c r="AC312"/>
      <c r="AE312"/>
    </row>
    <row r="313" spans="1:31" ht="19.5" customHeight="1">
      <c r="A313"/>
      <c r="B313"/>
      <c r="C313"/>
      <c r="D313"/>
      <c r="E313"/>
      <c r="F313"/>
      <c r="G313"/>
      <c r="H313"/>
      <c r="I313"/>
      <c r="J313"/>
      <c r="K313"/>
      <c r="L313"/>
      <c r="M313"/>
      <c r="N313"/>
      <c r="O313"/>
      <c r="P313"/>
      <c r="Q313"/>
      <c r="R313"/>
      <c r="S313"/>
      <c r="T313"/>
      <c r="U313"/>
      <c r="V313"/>
      <c r="W313"/>
      <c r="X313"/>
      <c r="Y313"/>
      <c r="Z313"/>
      <c r="AA313"/>
      <c r="AC313"/>
      <c r="AE313"/>
    </row>
    <row r="314" spans="1:31" ht="19.5" customHeight="1">
      <c r="A314"/>
      <c r="B314"/>
      <c r="C314"/>
      <c r="D314"/>
      <c r="E314"/>
      <c r="F314"/>
      <c r="G314"/>
      <c r="H314"/>
      <c r="I314"/>
      <c r="J314"/>
      <c r="K314"/>
      <c r="L314"/>
      <c r="M314"/>
      <c r="N314"/>
      <c r="O314"/>
      <c r="P314"/>
      <c r="Q314"/>
      <c r="R314"/>
      <c r="S314"/>
      <c r="T314"/>
      <c r="U314"/>
      <c r="V314"/>
      <c r="W314"/>
      <c r="X314"/>
      <c r="Y314"/>
      <c r="Z314"/>
      <c r="AA314"/>
      <c r="AC314"/>
      <c r="AE314"/>
    </row>
  </sheetData>
  <pageMargins left="0.25" right="0.25" top="0.75" bottom="0.75" header="0.3" footer="0.3"/>
  <pageSetup paperSize="9" scale="30" fitToHeight="0" orientation="landscape" verticalDpi="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F778"/>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44140625" defaultRowHeight="15" outlineLevelRow="1"/>
  <cols>
    <col min="1" max="1" width="38.6640625" style="4" customWidth="1"/>
    <col min="2" max="2" width="76.33203125" style="4" customWidth="1"/>
    <col min="3" max="29" width="12" style="4" customWidth="1"/>
    <col min="30" max="30" width="12.109375" style="41" customWidth="1"/>
    <col min="31" max="31" width="15.88671875" style="4" customWidth="1"/>
    <col min="32" max="32" width="6.88671875" style="4" customWidth="1"/>
    <col min="33" max="16384" width="9.44140625" style="4"/>
  </cols>
  <sheetData>
    <row r="1" spans="1:30" s="2" customFormat="1" ht="30" customHeight="1" thickBot="1">
      <c r="A1" s="55" t="s">
        <v>734</v>
      </c>
      <c r="B1" s="52"/>
      <c r="C1" s="52"/>
      <c r="D1" s="52"/>
      <c r="E1" s="52"/>
      <c r="F1" s="52"/>
      <c r="G1" s="53"/>
      <c r="H1" s="52"/>
      <c r="I1" s="52"/>
      <c r="J1" s="52"/>
      <c r="K1" s="52"/>
      <c r="L1" s="52"/>
      <c r="M1" s="52"/>
      <c r="N1" s="52"/>
      <c r="O1" s="52"/>
      <c r="P1" s="52"/>
      <c r="Q1" s="52"/>
      <c r="R1" s="52"/>
      <c r="S1" s="54"/>
      <c r="T1" s="52"/>
      <c r="U1" s="52"/>
      <c r="V1" s="52"/>
      <c r="W1" s="52"/>
      <c r="X1" s="52"/>
      <c r="Y1" s="52"/>
      <c r="Z1" s="52"/>
      <c r="AA1" s="52"/>
      <c r="AB1" s="52"/>
      <c r="AC1" s="40" t="s">
        <v>614</v>
      </c>
      <c r="AD1" s="41"/>
    </row>
    <row r="2" spans="1:30" s="11" customFormat="1" ht="16.5" customHeight="1" thickBot="1">
      <c r="A2" s="104" t="s">
        <v>523</v>
      </c>
      <c r="B2" s="105" t="s">
        <v>42</v>
      </c>
      <c r="C2" s="106">
        <v>1990</v>
      </c>
      <c r="D2" s="106">
        <v>1991</v>
      </c>
      <c r="E2" s="106">
        <v>1992</v>
      </c>
      <c r="F2" s="106">
        <v>1993</v>
      </c>
      <c r="G2" s="106">
        <v>1994</v>
      </c>
      <c r="H2" s="106">
        <v>1995</v>
      </c>
      <c r="I2" s="106">
        <v>1996</v>
      </c>
      <c r="J2" s="106">
        <v>1997</v>
      </c>
      <c r="K2" s="106">
        <v>1998</v>
      </c>
      <c r="L2" s="106">
        <v>1999</v>
      </c>
      <c r="M2" s="106">
        <v>2000</v>
      </c>
      <c r="N2" s="106">
        <v>2001</v>
      </c>
      <c r="O2" s="106">
        <v>2002</v>
      </c>
      <c r="P2" s="106">
        <v>2003</v>
      </c>
      <c r="Q2" s="106">
        <v>2004</v>
      </c>
      <c r="R2" s="106">
        <v>2005</v>
      </c>
      <c r="S2" s="106">
        <v>2006</v>
      </c>
      <c r="T2" s="106">
        <v>2007</v>
      </c>
      <c r="U2" s="106">
        <v>2008</v>
      </c>
      <c r="V2" s="106">
        <v>2009</v>
      </c>
      <c r="W2" s="106">
        <v>2010</v>
      </c>
      <c r="X2" s="106">
        <v>2011</v>
      </c>
      <c r="Y2" s="106">
        <v>2012</v>
      </c>
      <c r="Z2" s="106">
        <v>2013</v>
      </c>
      <c r="AA2" s="106">
        <v>2014</v>
      </c>
      <c r="AB2" s="106">
        <v>2015</v>
      </c>
      <c r="AC2" s="106">
        <v>2016</v>
      </c>
      <c r="AD2" s="41"/>
    </row>
    <row r="3" spans="1:30" s="9" customFormat="1">
      <c r="A3" s="78" t="s">
        <v>43</v>
      </c>
      <c r="B3" s="79"/>
      <c r="C3" s="82"/>
      <c r="D3" s="83"/>
      <c r="E3" s="83"/>
      <c r="F3" s="83"/>
      <c r="G3" s="83"/>
      <c r="H3" s="83"/>
      <c r="I3" s="83"/>
      <c r="J3" s="83"/>
      <c r="K3" s="83"/>
      <c r="L3" s="83"/>
      <c r="M3" s="83"/>
      <c r="N3" s="83"/>
      <c r="O3" s="83"/>
      <c r="P3" s="83"/>
      <c r="Q3" s="83"/>
      <c r="R3" s="83"/>
      <c r="S3" s="83"/>
      <c r="T3" s="83"/>
      <c r="U3" s="83"/>
      <c r="V3" s="83"/>
      <c r="W3" s="83"/>
      <c r="X3" s="83"/>
      <c r="Y3" s="83"/>
      <c r="Z3" s="83"/>
      <c r="AA3" s="83"/>
      <c r="AB3" s="83"/>
      <c r="AC3" s="83"/>
      <c r="AD3" s="249"/>
    </row>
    <row r="4" spans="1:30" s="415" customFormat="1">
      <c r="A4" s="413" t="s">
        <v>594</v>
      </c>
      <c r="B4" s="413"/>
      <c r="C4" s="414">
        <v>277.88644323666551</v>
      </c>
      <c r="D4" s="414">
        <v>275.54929755765409</v>
      </c>
      <c r="E4" s="414">
        <v>264.17351588081823</v>
      </c>
      <c r="F4" s="414">
        <v>246.32527283303369</v>
      </c>
      <c r="G4" s="414">
        <v>237.59594416452495</v>
      </c>
      <c r="H4" s="414">
        <v>237.75765634520874</v>
      </c>
      <c r="I4" s="414">
        <v>238.40749363154717</v>
      </c>
      <c r="J4" s="414">
        <v>222.3640827137834</v>
      </c>
      <c r="K4" s="414">
        <v>225.11894229203375</v>
      </c>
      <c r="L4" s="414">
        <v>212.14809900892274</v>
      </c>
      <c r="M4" s="414">
        <v>221.0254874601512</v>
      </c>
      <c r="N4" s="414">
        <v>230.82554262815532</v>
      </c>
      <c r="O4" s="414">
        <v>228.33952001269517</v>
      </c>
      <c r="P4" s="414">
        <v>234.28376768628456</v>
      </c>
      <c r="Q4" s="414">
        <v>232.09554666620073</v>
      </c>
      <c r="R4" s="414">
        <v>231.26902871686298</v>
      </c>
      <c r="S4" s="414">
        <v>235.87746184400439</v>
      </c>
      <c r="T4" s="414">
        <v>230.30830671108163</v>
      </c>
      <c r="U4" s="414">
        <v>223.52431269081069</v>
      </c>
      <c r="V4" s="414">
        <v>200.39933856931384</v>
      </c>
      <c r="W4" s="414">
        <v>207.22230275314223</v>
      </c>
      <c r="X4" s="414">
        <v>192.37659271034127</v>
      </c>
      <c r="Y4" s="414">
        <v>202.83751028407372</v>
      </c>
      <c r="Z4" s="414">
        <v>189.57191330433886</v>
      </c>
      <c r="AA4" s="414">
        <v>164.47219532245387</v>
      </c>
      <c r="AB4" s="414">
        <v>144.43761963647873</v>
      </c>
      <c r="AC4" s="414">
        <v>120.20881701542889</v>
      </c>
      <c r="AD4" s="249"/>
    </row>
    <row r="5" spans="1:30" s="415" customFormat="1" outlineLevel="1">
      <c r="A5" s="416"/>
      <c r="B5" s="417" t="s">
        <v>315</v>
      </c>
      <c r="C5" s="418">
        <v>204.15392561357689</v>
      </c>
      <c r="D5" s="418">
        <v>200.74493918796031</v>
      </c>
      <c r="E5" s="418">
        <v>188.63886052293003</v>
      </c>
      <c r="F5" s="418">
        <v>171.13045925523659</v>
      </c>
      <c r="G5" s="418">
        <v>166.92133935378496</v>
      </c>
      <c r="H5" s="418">
        <v>163.67692458503731</v>
      </c>
      <c r="I5" s="418">
        <v>163.36152871054378</v>
      </c>
      <c r="J5" s="418">
        <v>150.66293168681179</v>
      </c>
      <c r="K5" s="418">
        <v>155.64193531673959</v>
      </c>
      <c r="L5" s="418">
        <v>147.53998537131469</v>
      </c>
      <c r="M5" s="418">
        <v>158.8891566999757</v>
      </c>
      <c r="N5" s="418">
        <v>169.77052364315981</v>
      </c>
      <c r="O5" s="418">
        <v>165.46434922960393</v>
      </c>
      <c r="P5" s="418">
        <v>174.64706359421083</v>
      </c>
      <c r="Q5" s="418">
        <v>174.40085052749095</v>
      </c>
      <c r="R5" s="418">
        <v>173.77756616443651</v>
      </c>
      <c r="S5" s="418">
        <v>182.84103709096422</v>
      </c>
      <c r="T5" s="418">
        <v>178.63815014825042</v>
      </c>
      <c r="U5" s="418">
        <v>173.59245545146447</v>
      </c>
      <c r="V5" s="418">
        <v>151.80635587667734</v>
      </c>
      <c r="W5" s="418">
        <v>157.90632758715299</v>
      </c>
      <c r="X5" s="418">
        <v>145.0585639636777</v>
      </c>
      <c r="Y5" s="418">
        <v>158.92735977244439</v>
      </c>
      <c r="Z5" s="418">
        <v>147.86146975190121</v>
      </c>
      <c r="AA5" s="418">
        <v>124.50136687713577</v>
      </c>
      <c r="AB5" s="418">
        <v>104.16697299660791</v>
      </c>
      <c r="AC5" s="418">
        <v>81.823997672657939</v>
      </c>
      <c r="AD5" s="249"/>
    </row>
    <row r="6" spans="1:30" s="415" customFormat="1" outlineLevel="1">
      <c r="A6" s="419"/>
      <c r="B6" s="405" t="s">
        <v>44</v>
      </c>
      <c r="C6" s="420">
        <v>17.852068913912984</v>
      </c>
      <c r="D6" s="420">
        <v>18.629757231877818</v>
      </c>
      <c r="E6" s="420">
        <v>19.040378903524406</v>
      </c>
      <c r="F6" s="420">
        <v>19.942602531099602</v>
      </c>
      <c r="G6" s="420">
        <v>19.456516710612185</v>
      </c>
      <c r="H6" s="420">
        <v>20.191296195188521</v>
      </c>
      <c r="I6" s="420">
        <v>20.634501183202058</v>
      </c>
      <c r="J6" s="420">
        <v>20.485088031775582</v>
      </c>
      <c r="K6" s="420">
        <v>20.015319942256141</v>
      </c>
      <c r="L6" s="420">
        <v>18.099864967206763</v>
      </c>
      <c r="M6" s="420">
        <v>17.311290292036453</v>
      </c>
      <c r="N6" s="420">
        <v>17.119120830754138</v>
      </c>
      <c r="O6" s="420">
        <v>19.248099427714997</v>
      </c>
      <c r="P6" s="420">
        <v>18.668113268839456</v>
      </c>
      <c r="Q6" s="420">
        <v>18.367604508140754</v>
      </c>
      <c r="R6" s="420">
        <v>19.925041560711861</v>
      </c>
      <c r="S6" s="420">
        <v>18.037435259172739</v>
      </c>
      <c r="T6" s="420">
        <v>17.840830519982816</v>
      </c>
      <c r="U6" s="420">
        <v>17.295322318819082</v>
      </c>
      <c r="V6" s="420">
        <v>16.496680685241309</v>
      </c>
      <c r="W6" s="420">
        <v>17.011785209988254</v>
      </c>
      <c r="X6" s="420">
        <v>17.405640388248628</v>
      </c>
      <c r="Y6" s="420">
        <v>15.830474077924851</v>
      </c>
      <c r="Z6" s="420">
        <v>14.700405850458774</v>
      </c>
      <c r="AA6" s="420">
        <v>13.505863878755179</v>
      </c>
      <c r="AB6" s="420">
        <v>13.524307679365029</v>
      </c>
      <c r="AC6" s="420">
        <v>13.616570325792132</v>
      </c>
      <c r="AD6" s="249"/>
    </row>
    <row r="7" spans="1:30" s="415" customFormat="1" outlineLevel="1">
      <c r="A7" s="419"/>
      <c r="B7" s="405" t="s">
        <v>45</v>
      </c>
      <c r="C7" s="420">
        <v>14.191326142563272</v>
      </c>
      <c r="D7" s="420">
        <v>14.560906093134019</v>
      </c>
      <c r="E7" s="420">
        <v>14.941392319138286</v>
      </c>
      <c r="F7" s="420">
        <v>15.416695471255441</v>
      </c>
      <c r="G7" s="420">
        <v>18.295954617772964</v>
      </c>
      <c r="H7" s="420">
        <v>18.29373158934257</v>
      </c>
      <c r="I7" s="420">
        <v>20.063893562434245</v>
      </c>
      <c r="J7" s="420">
        <v>20.422032822626264</v>
      </c>
      <c r="K7" s="420">
        <v>21.541979039782369</v>
      </c>
      <c r="L7" s="420">
        <v>22.276961873165284</v>
      </c>
      <c r="M7" s="420">
        <v>22.518421970006873</v>
      </c>
      <c r="N7" s="420">
        <v>22.66647160606977</v>
      </c>
      <c r="O7" s="420">
        <v>23.248666699717976</v>
      </c>
      <c r="P7" s="420">
        <v>22.364450353283928</v>
      </c>
      <c r="Q7" s="420">
        <v>20.988926794265922</v>
      </c>
      <c r="R7" s="420">
        <v>20.376557677658528</v>
      </c>
      <c r="S7" s="420">
        <v>19.452198300168408</v>
      </c>
      <c r="T7" s="420">
        <v>18.521314393587772</v>
      </c>
      <c r="U7" s="420">
        <v>18.429447710069269</v>
      </c>
      <c r="V7" s="420">
        <v>17.82106923756406</v>
      </c>
      <c r="W7" s="420">
        <v>18.407932359399542</v>
      </c>
      <c r="X7" s="420">
        <v>16.591654977520971</v>
      </c>
      <c r="Y7" s="420">
        <v>15.422125144906046</v>
      </c>
      <c r="Z7" s="420">
        <v>15.116072416417795</v>
      </c>
      <c r="AA7" s="420">
        <v>14.798637493727222</v>
      </c>
      <c r="AB7" s="420">
        <v>15.463402551552937</v>
      </c>
      <c r="AC7" s="420">
        <v>14.824619372066731</v>
      </c>
      <c r="AD7" s="249"/>
    </row>
    <row r="8" spans="1:30" s="415" customFormat="1" outlineLevel="1">
      <c r="A8" s="419"/>
      <c r="B8" s="405" t="s">
        <v>46</v>
      </c>
      <c r="C8" s="420">
        <v>1.7164714937754404</v>
      </c>
      <c r="D8" s="420">
        <v>1.3289722874499224</v>
      </c>
      <c r="E8" s="420">
        <v>1.1380724613514923</v>
      </c>
      <c r="F8" s="420">
        <v>1.04270056914003</v>
      </c>
      <c r="G8" s="420">
        <v>0.81800067804723731</v>
      </c>
      <c r="H8" s="420">
        <v>0.75447518868920305</v>
      </c>
      <c r="I8" s="420">
        <v>0.56674042856862539</v>
      </c>
      <c r="J8" s="420">
        <v>0.64882556854988072</v>
      </c>
      <c r="K8" s="420">
        <v>0.31223378909989041</v>
      </c>
      <c r="L8" s="420">
        <v>0.23150860514520194</v>
      </c>
      <c r="M8" s="420">
        <v>0.21025513449927669</v>
      </c>
      <c r="N8" s="420">
        <v>0.2147148412192611</v>
      </c>
      <c r="O8" s="420">
        <v>0.20789941546105728</v>
      </c>
      <c r="P8" s="420">
        <v>0.19919443420978705</v>
      </c>
      <c r="Q8" s="420">
        <v>0.24137158639953982</v>
      </c>
      <c r="R8" s="420">
        <v>0.1742927968345882</v>
      </c>
      <c r="S8" s="420">
        <v>0.20562324215889166</v>
      </c>
      <c r="T8" s="420">
        <v>0.25943664723587717</v>
      </c>
      <c r="U8" s="420">
        <v>0.33806234507490746</v>
      </c>
      <c r="V8" s="420">
        <v>0.25142572345713488</v>
      </c>
      <c r="W8" s="420">
        <v>0.30913477236584769</v>
      </c>
      <c r="X8" s="420">
        <v>0.3921973659531246</v>
      </c>
      <c r="Y8" s="420">
        <v>0.16028469089630429</v>
      </c>
      <c r="Z8" s="420">
        <v>0.29042391727455052</v>
      </c>
      <c r="AA8" s="420">
        <v>0.44712574706636604</v>
      </c>
      <c r="AB8" s="420">
        <v>0.46166414161185443</v>
      </c>
      <c r="AC8" s="420">
        <v>0.35555057727442008</v>
      </c>
      <c r="AD8" s="249"/>
    </row>
    <row r="9" spans="1:30" s="415" customFormat="1" outlineLevel="1">
      <c r="A9" s="419"/>
      <c r="B9" s="405" t="s">
        <v>47</v>
      </c>
      <c r="C9" s="420">
        <v>21.808937847062513</v>
      </c>
      <c r="D9" s="420">
        <v>22.428924079457978</v>
      </c>
      <c r="E9" s="420">
        <v>22.24354264426178</v>
      </c>
      <c r="F9" s="420">
        <v>20.707056935442882</v>
      </c>
      <c r="G9" s="420">
        <v>13.747724220258659</v>
      </c>
      <c r="H9" s="420">
        <v>15.04581611829323</v>
      </c>
      <c r="I9" s="420">
        <v>13.925981980618898</v>
      </c>
      <c r="J9" s="420">
        <v>13.343339607833849</v>
      </c>
      <c r="K9" s="420">
        <v>11.365907289494061</v>
      </c>
      <c r="L9" s="420">
        <v>9.4111256026004391</v>
      </c>
      <c r="M9" s="420">
        <v>8.0937195978050198</v>
      </c>
      <c r="N9" s="420">
        <v>7.1875962994396794</v>
      </c>
      <c r="O9" s="420">
        <v>7.0662661653047563</v>
      </c>
      <c r="P9" s="420">
        <v>5.8191736242424446</v>
      </c>
      <c r="Q9" s="420">
        <v>5.2258689102027009</v>
      </c>
      <c r="R9" s="420">
        <v>3.8559293040542366</v>
      </c>
      <c r="S9" s="420">
        <v>3.4839035068981237</v>
      </c>
      <c r="T9" s="420">
        <v>2.8227101074291214</v>
      </c>
      <c r="U9" s="420">
        <v>2.829322581560064</v>
      </c>
      <c r="V9" s="420">
        <v>2.7369010900292774</v>
      </c>
      <c r="W9" s="420">
        <v>2.5442696039514288</v>
      </c>
      <c r="X9" s="420">
        <v>2.4368851416689825</v>
      </c>
      <c r="Y9" s="420">
        <v>2.455021077393615</v>
      </c>
      <c r="Z9" s="420">
        <v>1.6924406439997435</v>
      </c>
      <c r="AA9" s="420">
        <v>1.6703244626473852</v>
      </c>
      <c r="AB9" s="420">
        <v>1.3747563163074676</v>
      </c>
      <c r="AC9" s="420">
        <v>0.49959893705149377</v>
      </c>
      <c r="AD9" s="249"/>
    </row>
    <row r="10" spans="1:30" s="415" customFormat="1" outlineLevel="1">
      <c r="A10" s="419"/>
      <c r="B10" s="405" t="s">
        <v>48</v>
      </c>
      <c r="C10" s="420">
        <v>1.3609090052601656</v>
      </c>
      <c r="D10" s="420">
        <v>1.3533133723053345</v>
      </c>
      <c r="E10" s="420">
        <v>1.4211344100243632</v>
      </c>
      <c r="F10" s="420">
        <v>1.4466047962630701</v>
      </c>
      <c r="G10" s="420">
        <v>1.5328977959931291</v>
      </c>
      <c r="H10" s="420">
        <v>1.402880272276275</v>
      </c>
      <c r="I10" s="420">
        <v>1.4342038152688816</v>
      </c>
      <c r="J10" s="420">
        <v>0.93460159906098139</v>
      </c>
      <c r="K10" s="420">
        <v>0.81295803393230315</v>
      </c>
      <c r="L10" s="420">
        <v>0.51057597578980196</v>
      </c>
      <c r="M10" s="420">
        <v>0.51654324013027919</v>
      </c>
      <c r="N10" s="420">
        <v>0.51101574604115008</v>
      </c>
      <c r="O10" s="420">
        <v>0.54778953492487259</v>
      </c>
      <c r="P10" s="420">
        <v>0.485023364958589</v>
      </c>
      <c r="Q10" s="420">
        <v>0.48274404029451629</v>
      </c>
      <c r="R10" s="420">
        <v>0.49256047947029141</v>
      </c>
      <c r="S10" s="420">
        <v>0.42873781161370905</v>
      </c>
      <c r="T10" s="420">
        <v>0.5078176311527095</v>
      </c>
      <c r="U10" s="420">
        <v>0.44534742906636304</v>
      </c>
      <c r="V10" s="420">
        <v>0.67321518294706517</v>
      </c>
      <c r="W10" s="420">
        <v>0.47967334679511858</v>
      </c>
      <c r="X10" s="420">
        <v>0.47475429085765225</v>
      </c>
      <c r="Y10" s="420">
        <v>0.20025118524133395</v>
      </c>
      <c r="Z10" s="420">
        <v>0.18942694061246262</v>
      </c>
      <c r="AA10" s="420">
        <v>0.31332855794209685</v>
      </c>
      <c r="AB10" s="420">
        <v>0.27587525316205053</v>
      </c>
      <c r="AC10" s="420">
        <v>0.32206061396991803</v>
      </c>
      <c r="AD10" s="249"/>
    </row>
    <row r="11" spans="1:30" s="415" customFormat="1" outlineLevel="1">
      <c r="A11" s="419"/>
      <c r="B11" s="405" t="s">
        <v>51</v>
      </c>
      <c r="C11" s="420">
        <v>0</v>
      </c>
      <c r="D11" s="420">
        <v>0</v>
      </c>
      <c r="E11" s="420">
        <v>0</v>
      </c>
      <c r="F11" s="420">
        <v>0</v>
      </c>
      <c r="G11" s="420">
        <v>0.12788716578575501</v>
      </c>
      <c r="H11" s="420">
        <v>0.15346459894290501</v>
      </c>
      <c r="I11" s="420">
        <v>0.20717720857292199</v>
      </c>
      <c r="J11" s="420">
        <v>0.216129310177925</v>
      </c>
      <c r="K11" s="420">
        <v>0.15372037327447699</v>
      </c>
      <c r="L11" s="420">
        <v>0.179809355094771</v>
      </c>
      <c r="M11" s="420">
        <v>0.21101382354649501</v>
      </c>
      <c r="N11" s="420">
        <v>0.20385214226249301</v>
      </c>
      <c r="O11" s="420">
        <v>0.21561776151478201</v>
      </c>
      <c r="P11" s="420">
        <v>0.277003601091944</v>
      </c>
      <c r="Q11" s="420">
        <v>0.32662382141681701</v>
      </c>
      <c r="R11" s="420">
        <v>0.30061314199740002</v>
      </c>
      <c r="S11" s="420">
        <v>0.31382999983999998</v>
      </c>
      <c r="T11" s="420">
        <v>0.34651836229600103</v>
      </c>
      <c r="U11" s="420">
        <v>0.39159286118541098</v>
      </c>
      <c r="V11" s="420">
        <v>0.34675616736055198</v>
      </c>
      <c r="W11" s="420">
        <v>0.38272451732132401</v>
      </c>
      <c r="X11" s="420">
        <v>0.389927714944937</v>
      </c>
      <c r="Y11" s="420">
        <v>0.51992649466376695</v>
      </c>
      <c r="Z11" s="420">
        <v>0.49897655519170098</v>
      </c>
      <c r="AA11" s="420">
        <v>0.38453202072170101</v>
      </c>
      <c r="AB11" s="420">
        <v>0.28136585403160103</v>
      </c>
      <c r="AC11" s="420">
        <v>7.3892267668100003E-2</v>
      </c>
      <c r="AD11" s="377"/>
    </row>
    <row r="12" spans="1:30" s="415" customFormat="1" outlineLevel="1">
      <c r="A12" s="419"/>
      <c r="B12" s="405" t="s">
        <v>52</v>
      </c>
      <c r="C12" s="420">
        <v>11.168978097832667</v>
      </c>
      <c r="D12" s="420">
        <v>11.006142515267515</v>
      </c>
      <c r="E12" s="420">
        <v>10.954966880688092</v>
      </c>
      <c r="F12" s="420">
        <v>10.687857787707111</v>
      </c>
      <c r="G12" s="420">
        <v>10.47328505437217</v>
      </c>
      <c r="H12" s="420">
        <v>11.179111241781632</v>
      </c>
      <c r="I12" s="420">
        <v>11.09170020383065</v>
      </c>
      <c r="J12" s="420">
        <v>8.5375306557472559</v>
      </c>
      <c r="K12" s="420">
        <v>8.0754592420416778</v>
      </c>
      <c r="L12" s="420">
        <v>7.4440322652176567</v>
      </c>
      <c r="M12" s="420">
        <v>7.1420747968016389</v>
      </c>
      <c r="N12" s="420">
        <v>6.7972856412886733</v>
      </c>
      <c r="O12" s="420">
        <v>6.6785455683313586</v>
      </c>
      <c r="P12" s="420">
        <v>6.769045932499643</v>
      </c>
      <c r="Q12" s="420">
        <v>6.7357898049233071</v>
      </c>
      <c r="R12" s="420">
        <v>6.7581625181082661</v>
      </c>
      <c r="S12" s="420">
        <v>6.2930867346903874</v>
      </c>
      <c r="T12" s="420">
        <v>6.0702531559515505</v>
      </c>
      <c r="U12" s="420">
        <v>5.6140675059030354</v>
      </c>
      <c r="V12" s="420">
        <v>5.5251988088184616</v>
      </c>
      <c r="W12" s="420">
        <v>5.2183042055594679</v>
      </c>
      <c r="X12" s="420">
        <v>4.883049809144933</v>
      </c>
      <c r="Y12" s="420">
        <v>4.7675386420989003</v>
      </c>
      <c r="Z12" s="420">
        <v>4.6726528820459308</v>
      </c>
      <c r="AA12" s="420">
        <v>4.47424633485649</v>
      </c>
      <c r="AB12" s="420">
        <v>4.1633832517139142</v>
      </c>
      <c r="AC12" s="420">
        <v>4.1171382230586255</v>
      </c>
      <c r="AD12" s="377"/>
    </row>
    <row r="13" spans="1:30" s="415" customFormat="1" outlineLevel="1">
      <c r="A13" s="419"/>
      <c r="B13" s="405" t="s">
        <v>49</v>
      </c>
      <c r="C13" s="420">
        <v>4.5807015984825075</v>
      </c>
      <c r="D13" s="420">
        <v>4.5020749989124704</v>
      </c>
      <c r="E13" s="420">
        <v>4.7985672867760725</v>
      </c>
      <c r="F13" s="420">
        <v>5.0409577380090598</v>
      </c>
      <c r="G13" s="420">
        <v>5.3098606105285144</v>
      </c>
      <c r="H13" s="420">
        <v>6.2304736903270683</v>
      </c>
      <c r="I13" s="420">
        <v>6.3049725897133824</v>
      </c>
      <c r="J13" s="420">
        <v>6.2083994916737533</v>
      </c>
      <c r="K13" s="420">
        <v>6.2435715116532355</v>
      </c>
      <c r="L13" s="420">
        <v>5.6408282152115499</v>
      </c>
      <c r="M13" s="420">
        <v>5.4394906692162204</v>
      </c>
      <c r="N13" s="420">
        <v>5.5749528391425036</v>
      </c>
      <c r="O13" s="420">
        <v>5.1005868231668643</v>
      </c>
      <c r="P13" s="420">
        <v>4.4429236084479689</v>
      </c>
      <c r="Q13" s="420">
        <v>4.5949417997921032</v>
      </c>
      <c r="R13" s="420">
        <v>5.1542233905069486</v>
      </c>
      <c r="S13" s="420">
        <v>4.3941830759979013</v>
      </c>
      <c r="T13" s="420">
        <v>4.6553992751953723</v>
      </c>
      <c r="U13" s="420">
        <v>3.9769342476680727</v>
      </c>
      <c r="V13" s="420">
        <v>4.083557297218622</v>
      </c>
      <c r="W13" s="420">
        <v>4.256653069968328</v>
      </c>
      <c r="X13" s="420">
        <v>4.0339377283243216</v>
      </c>
      <c r="Y13" s="420">
        <v>3.6482610468089045</v>
      </c>
      <c r="Z13" s="420">
        <v>3.8053740664367162</v>
      </c>
      <c r="AA13" s="420">
        <v>3.6569181171628591</v>
      </c>
      <c r="AB13" s="420">
        <v>4.0485619289468167</v>
      </c>
      <c r="AC13" s="420">
        <v>3.98299889375531</v>
      </c>
      <c r="AD13" s="44"/>
    </row>
    <row r="14" spans="1:30" s="415" customFormat="1" outlineLevel="1">
      <c r="A14" s="419"/>
      <c r="B14" s="405" t="s">
        <v>50</v>
      </c>
      <c r="C14" s="420">
        <v>1.0531245241990437</v>
      </c>
      <c r="D14" s="420">
        <v>0.99426779128874188</v>
      </c>
      <c r="E14" s="420">
        <v>0.99660045212369353</v>
      </c>
      <c r="F14" s="420">
        <v>0.91033774887986507</v>
      </c>
      <c r="G14" s="420">
        <v>0.91247795736939175</v>
      </c>
      <c r="H14" s="420">
        <v>0.82948286532999993</v>
      </c>
      <c r="I14" s="420">
        <v>0.81679394879376999</v>
      </c>
      <c r="J14" s="420">
        <v>0.90520393952612999</v>
      </c>
      <c r="K14" s="420">
        <v>0.95585775376000015</v>
      </c>
      <c r="L14" s="420">
        <v>0.813406778176613</v>
      </c>
      <c r="M14" s="420">
        <v>0.69352123613322636</v>
      </c>
      <c r="N14" s="420">
        <v>0.78000903877785199</v>
      </c>
      <c r="O14" s="420">
        <v>0.56169938695454402</v>
      </c>
      <c r="P14" s="420">
        <v>0.61177590449999997</v>
      </c>
      <c r="Q14" s="420">
        <v>0.7308248732741135</v>
      </c>
      <c r="R14" s="420">
        <v>0.45408168308439129</v>
      </c>
      <c r="S14" s="420">
        <v>0.42742682249999997</v>
      </c>
      <c r="T14" s="420">
        <v>0.64587646999999992</v>
      </c>
      <c r="U14" s="420">
        <v>0.61176023999999996</v>
      </c>
      <c r="V14" s="420">
        <v>0.6581785</v>
      </c>
      <c r="W14" s="420">
        <v>0.70549808063993502</v>
      </c>
      <c r="X14" s="420">
        <v>0.70998132999999997</v>
      </c>
      <c r="Y14" s="420">
        <v>0.90626815169561092</v>
      </c>
      <c r="Z14" s="420">
        <v>0.74467028000000002</v>
      </c>
      <c r="AA14" s="420">
        <v>0.71985183243879503</v>
      </c>
      <c r="AB14" s="420">
        <v>0.67732966317912613</v>
      </c>
      <c r="AC14" s="420">
        <v>0.59239013213422509</v>
      </c>
      <c r="AD14" s="377"/>
    </row>
    <row r="15" spans="1:30" s="415" customFormat="1">
      <c r="A15" s="413" t="s">
        <v>5</v>
      </c>
      <c r="B15" s="413"/>
      <c r="C15" s="414">
        <v>114.70530742053499</v>
      </c>
      <c r="D15" s="414">
        <v>120.17142030590571</v>
      </c>
      <c r="E15" s="414">
        <v>117.31289097403432</v>
      </c>
      <c r="F15" s="414">
        <v>115.63628465354033</v>
      </c>
      <c r="G15" s="414">
        <v>115.09479035226315</v>
      </c>
      <c r="H15" s="414">
        <v>112.50132729078834</v>
      </c>
      <c r="I15" s="414">
        <v>115.28513813152938</v>
      </c>
      <c r="J15" s="414">
        <v>112.28417924554749</v>
      </c>
      <c r="K15" s="414">
        <v>112.36851177397061</v>
      </c>
      <c r="L15" s="414">
        <v>115.6238111552084</v>
      </c>
      <c r="M15" s="414">
        <v>116.15246026059368</v>
      </c>
      <c r="N15" s="414">
        <v>114.53116466051611</v>
      </c>
      <c r="O15" s="414">
        <v>104.98610398948132</v>
      </c>
      <c r="P15" s="414">
        <v>108.85749238185917</v>
      </c>
      <c r="Q15" s="414">
        <v>109.43548769324181</v>
      </c>
      <c r="R15" s="414">
        <v>109.74065521581359</v>
      </c>
      <c r="S15" s="414">
        <v>107.61235493476573</v>
      </c>
      <c r="T15" s="414">
        <v>106.53630790063706</v>
      </c>
      <c r="U15" s="414">
        <v>104.44791086947751</v>
      </c>
      <c r="V15" s="414">
        <v>91.917720582276345</v>
      </c>
      <c r="W15" s="414">
        <v>94.689688729450978</v>
      </c>
      <c r="X15" s="414">
        <v>86.36674495952397</v>
      </c>
      <c r="Y15" s="414">
        <v>88.499143621707617</v>
      </c>
      <c r="Z15" s="414">
        <v>89.117307058832765</v>
      </c>
      <c r="AA15" s="414">
        <v>87.129678697016928</v>
      </c>
      <c r="AB15" s="414">
        <v>86.184701076571869</v>
      </c>
      <c r="AC15" s="414">
        <v>81.541733647368773</v>
      </c>
      <c r="AD15" s="377"/>
    </row>
    <row r="16" spans="1:30" s="415" customFormat="1" outlineLevel="1">
      <c r="A16" s="419"/>
      <c r="B16" s="405" t="s">
        <v>53</v>
      </c>
      <c r="C16" s="420">
        <v>0</v>
      </c>
      <c r="D16" s="420">
        <v>0</v>
      </c>
      <c r="E16" s="420">
        <v>0</v>
      </c>
      <c r="F16" s="420">
        <v>0</v>
      </c>
      <c r="G16" s="420">
        <v>0</v>
      </c>
      <c r="H16" s="420">
        <v>0</v>
      </c>
      <c r="I16" s="420">
        <v>0</v>
      </c>
      <c r="J16" s="420">
        <v>0</v>
      </c>
      <c r="K16" s="420">
        <v>0</v>
      </c>
      <c r="L16" s="420">
        <v>0</v>
      </c>
      <c r="M16" s="420">
        <v>0</v>
      </c>
      <c r="N16" s="420">
        <v>0</v>
      </c>
      <c r="O16" s="420">
        <v>0</v>
      </c>
      <c r="P16" s="420">
        <v>0</v>
      </c>
      <c r="Q16" s="420">
        <v>0</v>
      </c>
      <c r="R16" s="420">
        <v>0</v>
      </c>
      <c r="S16" s="420">
        <v>0</v>
      </c>
      <c r="T16" s="420">
        <v>0</v>
      </c>
      <c r="U16" s="420">
        <v>0</v>
      </c>
      <c r="V16" s="420">
        <v>0</v>
      </c>
      <c r="W16" s="420">
        <v>0</v>
      </c>
      <c r="X16" s="420">
        <v>0</v>
      </c>
      <c r="Y16" s="420">
        <v>0</v>
      </c>
      <c r="Z16" s="420">
        <v>0</v>
      </c>
      <c r="AA16" s="420">
        <v>0</v>
      </c>
      <c r="AB16" s="420">
        <v>0</v>
      </c>
      <c r="AC16" s="420">
        <v>0</v>
      </c>
      <c r="AD16" s="377"/>
    </row>
    <row r="17" spans="1:30" s="415" customFormat="1" outlineLevel="1">
      <c r="A17" s="419"/>
      <c r="B17" s="405" t="s">
        <v>54</v>
      </c>
      <c r="C17" s="420">
        <v>0</v>
      </c>
      <c r="D17" s="420">
        <v>6.9054995671520925E-3</v>
      </c>
      <c r="E17" s="420">
        <v>2.03116343467213E-2</v>
      </c>
      <c r="F17" s="420">
        <v>5.0621606127028346E-2</v>
      </c>
      <c r="G17" s="420">
        <v>0.24304070231721356</v>
      </c>
      <c r="H17" s="420">
        <v>0.55563344211485033</v>
      </c>
      <c r="I17" s="420">
        <v>1.0110391245321166</v>
      </c>
      <c r="J17" s="420">
        <v>1.6428477831517929</v>
      </c>
      <c r="K17" s="420">
        <v>2.4498107638750488</v>
      </c>
      <c r="L17" s="420">
        <v>3.3444019623800645</v>
      </c>
      <c r="M17" s="420">
        <v>4.3924752773794999</v>
      </c>
      <c r="N17" s="420">
        <v>5.4167583605403058</v>
      </c>
      <c r="O17" s="420">
        <v>6.3843201818027397</v>
      </c>
      <c r="P17" s="420">
        <v>7.4219329896905322</v>
      </c>
      <c r="Q17" s="420">
        <v>8.44157915098004</v>
      </c>
      <c r="R17" s="420">
        <v>9.3809621085351989</v>
      </c>
      <c r="S17" s="420">
        <v>10.319411222765904</v>
      </c>
      <c r="T17" s="420">
        <v>11.226425911646205</v>
      </c>
      <c r="U17" s="420">
        <v>11.850261382478893</v>
      </c>
      <c r="V17" s="420">
        <v>12.733336693383388</v>
      </c>
      <c r="W17" s="420">
        <v>13.701064247692422</v>
      </c>
      <c r="X17" s="420">
        <v>12.210164331930718</v>
      </c>
      <c r="Y17" s="420">
        <v>12.739345065322421</v>
      </c>
      <c r="Z17" s="420">
        <v>13.11788528176765</v>
      </c>
      <c r="AA17" s="420">
        <v>13.329200146224318</v>
      </c>
      <c r="AB17" s="420">
        <v>13.327542782793232</v>
      </c>
      <c r="AC17" s="420">
        <v>12.58841390748948</v>
      </c>
      <c r="AD17" s="377"/>
    </row>
    <row r="18" spans="1:30" s="415" customFormat="1" outlineLevel="1">
      <c r="A18" s="419"/>
      <c r="B18" s="405" t="s">
        <v>55</v>
      </c>
      <c r="C18" s="420">
        <v>0</v>
      </c>
      <c r="D18" s="420">
        <v>0</v>
      </c>
      <c r="E18" s="420">
        <v>0</v>
      </c>
      <c r="F18" s="420">
        <v>0</v>
      </c>
      <c r="G18" s="420">
        <v>0</v>
      </c>
      <c r="H18" s="420">
        <v>0</v>
      </c>
      <c r="I18" s="420">
        <v>0</v>
      </c>
      <c r="J18" s="420">
        <v>0</v>
      </c>
      <c r="K18" s="420">
        <v>5.7506456111518743E-3</v>
      </c>
      <c r="L18" s="420">
        <v>2.1339001886137975E-2</v>
      </c>
      <c r="M18" s="420">
        <v>4.6224862011381193E-2</v>
      </c>
      <c r="N18" s="420">
        <v>0.10095386408026719</v>
      </c>
      <c r="O18" s="420">
        <v>0.17235943958066044</v>
      </c>
      <c r="P18" s="420">
        <v>0.31150610488008723</v>
      </c>
      <c r="Q18" s="420">
        <v>0.34041385510163669</v>
      </c>
      <c r="R18" s="420">
        <v>0.35907430544423713</v>
      </c>
      <c r="S18" s="420">
        <v>0.38281249452405963</v>
      </c>
      <c r="T18" s="420">
        <v>0.40689290139386119</v>
      </c>
      <c r="U18" s="420">
        <v>0.31930912234223408</v>
      </c>
      <c r="V18" s="420">
        <v>0.32315166051254951</v>
      </c>
      <c r="W18" s="420">
        <v>0.33025127286441391</v>
      </c>
      <c r="X18" s="420">
        <v>0.33471970648120009</v>
      </c>
      <c r="Y18" s="420">
        <v>0.34584752096896676</v>
      </c>
      <c r="Z18" s="420">
        <v>0.35781044103194526</v>
      </c>
      <c r="AA18" s="420">
        <v>0.37837032683943683</v>
      </c>
      <c r="AB18" s="420">
        <v>0.4001392227805145</v>
      </c>
      <c r="AC18" s="420">
        <v>0.42353775546290717</v>
      </c>
      <c r="AD18" s="377"/>
    </row>
    <row r="19" spans="1:30" s="415" customFormat="1" outlineLevel="1">
      <c r="A19" s="419"/>
      <c r="B19" s="405" t="s">
        <v>56</v>
      </c>
      <c r="C19" s="420">
        <v>0</v>
      </c>
      <c r="D19" s="420">
        <v>0</v>
      </c>
      <c r="E19" s="420">
        <v>0</v>
      </c>
      <c r="F19" s="420">
        <v>0</v>
      </c>
      <c r="G19" s="420">
        <v>0</v>
      </c>
      <c r="H19" s="420">
        <v>1.407228E-3</v>
      </c>
      <c r="I19" s="420">
        <v>5.3238399999999998E-3</v>
      </c>
      <c r="J19" s="420">
        <v>9.6916982960000009E-3</v>
      </c>
      <c r="K19" s="420">
        <v>1.3638648369935998E-2</v>
      </c>
      <c r="L19" s="420">
        <v>1.6411228523422201E-2</v>
      </c>
      <c r="M19" s="420">
        <v>3.32828836542036E-2</v>
      </c>
      <c r="N19" s="420">
        <v>8.175804073602809E-2</v>
      </c>
      <c r="O19" s="420">
        <v>0.148480168098335</v>
      </c>
      <c r="P19" s="420">
        <v>0.21822411859615001</v>
      </c>
      <c r="Q19" s="420">
        <v>0.22380732004144802</v>
      </c>
      <c r="R19" s="420">
        <v>0.191366484223428</v>
      </c>
      <c r="S19" s="420">
        <v>0.19606646010039999</v>
      </c>
      <c r="T19" s="420">
        <v>0.20138228210786699</v>
      </c>
      <c r="U19" s="420">
        <v>0.20489265104981952</v>
      </c>
      <c r="V19" s="420">
        <v>0.20718480337834388</v>
      </c>
      <c r="W19" s="420">
        <v>0.21943152403124599</v>
      </c>
      <c r="X19" s="420">
        <v>0.245887693648209</v>
      </c>
      <c r="Y19" s="420">
        <v>0.26819689554118697</v>
      </c>
      <c r="Z19" s="420">
        <v>0.28304131501986501</v>
      </c>
      <c r="AA19" s="420">
        <v>0.30446017612172599</v>
      </c>
      <c r="AB19" s="420">
        <v>0.321011134538359</v>
      </c>
      <c r="AC19" s="420">
        <v>0.32909782697064399</v>
      </c>
      <c r="AD19" s="377"/>
    </row>
    <row r="20" spans="1:30" s="415" customFormat="1" outlineLevel="1">
      <c r="A20" s="419"/>
      <c r="B20" s="405" t="s">
        <v>57</v>
      </c>
      <c r="C20" s="420">
        <v>0</v>
      </c>
      <c r="D20" s="420">
        <v>0</v>
      </c>
      <c r="E20" s="420">
        <v>0</v>
      </c>
      <c r="F20" s="420">
        <v>0</v>
      </c>
      <c r="G20" s="420">
        <v>0</v>
      </c>
      <c r="H20" s="420">
        <v>0</v>
      </c>
      <c r="I20" s="420">
        <v>0</v>
      </c>
      <c r="J20" s="420">
        <v>0</v>
      </c>
      <c r="K20" s="420">
        <v>0</v>
      </c>
      <c r="L20" s="420">
        <v>0</v>
      </c>
      <c r="M20" s="420">
        <v>3.4510431883785198E-3</v>
      </c>
      <c r="N20" s="420">
        <v>1.01896905988655E-2</v>
      </c>
      <c r="O20" s="420">
        <v>1.6797727146821401E-2</v>
      </c>
      <c r="P20" s="420">
        <v>2.5412601417062301E-2</v>
      </c>
      <c r="Q20" s="420">
        <v>3.5632719171965102E-2</v>
      </c>
      <c r="R20" s="420">
        <v>4.6157127690174403E-2</v>
      </c>
      <c r="S20" s="420">
        <v>5.7323276240453101E-2</v>
      </c>
      <c r="T20" s="420">
        <v>6.7489108081201898E-2</v>
      </c>
      <c r="U20" s="420">
        <v>5.8378243608515699E-2</v>
      </c>
      <c r="V20" s="420">
        <v>4.4779798821124102E-2</v>
      </c>
      <c r="W20" s="420">
        <v>5.2625423867411897E-2</v>
      </c>
      <c r="X20" s="420">
        <v>6.1094900642804303E-2</v>
      </c>
      <c r="Y20" s="420">
        <v>7.8111900650877794E-2</v>
      </c>
      <c r="Z20" s="420">
        <v>9.1268639955545794E-2</v>
      </c>
      <c r="AA20" s="420">
        <v>0.11034504253623401</v>
      </c>
      <c r="AB20" s="420">
        <v>0.10723261243492101</v>
      </c>
      <c r="AC20" s="420">
        <v>7.8615372620886206E-2</v>
      </c>
      <c r="AD20" s="377"/>
    </row>
    <row r="21" spans="1:30" s="415" customFormat="1" outlineLevel="1">
      <c r="A21" s="419"/>
      <c r="B21" s="405" t="s">
        <v>578</v>
      </c>
      <c r="C21" s="420">
        <v>0</v>
      </c>
      <c r="D21" s="420">
        <v>0</v>
      </c>
      <c r="E21" s="420">
        <v>0</v>
      </c>
      <c r="F21" s="420">
        <v>6.1175399999999998E-2</v>
      </c>
      <c r="G21" s="420">
        <v>0.1223508</v>
      </c>
      <c r="H21" s="420">
        <v>0.1835262</v>
      </c>
      <c r="I21" s="420">
        <v>0.24470159999999999</v>
      </c>
      <c r="J21" s="420">
        <v>0.2089182</v>
      </c>
      <c r="K21" s="420">
        <v>0.17313480000000001</v>
      </c>
      <c r="L21" s="420">
        <v>0.13735139999999998</v>
      </c>
      <c r="M21" s="420">
        <v>0.10156799999999999</v>
      </c>
      <c r="N21" s="420">
        <v>0.10525876032000001</v>
      </c>
      <c r="O21" s="420">
        <v>0.10894952064000001</v>
      </c>
      <c r="P21" s="420">
        <v>0.11264028096000001</v>
      </c>
      <c r="Q21" s="420">
        <v>0.11633104128000001</v>
      </c>
      <c r="R21" s="420">
        <v>0.12002180159999999</v>
      </c>
      <c r="S21" s="420">
        <v>0.12371256192000001</v>
      </c>
      <c r="T21" s="420">
        <v>0.12740332224000001</v>
      </c>
      <c r="U21" s="420">
        <v>7.647154816E-2</v>
      </c>
      <c r="V21" s="420">
        <v>0</v>
      </c>
      <c r="W21" s="420">
        <v>0</v>
      </c>
      <c r="X21" s="420">
        <v>0</v>
      </c>
      <c r="Y21" s="420">
        <v>0</v>
      </c>
      <c r="Z21" s="420">
        <v>0</v>
      </c>
      <c r="AA21" s="420">
        <v>0</v>
      </c>
      <c r="AB21" s="420">
        <v>0</v>
      </c>
      <c r="AC21" s="420">
        <v>0</v>
      </c>
      <c r="AD21" s="377"/>
    </row>
    <row r="22" spans="1:30" s="415" customFormat="1" outlineLevel="1">
      <c r="A22" s="419"/>
      <c r="B22" s="405" t="s">
        <v>132</v>
      </c>
      <c r="C22" s="420">
        <v>21.54795400639588</v>
      </c>
      <c r="D22" s="420">
        <v>21.216014789291172</v>
      </c>
      <c r="E22" s="420">
        <v>20.719298762446744</v>
      </c>
      <c r="F22" s="420">
        <v>21.305674509436287</v>
      </c>
      <c r="G22" s="420">
        <v>21.890346512427111</v>
      </c>
      <c r="H22" s="420">
        <v>21.669588086492201</v>
      </c>
      <c r="I22" s="420">
        <v>22.244753113478573</v>
      </c>
      <c r="J22" s="420">
        <v>22.830416498304327</v>
      </c>
      <c r="K22" s="420">
        <v>21.346451732364329</v>
      </c>
      <c r="L22" s="420">
        <v>22.643395969462325</v>
      </c>
      <c r="M22" s="420">
        <v>18.591295682079682</v>
      </c>
      <c r="N22" s="420">
        <v>17.350837484420566</v>
      </c>
      <c r="O22" s="420">
        <v>15.19308293245202</v>
      </c>
      <c r="P22" s="420">
        <v>16.747048801213243</v>
      </c>
      <c r="Q22" s="420">
        <v>16.818483943278999</v>
      </c>
      <c r="R22" s="420">
        <v>16.442539997207309</v>
      </c>
      <c r="S22" s="420">
        <v>17.629614644106656</v>
      </c>
      <c r="T22" s="420">
        <v>17.547294389012627</v>
      </c>
      <c r="U22" s="420">
        <v>16.675616418471812</v>
      </c>
      <c r="V22" s="420">
        <v>13.712484053351211</v>
      </c>
      <c r="W22" s="420">
        <v>11.923433800351104</v>
      </c>
      <c r="X22" s="420">
        <v>10.980750046792398</v>
      </c>
      <c r="Y22" s="420">
        <v>12.039484922782773</v>
      </c>
      <c r="Z22" s="420">
        <v>14.608584885768179</v>
      </c>
      <c r="AA22" s="420">
        <v>14.92026305311048</v>
      </c>
      <c r="AB22" s="420">
        <v>13.437609297915003</v>
      </c>
      <c r="AC22" s="420">
        <v>10.028036734041169</v>
      </c>
      <c r="AD22" s="377"/>
    </row>
    <row r="23" spans="1:30" s="415" customFormat="1" outlineLevel="1">
      <c r="A23" s="416"/>
      <c r="B23" s="417" t="s">
        <v>133</v>
      </c>
      <c r="C23" s="418">
        <v>80.092766083701378</v>
      </c>
      <c r="D23" s="418">
        <v>83.951258180333625</v>
      </c>
      <c r="E23" s="418">
        <v>81.725431970357491</v>
      </c>
      <c r="F23" s="418">
        <v>78.47608593125635</v>
      </c>
      <c r="G23" s="418">
        <v>77.316041518088213</v>
      </c>
      <c r="H23" s="418">
        <v>74.306786016363773</v>
      </c>
      <c r="I23" s="418">
        <v>74.612821047110728</v>
      </c>
      <c r="J23" s="418">
        <v>72.805945942148384</v>
      </c>
      <c r="K23" s="418">
        <v>73.114537113730336</v>
      </c>
      <c r="L23" s="418">
        <v>74.044869821049872</v>
      </c>
      <c r="M23" s="418">
        <v>77.368799035195721</v>
      </c>
      <c r="N23" s="418">
        <v>76.030309854519246</v>
      </c>
      <c r="O23" s="418">
        <v>69.275907362195667</v>
      </c>
      <c r="P23" s="418">
        <v>69.56233366081959</v>
      </c>
      <c r="Q23" s="418">
        <v>68.616158465155337</v>
      </c>
      <c r="R23" s="418">
        <v>69.558031571070913</v>
      </c>
      <c r="S23" s="418">
        <v>66.583616048843652</v>
      </c>
      <c r="T23" s="418">
        <v>65.14496650510219</v>
      </c>
      <c r="U23" s="418">
        <v>60.468253415745274</v>
      </c>
      <c r="V23" s="418">
        <v>53.050844396826626</v>
      </c>
      <c r="W23" s="418">
        <v>55.067688811935462</v>
      </c>
      <c r="X23" s="418">
        <v>50.902460518752285</v>
      </c>
      <c r="Y23" s="418">
        <v>49.974674599799613</v>
      </c>
      <c r="Z23" s="418">
        <v>47.297471446441037</v>
      </c>
      <c r="AA23" s="418">
        <v>46.184447409113119</v>
      </c>
      <c r="AB23" s="418">
        <v>46.216849189367835</v>
      </c>
      <c r="AC23" s="418">
        <v>45.196042751050314</v>
      </c>
      <c r="AD23" s="377"/>
    </row>
    <row r="24" spans="1:30" s="415" customFormat="1" outlineLevel="1">
      <c r="A24" s="419"/>
      <c r="B24" s="405" t="s">
        <v>134</v>
      </c>
      <c r="C24" s="420">
        <v>11.550834617705839</v>
      </c>
      <c r="D24" s="420">
        <v>13.433914973825249</v>
      </c>
      <c r="E24" s="420">
        <v>12.247421002716056</v>
      </c>
      <c r="F24" s="420">
        <v>13.13079534349524</v>
      </c>
      <c r="G24" s="420">
        <v>12.855325663456775</v>
      </c>
      <c r="H24" s="420">
        <v>13.192548176188717</v>
      </c>
      <c r="I24" s="420">
        <v>14.014543061784803</v>
      </c>
      <c r="J24" s="420">
        <v>12.219278405433286</v>
      </c>
      <c r="K24" s="420">
        <v>13.119128910580752</v>
      </c>
      <c r="L24" s="420">
        <v>13.754677651390477</v>
      </c>
      <c r="M24" s="420">
        <v>13.897871049613308</v>
      </c>
      <c r="N24" s="420">
        <v>13.948433472550219</v>
      </c>
      <c r="O24" s="420">
        <v>11.700149998087683</v>
      </c>
      <c r="P24" s="420">
        <v>12.51052906262831</v>
      </c>
      <c r="Q24" s="420">
        <v>12.109072424968998</v>
      </c>
      <c r="R24" s="420">
        <v>12.127387329271594</v>
      </c>
      <c r="S24" s="420">
        <v>11.014189305020929</v>
      </c>
      <c r="T24" s="420">
        <v>10.52201618694669</v>
      </c>
      <c r="U24" s="420">
        <v>13.239421958728338</v>
      </c>
      <c r="V24" s="420">
        <v>10.646274818742523</v>
      </c>
      <c r="W24" s="420">
        <v>11.501972575597236</v>
      </c>
      <c r="X24" s="420">
        <v>10.045620079673972</v>
      </c>
      <c r="Y24" s="420">
        <v>11.495186859767278</v>
      </c>
      <c r="Z24" s="420">
        <v>11.946215657768089</v>
      </c>
      <c r="AA24" s="420">
        <v>10.327768232014558</v>
      </c>
      <c r="AB24" s="420">
        <v>11.22954587082182</v>
      </c>
      <c r="AC24" s="420">
        <v>11.679186701053716</v>
      </c>
      <c r="AD24" s="377"/>
    </row>
    <row r="25" spans="1:30" s="415" customFormat="1" outlineLevel="1">
      <c r="A25" s="419"/>
      <c r="B25" s="405" t="s">
        <v>59</v>
      </c>
      <c r="C25" s="420">
        <v>0.85946209290732956</v>
      </c>
      <c r="D25" s="420">
        <v>0.90969611171909126</v>
      </c>
      <c r="E25" s="420">
        <v>0.96131113772446986</v>
      </c>
      <c r="F25" s="420">
        <v>0.80004932968474929</v>
      </c>
      <c r="G25" s="420">
        <v>0.8571795613704849</v>
      </c>
      <c r="H25" s="420">
        <v>0.9177747375298404</v>
      </c>
      <c r="I25" s="420">
        <v>0.98230429125966923</v>
      </c>
      <c r="J25" s="420">
        <v>0.98194298436714178</v>
      </c>
      <c r="K25" s="420">
        <v>0.99174717604674367</v>
      </c>
      <c r="L25" s="420">
        <v>0.99877014650804241</v>
      </c>
      <c r="M25" s="420">
        <v>0.98966978988078846</v>
      </c>
      <c r="N25" s="420">
        <v>0.82022452491567499</v>
      </c>
      <c r="O25" s="420">
        <v>0.77559431358283693</v>
      </c>
      <c r="P25" s="420">
        <v>0.75610246142508608</v>
      </c>
      <c r="Q25" s="420">
        <v>0.79308360918935217</v>
      </c>
      <c r="R25" s="420">
        <v>0.83827503361042399</v>
      </c>
      <c r="S25" s="420">
        <v>0.62437133055164973</v>
      </c>
      <c r="T25" s="420">
        <v>0.60732262273393911</v>
      </c>
      <c r="U25" s="420">
        <v>0.51521024261504311</v>
      </c>
      <c r="V25" s="420">
        <v>0.47017951842199723</v>
      </c>
      <c r="W25" s="420">
        <v>0.50937013126321717</v>
      </c>
      <c r="X25" s="420">
        <v>0.49423306893015112</v>
      </c>
      <c r="Y25" s="420">
        <v>0.48933389109157283</v>
      </c>
      <c r="Z25" s="420">
        <v>0.42086711505480751</v>
      </c>
      <c r="AA25" s="420">
        <v>0.41449364073028483</v>
      </c>
      <c r="AB25" s="420">
        <v>0.43268011390199901</v>
      </c>
      <c r="AC25" s="420">
        <v>0.50183543299879418</v>
      </c>
      <c r="AD25" s="377"/>
    </row>
    <row r="26" spans="1:30" s="415" customFormat="1" outlineLevel="1">
      <c r="A26" s="419"/>
      <c r="B26" s="405" t="s">
        <v>135</v>
      </c>
      <c r="C26" s="420">
        <v>0</v>
      </c>
      <c r="D26" s="420">
        <v>0</v>
      </c>
      <c r="E26" s="420">
        <v>0.98429535115981703</v>
      </c>
      <c r="F26" s="420">
        <v>1.1568699775265201</v>
      </c>
      <c r="G26" s="420">
        <v>1.15444702326076</v>
      </c>
      <c r="H26" s="420">
        <v>1.01375736418826</v>
      </c>
      <c r="I26" s="420">
        <v>1.5102197614631201</v>
      </c>
      <c r="J26" s="420">
        <v>0.92608741853972798</v>
      </c>
      <c r="K26" s="420">
        <v>0.49493223862434299</v>
      </c>
      <c r="L26" s="420">
        <v>0</v>
      </c>
      <c r="M26" s="420">
        <v>6.4868563996008002E-2</v>
      </c>
      <c r="N26" s="420">
        <v>0</v>
      </c>
      <c r="O26" s="420">
        <v>0.54113328682300599</v>
      </c>
      <c r="P26" s="420">
        <v>0.51801958024176498</v>
      </c>
      <c r="Q26" s="420">
        <v>1.2676394102000901</v>
      </c>
      <c r="R26" s="420">
        <v>0</v>
      </c>
      <c r="S26" s="420">
        <v>0</v>
      </c>
      <c r="T26" s="420">
        <v>0</v>
      </c>
      <c r="U26" s="420">
        <v>0.35157743311527201</v>
      </c>
      <c r="V26" s="420">
        <v>3.9130934893284501E-2</v>
      </c>
      <c r="W26" s="420">
        <v>0.69231255372228195</v>
      </c>
      <c r="X26" s="420">
        <v>0.39538326203004098</v>
      </c>
      <c r="Y26" s="420">
        <v>0.368901620286189</v>
      </c>
      <c r="Z26" s="420">
        <v>0.29116944447583698</v>
      </c>
      <c r="AA26" s="420">
        <v>0.453005374831219</v>
      </c>
      <c r="AB26" s="420">
        <v>0</v>
      </c>
      <c r="AC26" s="420">
        <v>0</v>
      </c>
      <c r="AD26" s="377"/>
    </row>
    <row r="27" spans="1:30" s="415" customFormat="1" outlineLevel="1">
      <c r="A27" s="419"/>
      <c r="B27" s="405" t="s">
        <v>136</v>
      </c>
      <c r="C27" s="420">
        <v>1.6512323749999998E-2</v>
      </c>
      <c r="D27" s="420">
        <v>1.4026024999999999E-2</v>
      </c>
      <c r="E27" s="420">
        <v>1.3891978750000001E-2</v>
      </c>
      <c r="F27" s="420">
        <v>1.2908935E-2</v>
      </c>
      <c r="G27" s="420">
        <v>1.2608895E-2</v>
      </c>
      <c r="H27" s="420">
        <v>1.5379584999999999E-2</v>
      </c>
      <c r="I27" s="420">
        <v>1.323859875E-2</v>
      </c>
      <c r="J27" s="420">
        <v>1.14958675E-2</v>
      </c>
      <c r="K27" s="420">
        <v>1.036631375E-2</v>
      </c>
      <c r="L27" s="420">
        <v>1.16785825E-2</v>
      </c>
      <c r="M27" s="420">
        <v>1.02079575E-2</v>
      </c>
      <c r="N27" s="420">
        <v>1.163394375E-2</v>
      </c>
      <c r="O27" s="420">
        <v>1.2228419125000001E-2</v>
      </c>
      <c r="P27" s="420">
        <v>1.418173575E-2</v>
      </c>
      <c r="Q27" s="420">
        <v>1.08765864356436E-2</v>
      </c>
      <c r="R27" s="420">
        <v>1.0227389575000001E-2</v>
      </c>
      <c r="S27" s="420">
        <v>1.0868605474999999E-2</v>
      </c>
      <c r="T27" s="420">
        <v>1.0278615749999999E-2</v>
      </c>
      <c r="U27" s="420">
        <v>9.1001203564855405E-3</v>
      </c>
      <c r="V27" s="420">
        <v>6.9705295445085403E-3</v>
      </c>
      <c r="W27" s="420">
        <v>3.6247334856232801E-3</v>
      </c>
      <c r="X27" s="420">
        <v>3.7448269133788302E-3</v>
      </c>
      <c r="Y27" s="420">
        <v>3.5615751028270598E-3</v>
      </c>
      <c r="Z27" s="420">
        <v>2.8566901901464501E-3</v>
      </c>
      <c r="AA27" s="420">
        <v>2.7303458604387202E-3</v>
      </c>
      <c r="AB27" s="420">
        <v>2.8356797203530201E-3</v>
      </c>
      <c r="AC27" s="420">
        <v>2.8271678932892401E-3</v>
      </c>
      <c r="AD27" s="377"/>
    </row>
    <row r="28" spans="1:30" s="415" customFormat="1" outlineLevel="1">
      <c r="A28" s="419"/>
      <c r="B28" s="405" t="s">
        <v>802</v>
      </c>
      <c r="C28" s="420">
        <v>0.51967429607454696</v>
      </c>
      <c r="D28" s="420">
        <v>0.52150072616941301</v>
      </c>
      <c r="E28" s="420">
        <v>0.52282513653303497</v>
      </c>
      <c r="F28" s="420">
        <v>0.52399962101414099</v>
      </c>
      <c r="G28" s="420">
        <v>0.52534567634257501</v>
      </c>
      <c r="H28" s="420">
        <v>0.52682245491066704</v>
      </c>
      <c r="I28" s="420">
        <v>0.52808969315037402</v>
      </c>
      <c r="J28" s="420">
        <v>0.52945044780684003</v>
      </c>
      <c r="K28" s="420">
        <v>0.53090943101795696</v>
      </c>
      <c r="L28" s="420">
        <v>0.532811391508066</v>
      </c>
      <c r="M28" s="420">
        <v>0.53464211609469103</v>
      </c>
      <c r="N28" s="420">
        <v>0.53670266408494605</v>
      </c>
      <c r="O28" s="420">
        <v>0.53899663994654601</v>
      </c>
      <c r="P28" s="420">
        <v>0.54145698423733701</v>
      </c>
      <c r="Q28" s="420">
        <v>0.54430516743828905</v>
      </c>
      <c r="R28" s="420">
        <v>0.54850806758530402</v>
      </c>
      <c r="S28" s="420">
        <v>0.55226498521702105</v>
      </c>
      <c r="T28" s="420">
        <v>0.55673205562248096</v>
      </c>
      <c r="U28" s="420">
        <v>0.56131433280582899</v>
      </c>
      <c r="V28" s="420">
        <v>0.56527937440078302</v>
      </c>
      <c r="W28" s="420">
        <v>0.56980965464056099</v>
      </c>
      <c r="X28" s="420">
        <v>0.57458252372882002</v>
      </c>
      <c r="Y28" s="420">
        <v>0.57839477039390796</v>
      </c>
      <c r="Z28" s="420">
        <v>0.58203214135965897</v>
      </c>
      <c r="AA28" s="420">
        <v>0.58649094963509496</v>
      </c>
      <c r="AB28" s="420">
        <v>0.59115117229784797</v>
      </c>
      <c r="AC28" s="420">
        <v>0.596035997787567</v>
      </c>
      <c r="AD28" s="377"/>
    </row>
    <row r="29" spans="1:30" s="415" customFormat="1" outlineLevel="1">
      <c r="A29" s="419"/>
      <c r="B29" s="405" t="s">
        <v>579</v>
      </c>
      <c r="C29" s="420">
        <v>0.118104</v>
      </c>
      <c r="D29" s="420">
        <v>0.118104</v>
      </c>
      <c r="E29" s="420">
        <v>0.118104</v>
      </c>
      <c r="F29" s="420">
        <v>0.118104</v>
      </c>
      <c r="G29" s="420">
        <v>0.118104</v>
      </c>
      <c r="H29" s="420">
        <v>0.118104</v>
      </c>
      <c r="I29" s="420">
        <v>0.118104</v>
      </c>
      <c r="J29" s="420">
        <v>0.118104</v>
      </c>
      <c r="K29" s="420">
        <v>0.118104</v>
      </c>
      <c r="L29" s="420">
        <v>0.118104</v>
      </c>
      <c r="M29" s="420">
        <v>0.118104</v>
      </c>
      <c r="N29" s="420">
        <v>0.118104</v>
      </c>
      <c r="O29" s="420">
        <v>0.118104</v>
      </c>
      <c r="P29" s="420">
        <v>0.118104</v>
      </c>
      <c r="Q29" s="420">
        <v>0.118104</v>
      </c>
      <c r="R29" s="420">
        <v>0.118104</v>
      </c>
      <c r="S29" s="420">
        <v>0.118104</v>
      </c>
      <c r="T29" s="420">
        <v>0.118104</v>
      </c>
      <c r="U29" s="420">
        <v>0.118104</v>
      </c>
      <c r="V29" s="420">
        <v>0.118104</v>
      </c>
      <c r="W29" s="420">
        <v>0.118104</v>
      </c>
      <c r="X29" s="420">
        <v>0.118104</v>
      </c>
      <c r="Y29" s="420">
        <v>0.118104</v>
      </c>
      <c r="Z29" s="420">
        <v>0.118104</v>
      </c>
      <c r="AA29" s="420">
        <v>0.118104</v>
      </c>
      <c r="AB29" s="420">
        <v>0.118104</v>
      </c>
      <c r="AC29" s="420">
        <v>0.118104</v>
      </c>
      <c r="AD29" s="377"/>
    </row>
    <row r="30" spans="1:30" s="415" customFormat="1">
      <c r="A30" s="413" t="s">
        <v>9</v>
      </c>
      <c r="B30" s="413"/>
      <c r="C30" s="414">
        <v>128.10732300544095</v>
      </c>
      <c r="D30" s="414">
        <v>126.26147809416183</v>
      </c>
      <c r="E30" s="414">
        <v>127.52714466042512</v>
      </c>
      <c r="F30" s="414">
        <v>128.90802757833401</v>
      </c>
      <c r="G30" s="414">
        <v>130.20248025466066</v>
      </c>
      <c r="H30" s="414">
        <v>129.70003402608489</v>
      </c>
      <c r="I30" s="414">
        <v>133.95857720864763</v>
      </c>
      <c r="J30" s="414">
        <v>134.90512298558184</v>
      </c>
      <c r="K30" s="414">
        <v>133.98543469628737</v>
      </c>
      <c r="L30" s="414">
        <v>135.08344095752597</v>
      </c>
      <c r="M30" s="414">
        <v>133.29873711520671</v>
      </c>
      <c r="N30" s="414">
        <v>132.80008777469658</v>
      </c>
      <c r="O30" s="414">
        <v>135.32157080116951</v>
      </c>
      <c r="P30" s="414">
        <v>134.40705000017064</v>
      </c>
      <c r="Q30" s="414">
        <v>135.33279478937774</v>
      </c>
      <c r="R30" s="414">
        <v>135.97628420044137</v>
      </c>
      <c r="S30" s="414">
        <v>135.96241339856979</v>
      </c>
      <c r="T30" s="414">
        <v>137.44232247304961</v>
      </c>
      <c r="U30" s="414">
        <v>131.27256483948017</v>
      </c>
      <c r="V30" s="414">
        <v>126.22621677667159</v>
      </c>
      <c r="W30" s="414">
        <v>124.36931862117692</v>
      </c>
      <c r="X30" s="414">
        <v>122.25933901440692</v>
      </c>
      <c r="Y30" s="414">
        <v>121.29999125631399</v>
      </c>
      <c r="Z30" s="414">
        <v>119.86237778332838</v>
      </c>
      <c r="AA30" s="414">
        <v>121.23396201082181</v>
      </c>
      <c r="AB30" s="414">
        <v>123.43009649826965</v>
      </c>
      <c r="AC30" s="414">
        <v>125.75385288518079</v>
      </c>
      <c r="AD30" s="377"/>
    </row>
    <row r="31" spans="1:30" s="415" customFormat="1" outlineLevel="1">
      <c r="A31" s="405" t="s">
        <v>60</v>
      </c>
      <c r="B31" s="405" t="s">
        <v>580</v>
      </c>
      <c r="C31" s="420">
        <v>1.049492451515966</v>
      </c>
      <c r="D31" s="420">
        <v>1.0703449513582479</v>
      </c>
      <c r="E31" s="420">
        <v>1.0687304146089975</v>
      </c>
      <c r="F31" s="420">
        <v>1.0374033751648313</v>
      </c>
      <c r="G31" s="420">
        <v>0.94798384215334286</v>
      </c>
      <c r="H31" s="420">
        <v>1.0036934086727205</v>
      </c>
      <c r="I31" s="420">
        <v>1.1265868668529879</v>
      </c>
      <c r="J31" s="420">
        <v>1.1560921286019759</v>
      </c>
      <c r="K31" s="420">
        <v>1.2516629587056629</v>
      </c>
      <c r="L31" s="420">
        <v>1.3928678420860012</v>
      </c>
      <c r="M31" s="420">
        <v>1.4829382011657142</v>
      </c>
      <c r="N31" s="420">
        <v>1.5429895529986857</v>
      </c>
      <c r="O31" s="420">
        <v>1.5499107572848856</v>
      </c>
      <c r="P31" s="420">
        <v>1.5962508605662922</v>
      </c>
      <c r="Q31" s="420">
        <v>1.6613572286615408</v>
      </c>
      <c r="R31" s="420">
        <v>1.844793974962541</v>
      </c>
      <c r="S31" s="420">
        <v>1.7742219263535923</v>
      </c>
      <c r="T31" s="420">
        <v>1.696682451852777</v>
      </c>
      <c r="U31" s="420">
        <v>1.6289364787764109</v>
      </c>
      <c r="V31" s="420">
        <v>1.4416619419762113</v>
      </c>
      <c r="W31" s="420">
        <v>1.3251272986499569</v>
      </c>
      <c r="X31" s="420">
        <v>1.2660974147257151</v>
      </c>
      <c r="Y31" s="420">
        <v>1.2134101951367755</v>
      </c>
      <c r="Z31" s="420">
        <v>1.2359075877888903</v>
      </c>
      <c r="AA31" s="420">
        <v>1.1314447032309232</v>
      </c>
      <c r="AB31" s="420">
        <v>1.157473642977078</v>
      </c>
      <c r="AC31" s="420">
        <v>1.099425084454946</v>
      </c>
      <c r="AD31" s="377"/>
    </row>
    <row r="32" spans="1:30" s="415" customFormat="1" outlineLevel="1">
      <c r="A32" s="419"/>
      <c r="B32" s="405" t="s">
        <v>581</v>
      </c>
      <c r="C32" s="420">
        <v>0.41473214748554132</v>
      </c>
      <c r="D32" s="420">
        <v>0.41004885841643746</v>
      </c>
      <c r="E32" s="420">
        <v>0.41446879081188859</v>
      </c>
      <c r="F32" s="420">
        <v>0.41066344312350794</v>
      </c>
      <c r="G32" s="420">
        <v>0.39257995311391508</v>
      </c>
      <c r="H32" s="420">
        <v>0.41130207068650138</v>
      </c>
      <c r="I32" s="420">
        <v>0.4654911294073712</v>
      </c>
      <c r="J32" s="420">
        <v>0.48471361210523412</v>
      </c>
      <c r="K32" s="420">
        <v>0.50837531304344197</v>
      </c>
      <c r="L32" s="420">
        <v>0.58215496779572773</v>
      </c>
      <c r="M32" s="420">
        <v>0.63746841640509011</v>
      </c>
      <c r="N32" s="420">
        <v>0.67093041595066627</v>
      </c>
      <c r="O32" s="420">
        <v>0.64277127962127767</v>
      </c>
      <c r="P32" s="420">
        <v>0.6499692682862318</v>
      </c>
      <c r="Q32" s="420">
        <v>0.68820712924112681</v>
      </c>
      <c r="R32" s="420">
        <v>0.74512514713047184</v>
      </c>
      <c r="S32" s="420">
        <v>0.6964069124808987</v>
      </c>
      <c r="T32" s="420">
        <v>0.63051129225437685</v>
      </c>
      <c r="U32" s="420">
        <v>0.58132882659712237</v>
      </c>
      <c r="V32" s="420">
        <v>0.49454435081630543</v>
      </c>
      <c r="W32" s="420">
        <v>0.4646134658782724</v>
      </c>
      <c r="X32" s="420">
        <v>0.44249961919600284</v>
      </c>
      <c r="Y32" s="420">
        <v>0.41535444085515622</v>
      </c>
      <c r="Z32" s="420">
        <v>0.42342673654127361</v>
      </c>
      <c r="AA32" s="420">
        <v>0.39844105792983603</v>
      </c>
      <c r="AB32" s="420">
        <v>0.38328009003642555</v>
      </c>
      <c r="AC32" s="420">
        <v>0.37230119465878786</v>
      </c>
      <c r="AD32" s="377"/>
    </row>
    <row r="33" spans="1:30" s="415" customFormat="1" outlineLevel="1">
      <c r="A33" s="405" t="s">
        <v>61</v>
      </c>
      <c r="B33" s="405" t="s">
        <v>62</v>
      </c>
      <c r="C33" s="420">
        <v>72.286597583252572</v>
      </c>
      <c r="D33" s="420">
        <v>72.026986932500847</v>
      </c>
      <c r="E33" s="420">
        <v>73.599023704190444</v>
      </c>
      <c r="F33" s="420">
        <v>74.488334227675423</v>
      </c>
      <c r="G33" s="420">
        <v>73.890397352944419</v>
      </c>
      <c r="H33" s="420">
        <v>73.157763564015269</v>
      </c>
      <c r="I33" s="420">
        <v>75.915368686970538</v>
      </c>
      <c r="J33" s="420">
        <v>76.596401137415839</v>
      </c>
      <c r="K33" s="420">
        <v>75.83584579007595</v>
      </c>
      <c r="L33" s="420">
        <v>77.210709181093875</v>
      </c>
      <c r="M33" s="420">
        <v>76.966085626033887</v>
      </c>
      <c r="N33" s="420">
        <v>76.757443368889369</v>
      </c>
      <c r="O33" s="420">
        <v>78.263633324932783</v>
      </c>
      <c r="P33" s="420">
        <v>76.966683669465056</v>
      </c>
      <c r="Q33" s="420">
        <v>77.366547798317924</v>
      </c>
      <c r="R33" s="420">
        <v>77.357761708051726</v>
      </c>
      <c r="S33" s="420">
        <v>76.838371452361685</v>
      </c>
      <c r="T33" s="420">
        <v>77.074164435151971</v>
      </c>
      <c r="U33" s="420">
        <v>74.792605793686604</v>
      </c>
      <c r="V33" s="420">
        <v>72.47022181111349</v>
      </c>
      <c r="W33" s="420">
        <v>70.241106740856083</v>
      </c>
      <c r="X33" s="420">
        <v>69.491867391562153</v>
      </c>
      <c r="Y33" s="420">
        <v>69.217474062597333</v>
      </c>
      <c r="Z33" s="420">
        <v>68.04660734711986</v>
      </c>
      <c r="AA33" s="420">
        <v>68.304591135880372</v>
      </c>
      <c r="AB33" s="420">
        <v>68.83215009883601</v>
      </c>
      <c r="AC33" s="420">
        <v>70.278890281332835</v>
      </c>
      <c r="AD33" s="377"/>
    </row>
    <row r="34" spans="1:30" s="415" customFormat="1" outlineLevel="1">
      <c r="A34" s="419"/>
      <c r="B34" s="405" t="s">
        <v>63</v>
      </c>
      <c r="C34" s="420">
        <v>11.636218557075512</v>
      </c>
      <c r="D34" s="420">
        <v>12.031049778247935</v>
      </c>
      <c r="E34" s="420">
        <v>12.166450353520512</v>
      </c>
      <c r="F34" s="420">
        <v>12.371730497617316</v>
      </c>
      <c r="G34" s="420">
        <v>12.897071560217146</v>
      </c>
      <c r="H34" s="420">
        <v>12.900327157640174</v>
      </c>
      <c r="I34" s="420">
        <v>13.536922543535113</v>
      </c>
      <c r="J34" s="420">
        <v>14.111819982123432</v>
      </c>
      <c r="K34" s="420">
        <v>14.365192223446252</v>
      </c>
      <c r="L34" s="420">
        <v>14.306420892644988</v>
      </c>
      <c r="M34" s="420">
        <v>14.293032238598959</v>
      </c>
      <c r="N34" s="420">
        <v>14.311709909739326</v>
      </c>
      <c r="O34" s="420">
        <v>14.521201114743194</v>
      </c>
      <c r="P34" s="420">
        <v>14.949239023277373</v>
      </c>
      <c r="Q34" s="420">
        <v>15.399297402787969</v>
      </c>
      <c r="R34" s="420">
        <v>15.829330679161849</v>
      </c>
      <c r="S34" s="420">
        <v>16.249918287678174</v>
      </c>
      <c r="T34" s="420">
        <v>16.840875020533563</v>
      </c>
      <c r="U34" s="420">
        <v>15.984130679848231</v>
      </c>
      <c r="V34" s="420">
        <v>15.758123856880925</v>
      </c>
      <c r="W34" s="420">
        <v>16.092374106939459</v>
      </c>
      <c r="X34" s="420">
        <v>16.191430521381292</v>
      </c>
      <c r="Y34" s="420">
        <v>16.370744187653155</v>
      </c>
      <c r="Z34" s="420">
        <v>16.581261735750495</v>
      </c>
      <c r="AA34" s="420">
        <v>17.307915609117984</v>
      </c>
      <c r="AB34" s="420">
        <v>18.158770972694906</v>
      </c>
      <c r="AC34" s="420">
        <v>19.163961387645234</v>
      </c>
      <c r="AD34" s="377"/>
    </row>
    <row r="35" spans="1:30" s="415" customFormat="1" outlineLevel="1">
      <c r="A35" s="419"/>
      <c r="B35" s="405" t="s">
        <v>64</v>
      </c>
      <c r="C35" s="420">
        <v>5.2510702933705256</v>
      </c>
      <c r="D35" s="420">
        <v>5.3809522064064499</v>
      </c>
      <c r="E35" s="420">
        <v>5.314114375789126</v>
      </c>
      <c r="F35" s="420">
        <v>5.3020155151823714</v>
      </c>
      <c r="G35" s="420">
        <v>5.3683662687089369</v>
      </c>
      <c r="H35" s="420">
        <v>5.4422358236107584</v>
      </c>
      <c r="I35" s="420">
        <v>5.5064467678244098</v>
      </c>
      <c r="J35" s="420">
        <v>5.5054640824250285</v>
      </c>
      <c r="K35" s="420">
        <v>5.3600790159788341</v>
      </c>
      <c r="L35" s="420">
        <v>5.187905998588203</v>
      </c>
      <c r="M35" s="420">
        <v>4.8651130944999537</v>
      </c>
      <c r="N35" s="420">
        <v>4.7484702497772764</v>
      </c>
      <c r="O35" s="420">
        <v>4.7325553895612824</v>
      </c>
      <c r="P35" s="420">
        <v>4.8552628463268208</v>
      </c>
      <c r="Q35" s="420">
        <v>4.6401981865188064</v>
      </c>
      <c r="R35" s="420">
        <v>4.6243884098664889</v>
      </c>
      <c r="S35" s="420">
        <v>4.686884880219476</v>
      </c>
      <c r="T35" s="420">
        <v>4.7658531943910498</v>
      </c>
      <c r="U35" s="420">
        <v>4.2242435994802889</v>
      </c>
      <c r="V35" s="420">
        <v>4.2124319658857488</v>
      </c>
      <c r="W35" s="420">
        <v>4.3111293193950493</v>
      </c>
      <c r="X35" s="420">
        <v>3.9664568746167204</v>
      </c>
      <c r="Y35" s="420">
        <v>3.7941099184987799</v>
      </c>
      <c r="Z35" s="420">
        <v>3.8470106101743049</v>
      </c>
      <c r="AA35" s="420">
        <v>3.832695877050325</v>
      </c>
      <c r="AB35" s="420">
        <v>3.7064526245858374</v>
      </c>
      <c r="AC35" s="420">
        <v>3.4627147395925206</v>
      </c>
      <c r="AD35" s="377"/>
    </row>
    <row r="36" spans="1:30" s="415" customFormat="1" outlineLevel="1">
      <c r="A36" s="419"/>
      <c r="B36" s="405" t="s">
        <v>65</v>
      </c>
      <c r="C36" s="420">
        <v>20.462123818349596</v>
      </c>
      <c r="D36" s="420">
        <v>19.446038072593147</v>
      </c>
      <c r="E36" s="420">
        <v>19.370592381034154</v>
      </c>
      <c r="F36" s="420">
        <v>19.646723993627386</v>
      </c>
      <c r="G36" s="420">
        <v>20.25472151158106</v>
      </c>
      <c r="H36" s="420">
        <v>19.917855794974173</v>
      </c>
      <c r="I36" s="420">
        <v>20.474819956788693</v>
      </c>
      <c r="J36" s="420">
        <v>20.508989652654748</v>
      </c>
      <c r="K36" s="420">
        <v>20.270062302553498</v>
      </c>
      <c r="L36" s="420">
        <v>19.876904383272791</v>
      </c>
      <c r="M36" s="420">
        <v>19.547636502363272</v>
      </c>
      <c r="N36" s="420">
        <v>19.518574185545212</v>
      </c>
      <c r="O36" s="420">
        <v>19.99486032740904</v>
      </c>
      <c r="P36" s="420">
        <v>20.198733574885157</v>
      </c>
      <c r="Q36" s="420">
        <v>20.561880237923415</v>
      </c>
      <c r="R36" s="420">
        <v>20.793998183096988</v>
      </c>
      <c r="S36" s="420">
        <v>20.823173406995238</v>
      </c>
      <c r="T36" s="420">
        <v>21.011355371366886</v>
      </c>
      <c r="U36" s="420">
        <v>19.550654156601492</v>
      </c>
      <c r="V36" s="420">
        <v>18.00165315826964</v>
      </c>
      <c r="W36" s="420">
        <v>18.554054702665784</v>
      </c>
      <c r="X36" s="420">
        <v>18.107247109600792</v>
      </c>
      <c r="Y36" s="420">
        <v>18.16719961254659</v>
      </c>
      <c r="Z36" s="420">
        <v>18.269386297891803</v>
      </c>
      <c r="AA36" s="420">
        <v>18.795452494983067</v>
      </c>
      <c r="AB36" s="420">
        <v>19.815645357870782</v>
      </c>
      <c r="AC36" s="420">
        <v>20.254302926542458</v>
      </c>
      <c r="AD36" s="377"/>
    </row>
    <row r="37" spans="1:30" s="415" customFormat="1" outlineLevel="1">
      <c r="A37" s="419"/>
      <c r="B37" s="405" t="s">
        <v>66</v>
      </c>
      <c r="C37" s="420">
        <v>0.77136178364084218</v>
      </c>
      <c r="D37" s="420">
        <v>0.74804281798255268</v>
      </c>
      <c r="E37" s="420">
        <v>0.63801588101316808</v>
      </c>
      <c r="F37" s="420">
        <v>0.54042426661795795</v>
      </c>
      <c r="G37" s="420">
        <v>0.52675618724671658</v>
      </c>
      <c r="H37" s="420">
        <v>0.51442996330528989</v>
      </c>
      <c r="I37" s="420">
        <v>0.53361551513823724</v>
      </c>
      <c r="J37" s="420">
        <v>0.57161234422078722</v>
      </c>
      <c r="K37" s="420">
        <v>0.58763235300400862</v>
      </c>
      <c r="L37" s="420">
        <v>0.65074014808587832</v>
      </c>
      <c r="M37" s="420">
        <v>0.64935273610059241</v>
      </c>
      <c r="N37" s="420">
        <v>0.66294454077335185</v>
      </c>
      <c r="O37" s="420">
        <v>0.69151124022141586</v>
      </c>
      <c r="P37" s="420">
        <v>0.75140588824901577</v>
      </c>
      <c r="Q37" s="420">
        <v>0.68633923436677891</v>
      </c>
      <c r="R37" s="420">
        <v>0.7170010360835295</v>
      </c>
      <c r="S37" s="420">
        <v>0.6668331497484371</v>
      </c>
      <c r="T37" s="420">
        <v>0.7094520525149699</v>
      </c>
      <c r="U37" s="420">
        <v>0.6483022367672695</v>
      </c>
      <c r="V37" s="420">
        <v>0.62910779832676034</v>
      </c>
      <c r="W37" s="420">
        <v>0.55438728776192048</v>
      </c>
      <c r="X37" s="420">
        <v>0.55143037791868821</v>
      </c>
      <c r="Y37" s="420">
        <v>0.53401791075416449</v>
      </c>
      <c r="Z37" s="420">
        <v>0.50549972370445828</v>
      </c>
      <c r="AA37" s="420">
        <v>0.51931029507234627</v>
      </c>
      <c r="AB37" s="420">
        <v>0.5238320063963815</v>
      </c>
      <c r="AC37" s="420">
        <v>0.54337340980964721</v>
      </c>
      <c r="AD37" s="377"/>
    </row>
    <row r="38" spans="1:30" s="415" customFormat="1" outlineLevel="1">
      <c r="A38" s="419"/>
      <c r="B38" s="405" t="s">
        <v>67</v>
      </c>
      <c r="C38" s="420">
        <v>0</v>
      </c>
      <c r="D38" s="420">
        <v>0</v>
      </c>
      <c r="E38" s="420">
        <v>0</v>
      </c>
      <c r="F38" s="420">
        <v>0</v>
      </c>
      <c r="G38" s="420">
        <v>0</v>
      </c>
      <c r="H38" s="420">
        <v>0</v>
      </c>
      <c r="I38" s="420">
        <v>2.9707257088749674E-3</v>
      </c>
      <c r="J38" s="420">
        <v>5.9414514177499348E-3</v>
      </c>
      <c r="K38" s="420">
        <v>1.197029771786997E-2</v>
      </c>
      <c r="L38" s="420">
        <v>2.3936563811006888E-2</v>
      </c>
      <c r="M38" s="420">
        <v>6.5612334386375981E-2</v>
      </c>
      <c r="N38" s="420">
        <v>0.16046519402096227</v>
      </c>
      <c r="O38" s="420">
        <v>0.25831564429526682</v>
      </c>
      <c r="P38" s="420">
        <v>0.31117517083798296</v>
      </c>
      <c r="Q38" s="420">
        <v>0.33276324845464061</v>
      </c>
      <c r="R38" s="420">
        <v>0.35828957973577003</v>
      </c>
      <c r="S38" s="420">
        <v>0.37463978719120888</v>
      </c>
      <c r="T38" s="420">
        <v>0.3533743875335999</v>
      </c>
      <c r="U38" s="420">
        <v>0.36905922883209075</v>
      </c>
      <c r="V38" s="420">
        <v>0.31691820022729783</v>
      </c>
      <c r="W38" s="420">
        <v>0.31472242727751115</v>
      </c>
      <c r="X38" s="420">
        <v>0.29071939952375803</v>
      </c>
      <c r="Y38" s="420">
        <v>0.27494732349874462</v>
      </c>
      <c r="Z38" s="420">
        <v>0.27761849741610173</v>
      </c>
      <c r="AA38" s="420">
        <v>0.25973079604905214</v>
      </c>
      <c r="AB38" s="420">
        <v>0.2418100066394589</v>
      </c>
      <c r="AC38" s="420">
        <v>0.20906679682653179</v>
      </c>
      <c r="AD38" s="377"/>
    </row>
    <row r="39" spans="1:30" s="415" customFormat="1" outlineLevel="1">
      <c r="A39" s="416"/>
      <c r="B39" s="417" t="s">
        <v>940</v>
      </c>
      <c r="C39" s="418">
        <v>0.20746527676559759</v>
      </c>
      <c r="D39" s="418">
        <v>0.20689298295859659</v>
      </c>
      <c r="E39" s="418">
        <v>0.20900665174461058</v>
      </c>
      <c r="F39" s="418">
        <v>0.2107308968922714</v>
      </c>
      <c r="G39" s="418">
        <v>0.216929511578871</v>
      </c>
      <c r="H39" s="418">
        <v>0.21702385105529598</v>
      </c>
      <c r="I39" s="418">
        <v>0.21834051714116259</v>
      </c>
      <c r="J39" s="418">
        <v>0.2208019681508219</v>
      </c>
      <c r="K39" s="418">
        <v>0.2176800969187847</v>
      </c>
      <c r="L39" s="418">
        <v>0.2203510041018342</v>
      </c>
      <c r="M39" s="418">
        <v>0.2166626830768833</v>
      </c>
      <c r="N39" s="418">
        <v>0.21958513094391521</v>
      </c>
      <c r="O39" s="418">
        <v>0.22280595713401838</v>
      </c>
      <c r="P39" s="418">
        <v>0.2310711732953884</v>
      </c>
      <c r="Q39" s="418">
        <v>0.2277903177000753</v>
      </c>
      <c r="R39" s="418">
        <v>0.2238625993922094</v>
      </c>
      <c r="S39" s="418">
        <v>0.2268703892005394</v>
      </c>
      <c r="T39" s="418">
        <v>0.227139223569156</v>
      </c>
      <c r="U39" s="418">
        <v>0.21875572704176821</v>
      </c>
      <c r="V39" s="418">
        <v>0.21745298480259828</v>
      </c>
      <c r="W39" s="418">
        <v>0.21654436651374168</v>
      </c>
      <c r="X39" s="418">
        <v>0.21552475939354032</v>
      </c>
      <c r="Y39" s="418">
        <v>0.21173126638855788</v>
      </c>
      <c r="Z39" s="418">
        <v>0.21327513471079709</v>
      </c>
      <c r="AA39" s="418">
        <v>0.21778210946359244</v>
      </c>
      <c r="AB39" s="418">
        <v>0.21986848387944591</v>
      </c>
      <c r="AC39" s="418">
        <v>0.22517165744100037</v>
      </c>
      <c r="AD39" s="377"/>
    </row>
    <row r="40" spans="1:30" s="415" customFormat="1" outlineLevel="1">
      <c r="A40" s="419"/>
      <c r="B40" s="405" t="s">
        <v>137</v>
      </c>
      <c r="C40" s="420">
        <v>0</v>
      </c>
      <c r="D40" s="420">
        <v>0</v>
      </c>
      <c r="E40" s="420">
        <v>0</v>
      </c>
      <c r="F40" s="420">
        <v>0</v>
      </c>
      <c r="G40" s="420">
        <v>0</v>
      </c>
      <c r="H40" s="420">
        <v>0</v>
      </c>
      <c r="I40" s="420">
        <v>0</v>
      </c>
      <c r="J40" s="420">
        <v>0</v>
      </c>
      <c r="K40" s="420">
        <v>0</v>
      </c>
      <c r="L40" s="420">
        <v>0</v>
      </c>
      <c r="M40" s="420">
        <v>0</v>
      </c>
      <c r="N40" s="420">
        <v>0</v>
      </c>
      <c r="O40" s="420">
        <v>0</v>
      </c>
      <c r="P40" s="420">
        <v>0</v>
      </c>
      <c r="Q40" s="420">
        <v>0</v>
      </c>
      <c r="R40" s="420">
        <v>0</v>
      </c>
      <c r="S40" s="420">
        <v>1.78517815737416E-3</v>
      </c>
      <c r="T40" s="420">
        <v>8.3870974109952999E-3</v>
      </c>
      <c r="U40" s="420">
        <v>1.52030342469216E-2</v>
      </c>
      <c r="V40" s="420">
        <v>2.0515412369000601E-2</v>
      </c>
      <c r="W40" s="420">
        <v>2.7631410062463901E-2</v>
      </c>
      <c r="X40" s="420">
        <v>3.42616211534751E-2</v>
      </c>
      <c r="Y40" s="420">
        <v>4.13825854443911E-2</v>
      </c>
      <c r="Z40" s="420">
        <v>4.7946561098184598E-2</v>
      </c>
      <c r="AA40" s="420">
        <v>5.2837961754407303E-2</v>
      </c>
      <c r="AB40" s="420">
        <v>5.8043069529036297E-2</v>
      </c>
      <c r="AC40" s="420">
        <v>6.0896747989798203E-2</v>
      </c>
      <c r="AD40" s="377"/>
    </row>
    <row r="41" spans="1:30" s="415" customFormat="1" outlineLevel="1">
      <c r="A41" s="405" t="s">
        <v>69</v>
      </c>
      <c r="B41" s="405" t="s">
        <v>69</v>
      </c>
      <c r="C41" s="420">
        <v>1.4713859718640006</v>
      </c>
      <c r="D41" s="420">
        <v>1.5128018380719475</v>
      </c>
      <c r="E41" s="420">
        <v>1.5250652835334455</v>
      </c>
      <c r="F41" s="420">
        <v>1.4630631055552021</v>
      </c>
      <c r="G41" s="420">
        <v>1.4048413774617052</v>
      </c>
      <c r="H41" s="420">
        <v>1.485887645021277</v>
      </c>
      <c r="I41" s="420">
        <v>1.5690891452060964</v>
      </c>
      <c r="J41" s="420">
        <v>1.6366522410406323</v>
      </c>
      <c r="K41" s="420">
        <v>1.6970692293418141</v>
      </c>
      <c r="L41" s="420">
        <v>1.6967141566063952</v>
      </c>
      <c r="M41" s="420">
        <v>1.7142439799928333</v>
      </c>
      <c r="N41" s="420">
        <v>1.7788992093643112</v>
      </c>
      <c r="O41" s="420">
        <v>1.7476988984557211</v>
      </c>
      <c r="P41" s="420">
        <v>1.767960746788743</v>
      </c>
      <c r="Q41" s="420">
        <v>1.8440251046727087</v>
      </c>
      <c r="R41" s="420">
        <v>1.8928358625374768</v>
      </c>
      <c r="S41" s="420">
        <v>1.9244776604746019</v>
      </c>
      <c r="T41" s="420">
        <v>2.0116986875636469</v>
      </c>
      <c r="U41" s="420">
        <v>2.0011420156644668</v>
      </c>
      <c r="V41" s="420">
        <v>1.9888047190863813</v>
      </c>
      <c r="W41" s="420">
        <v>1.9994138073172021</v>
      </c>
      <c r="X41" s="420">
        <v>1.9731748740459674</v>
      </c>
      <c r="Y41" s="420">
        <v>2.0389820951941973</v>
      </c>
      <c r="Z41" s="420">
        <v>2.0158355796979421</v>
      </c>
      <c r="AA41" s="420">
        <v>2.0429327195278777</v>
      </c>
      <c r="AB41" s="420">
        <v>2.0308616668868229</v>
      </c>
      <c r="AC41" s="420">
        <v>2.0164453535364766</v>
      </c>
      <c r="AD41" s="377"/>
    </row>
    <row r="42" spans="1:30" s="415" customFormat="1" outlineLevel="1">
      <c r="A42" s="419"/>
      <c r="B42" s="405" t="s">
        <v>70</v>
      </c>
      <c r="C42" s="420">
        <v>0.48285730664055604</v>
      </c>
      <c r="D42" s="420">
        <v>0.46412598170290242</v>
      </c>
      <c r="E42" s="420">
        <v>0.48058856026050006</v>
      </c>
      <c r="F42" s="420">
        <v>0.48746890152681976</v>
      </c>
      <c r="G42" s="420">
        <v>0.51042391102727913</v>
      </c>
      <c r="H42" s="420">
        <v>0.50366085927261661</v>
      </c>
      <c r="I42" s="420">
        <v>0.54129723946921104</v>
      </c>
      <c r="J42" s="420">
        <v>0.51786231987572051</v>
      </c>
      <c r="K42" s="420">
        <v>0.51071647673737441</v>
      </c>
      <c r="L42" s="420">
        <v>0.50186777967999852</v>
      </c>
      <c r="M42" s="420">
        <v>0.44416566212640718</v>
      </c>
      <c r="N42" s="420">
        <v>0.45275389110651115</v>
      </c>
      <c r="O42" s="420">
        <v>0.37064432231762584</v>
      </c>
      <c r="P42" s="420">
        <v>5.5294517347537681E-2</v>
      </c>
      <c r="Q42" s="420">
        <v>4.2974497679712578E-2</v>
      </c>
      <c r="R42" s="420">
        <v>7.0746399933682771E-3</v>
      </c>
      <c r="S42" s="420">
        <v>4.4447491690926301E-3</v>
      </c>
      <c r="T42" s="420">
        <v>3.8388635180362364E-3</v>
      </c>
      <c r="U42" s="420">
        <v>3.9183831721320275E-3</v>
      </c>
      <c r="V42" s="420">
        <v>2.9959927044804092E-3</v>
      </c>
      <c r="W42" s="420">
        <v>3.353952567767945E-3</v>
      </c>
      <c r="X42" s="420">
        <v>2.6695292764456779E-3</v>
      </c>
      <c r="Y42" s="420">
        <v>2.3746107620285636E-3</v>
      </c>
      <c r="Z42" s="420">
        <v>1.900325827334796E-3</v>
      </c>
      <c r="AA42" s="420">
        <v>1.7820778967530281E-3</v>
      </c>
      <c r="AB42" s="420">
        <v>1.323869684694135E-3</v>
      </c>
      <c r="AC42" s="420">
        <v>2.5426091838531661E-3</v>
      </c>
      <c r="AD42" s="377"/>
    </row>
    <row r="43" spans="1:30" s="415" customFormat="1" outlineLevel="1">
      <c r="A43" s="417" t="s">
        <v>71</v>
      </c>
      <c r="B43" s="417" t="s">
        <v>72</v>
      </c>
      <c r="C43" s="418">
        <v>7.6071135804292087</v>
      </c>
      <c r="D43" s="418">
        <v>7.52971796438338</v>
      </c>
      <c r="E43" s="418">
        <v>7.4708766471755785</v>
      </c>
      <c r="F43" s="418">
        <v>7.5681328280381592</v>
      </c>
      <c r="G43" s="418">
        <v>8.5823970465549007</v>
      </c>
      <c r="H43" s="418">
        <v>8.9499443106447707</v>
      </c>
      <c r="I43" s="418">
        <v>9.0375536168323283</v>
      </c>
      <c r="J43" s="418">
        <v>8.7927135166347767</v>
      </c>
      <c r="K43" s="418">
        <v>9.0274635669765591</v>
      </c>
      <c r="L43" s="418">
        <v>9.1801421593829602</v>
      </c>
      <c r="M43" s="418">
        <v>8.4152956628954918</v>
      </c>
      <c r="N43" s="418">
        <v>7.9616056035565199</v>
      </c>
      <c r="O43" s="418">
        <v>8.1513371836831023</v>
      </c>
      <c r="P43" s="418">
        <v>7.7421513570364588</v>
      </c>
      <c r="Q43" s="418">
        <v>7.5917559449560992</v>
      </c>
      <c r="R43" s="418">
        <v>7.4813463976192907</v>
      </c>
      <c r="S43" s="418">
        <v>7.0198437770972859</v>
      </c>
      <c r="T43" s="418">
        <v>7.1099230427209434</v>
      </c>
      <c r="U43" s="418">
        <v>6.7804464017970201</v>
      </c>
      <c r="V43" s="418">
        <v>6.5545909160862035</v>
      </c>
      <c r="W43" s="418">
        <v>6.2228659570660012</v>
      </c>
      <c r="X43" s="418">
        <v>5.8718047816936263</v>
      </c>
      <c r="Y43" s="418">
        <v>5.3667737583314326</v>
      </c>
      <c r="Z43" s="418">
        <v>4.9949333848872417</v>
      </c>
      <c r="AA43" s="418">
        <v>5.1455160263493802</v>
      </c>
      <c r="AB43" s="418">
        <v>5.4903139199081785</v>
      </c>
      <c r="AC43" s="418">
        <v>5.3654884351956298</v>
      </c>
      <c r="AD43" s="377"/>
    </row>
    <row r="44" spans="1:30" s="415" customFormat="1" outlineLevel="1">
      <c r="A44" s="419"/>
      <c r="B44" s="405" t="s">
        <v>73</v>
      </c>
      <c r="C44" s="420">
        <v>0.86089007682579</v>
      </c>
      <c r="D44" s="420">
        <v>0.83887832398935203</v>
      </c>
      <c r="E44" s="420">
        <v>0.86897004559678093</v>
      </c>
      <c r="F44" s="420">
        <v>0.92045731358937855</v>
      </c>
      <c r="G44" s="420">
        <v>0.92137506266028391</v>
      </c>
      <c r="H44" s="420">
        <v>0.97019433151549628</v>
      </c>
      <c r="I44" s="420">
        <v>0.87190740616379914</v>
      </c>
      <c r="J44" s="420">
        <v>0.79011476991071239</v>
      </c>
      <c r="K44" s="420">
        <v>0.75285817344746975</v>
      </c>
      <c r="L44" s="420">
        <v>0.68673516938359025</v>
      </c>
      <c r="M44" s="420">
        <v>0.64533199059334256</v>
      </c>
      <c r="N44" s="420">
        <v>0.64994678216683521</v>
      </c>
      <c r="O44" s="420">
        <v>0.65961422886476684</v>
      </c>
      <c r="P44" s="420">
        <v>0.68342394606427459</v>
      </c>
      <c r="Q44" s="420">
        <v>0.71587053011730517</v>
      </c>
      <c r="R44" s="420">
        <v>0.7157064500625594</v>
      </c>
      <c r="S44" s="420">
        <v>0.6496503625468627</v>
      </c>
      <c r="T44" s="420">
        <v>0.66934202719760438</v>
      </c>
      <c r="U44" s="420">
        <v>0.65825896240624204</v>
      </c>
      <c r="V44" s="420">
        <v>0.60825025141466871</v>
      </c>
      <c r="W44" s="420">
        <v>0.63702287311092554</v>
      </c>
      <c r="X44" s="420">
        <v>0.57458788863906185</v>
      </c>
      <c r="Y44" s="420">
        <v>0.60099063435111355</v>
      </c>
      <c r="Z44" s="420">
        <v>0.57076829353081493</v>
      </c>
      <c r="AA44" s="420">
        <v>0.6398906828396147</v>
      </c>
      <c r="AB44" s="420">
        <v>0.56159845321515844</v>
      </c>
      <c r="AC44" s="420">
        <v>0.55598246868300538</v>
      </c>
      <c r="AD44" s="377"/>
    </row>
    <row r="45" spans="1:30" s="415" customFormat="1" outlineLevel="1">
      <c r="A45" s="405" t="s">
        <v>590</v>
      </c>
      <c r="B45" s="405" t="s">
        <v>582</v>
      </c>
      <c r="C45" s="420">
        <v>5.3531173109672503</v>
      </c>
      <c r="D45" s="420">
        <v>4.3511065862560949</v>
      </c>
      <c r="E45" s="420">
        <v>4.1422637530203446</v>
      </c>
      <c r="F45" s="420">
        <v>4.1954627205615642</v>
      </c>
      <c r="G45" s="420">
        <v>4.0115947907681004</v>
      </c>
      <c r="H45" s="420">
        <v>3.9374056857130988</v>
      </c>
      <c r="I45" s="420">
        <v>3.8555032282580788</v>
      </c>
      <c r="J45" s="420">
        <v>3.6787722371826037</v>
      </c>
      <c r="K45" s="420">
        <v>3.2344410698581645</v>
      </c>
      <c r="L45" s="420">
        <v>3.1903960766027177</v>
      </c>
      <c r="M45" s="420">
        <v>2.9544993595542275</v>
      </c>
      <c r="N45" s="420">
        <v>2.9594728337983893</v>
      </c>
      <c r="O45" s="420">
        <v>3.0949145061391379</v>
      </c>
      <c r="P45" s="420">
        <v>3.2023626207311291</v>
      </c>
      <c r="Q45" s="420">
        <v>3.0926333611219112</v>
      </c>
      <c r="R45" s="420">
        <v>2.8756555712907446</v>
      </c>
      <c r="S45" s="420">
        <v>3.5019761019904481</v>
      </c>
      <c r="T45" s="420">
        <v>3.7927226035466566</v>
      </c>
      <c r="U45" s="420">
        <v>3.2905460162675881</v>
      </c>
      <c r="V45" s="420">
        <v>3.0153385422525818</v>
      </c>
      <c r="W45" s="420">
        <v>2.9282255843045784</v>
      </c>
      <c r="X45" s="420">
        <v>2.7834245441444461</v>
      </c>
      <c r="Y45" s="420">
        <v>2.5515152293982828</v>
      </c>
      <c r="Z45" s="420">
        <v>2.3147445605145167</v>
      </c>
      <c r="AA45" s="420">
        <v>2.0450493031211208</v>
      </c>
      <c r="AB45" s="420">
        <v>1.680704958539361</v>
      </c>
      <c r="AC45" s="420">
        <v>1.5644585170720897</v>
      </c>
      <c r="AD45" s="377"/>
    </row>
    <row r="46" spans="1:30" s="415" customFormat="1" outlineLevel="1">
      <c r="A46" s="405" t="s">
        <v>74</v>
      </c>
      <c r="B46" s="405" t="s">
        <v>583</v>
      </c>
      <c r="C46" s="420">
        <v>0.25289684725795986</v>
      </c>
      <c r="D46" s="420">
        <v>0.24449079929393994</v>
      </c>
      <c r="E46" s="420">
        <v>0.25897781812554888</v>
      </c>
      <c r="F46" s="420">
        <v>0.26541649316181931</v>
      </c>
      <c r="G46" s="420">
        <v>0.277041878643974</v>
      </c>
      <c r="H46" s="420">
        <v>0.28830955995744723</v>
      </c>
      <c r="I46" s="420">
        <v>0.30266386335073303</v>
      </c>
      <c r="J46" s="420">
        <v>0.3271715418217615</v>
      </c>
      <c r="K46" s="420">
        <v>0.35438582848168004</v>
      </c>
      <c r="L46" s="420">
        <v>0.37559463439002094</v>
      </c>
      <c r="M46" s="420">
        <v>0.40129862741367672</v>
      </c>
      <c r="N46" s="420">
        <v>0.40429690606528218</v>
      </c>
      <c r="O46" s="420">
        <v>0.41979662650597493</v>
      </c>
      <c r="P46" s="420">
        <v>0.44606533701320006</v>
      </c>
      <c r="Q46" s="420">
        <v>0.48115456685776581</v>
      </c>
      <c r="R46" s="420">
        <v>0.50911396145640231</v>
      </c>
      <c r="S46" s="420">
        <v>0.5229153769048871</v>
      </c>
      <c r="T46" s="420">
        <v>0.53700272192334531</v>
      </c>
      <c r="U46" s="420">
        <v>0.52503329829450607</v>
      </c>
      <c r="V46" s="420">
        <v>0.49360487445930945</v>
      </c>
      <c r="W46" s="420">
        <v>0.47674532081018667</v>
      </c>
      <c r="X46" s="420">
        <v>0.49614230753522059</v>
      </c>
      <c r="Y46" s="420">
        <v>0.4989834249032658</v>
      </c>
      <c r="Z46" s="420">
        <v>0.51625540667437386</v>
      </c>
      <c r="AA46" s="420">
        <v>0.5385891605551496</v>
      </c>
      <c r="AB46" s="420">
        <v>0.56796727659008894</v>
      </c>
      <c r="AC46" s="420">
        <v>0.57883127521597522</v>
      </c>
      <c r="AD46" s="377"/>
    </row>
    <row r="47" spans="1:30" s="415" customFormat="1">
      <c r="A47" s="404" t="s">
        <v>6</v>
      </c>
      <c r="B47" s="405"/>
      <c r="C47" s="421">
        <v>13.49738407118079</v>
      </c>
      <c r="D47" s="421">
        <v>14.415513632023332</v>
      </c>
      <c r="E47" s="421">
        <v>15.112141676522871</v>
      </c>
      <c r="F47" s="421">
        <v>13.762940145213165</v>
      </c>
      <c r="G47" s="421">
        <v>13.431709928706022</v>
      </c>
      <c r="H47" s="421">
        <v>13.277287897260312</v>
      </c>
      <c r="I47" s="421">
        <v>14.271503983952909</v>
      </c>
      <c r="J47" s="421">
        <v>13.911309525349569</v>
      </c>
      <c r="K47" s="421">
        <v>12.933837307453645</v>
      </c>
      <c r="L47" s="421">
        <v>12.760116805031453</v>
      </c>
      <c r="M47" s="421">
        <v>12.104470976242778</v>
      </c>
      <c r="N47" s="421">
        <v>12.223747059978422</v>
      </c>
      <c r="O47" s="421">
        <v>10.327165325473906</v>
      </c>
      <c r="P47" s="421">
        <v>10.261690146308389</v>
      </c>
      <c r="Q47" s="421">
        <v>11.195586390923431</v>
      </c>
      <c r="R47" s="421">
        <v>11.174346709619137</v>
      </c>
      <c r="S47" s="421">
        <v>10.106525387762531</v>
      </c>
      <c r="T47" s="421">
        <v>9.4239432362783031</v>
      </c>
      <c r="U47" s="421">
        <v>9.7442491747272513</v>
      </c>
      <c r="V47" s="421">
        <v>8.8401167891046768</v>
      </c>
      <c r="W47" s="421">
        <v>9.4693945604379302</v>
      </c>
      <c r="X47" s="421">
        <v>7.9815421547694898</v>
      </c>
      <c r="Y47" s="421">
        <v>8.9139517570699418</v>
      </c>
      <c r="Z47" s="421">
        <v>9.1028465900427555</v>
      </c>
      <c r="AA47" s="421">
        <v>7.7649073513311144</v>
      </c>
      <c r="AB47" s="421">
        <v>8.0214506901885247</v>
      </c>
      <c r="AC47" s="421">
        <v>8.1754783810797402</v>
      </c>
      <c r="AD47" s="377"/>
    </row>
    <row r="48" spans="1:30" s="415" customFormat="1">
      <c r="A48" s="404" t="s">
        <v>10</v>
      </c>
      <c r="B48" s="404"/>
      <c r="C48" s="421">
        <v>80.164088801814728</v>
      </c>
      <c r="D48" s="421">
        <v>89.045001463509607</v>
      </c>
      <c r="E48" s="421">
        <v>86.202512127540317</v>
      </c>
      <c r="F48" s="421">
        <v>90.603731622650855</v>
      </c>
      <c r="G48" s="421">
        <v>86.23363133835376</v>
      </c>
      <c r="H48" s="421">
        <v>81.694939159915521</v>
      </c>
      <c r="I48" s="421">
        <v>93.122847788303048</v>
      </c>
      <c r="J48" s="421">
        <v>86.40607282104115</v>
      </c>
      <c r="K48" s="421">
        <v>88.871643739465384</v>
      </c>
      <c r="L48" s="421">
        <v>88.369086511158002</v>
      </c>
      <c r="M48" s="421">
        <v>88.67065390582232</v>
      </c>
      <c r="N48" s="421">
        <v>91.107178977241375</v>
      </c>
      <c r="O48" s="421">
        <v>87.345780818433823</v>
      </c>
      <c r="P48" s="421">
        <v>88.34116367983394</v>
      </c>
      <c r="Q48" s="421">
        <v>89.974506286744173</v>
      </c>
      <c r="R48" s="421">
        <v>85.668636290463297</v>
      </c>
      <c r="S48" s="421">
        <v>83.040121995290221</v>
      </c>
      <c r="T48" s="421">
        <v>79.291715081362298</v>
      </c>
      <c r="U48" s="421">
        <v>81.308079584728347</v>
      </c>
      <c r="V48" s="421">
        <v>77.987262159408345</v>
      </c>
      <c r="W48" s="421">
        <v>87.482543628316037</v>
      </c>
      <c r="X48" s="421">
        <v>70.1035812471018</v>
      </c>
      <c r="Y48" s="421">
        <v>76.569431740702328</v>
      </c>
      <c r="Z48" s="421">
        <v>77.418768752979076</v>
      </c>
      <c r="AA48" s="421">
        <v>64.796450480853835</v>
      </c>
      <c r="AB48" s="421">
        <v>67.393220072869283</v>
      </c>
      <c r="AC48" s="421">
        <v>69.83160460955385</v>
      </c>
      <c r="AD48" s="377"/>
    </row>
    <row r="49" spans="1:30" s="415" customFormat="1" outlineLevel="1">
      <c r="A49" s="419"/>
      <c r="B49" s="405" t="s">
        <v>75</v>
      </c>
      <c r="C49" s="420">
        <v>80.112870970950468</v>
      </c>
      <c r="D49" s="420">
        <v>88.997160206256439</v>
      </c>
      <c r="E49" s="420">
        <v>86.155910676537147</v>
      </c>
      <c r="F49" s="420">
        <v>90.336857146773781</v>
      </c>
      <c r="G49" s="420">
        <v>85.7481880008188</v>
      </c>
      <c r="H49" s="420">
        <v>80.990576512506649</v>
      </c>
      <c r="I49" s="420">
        <v>92.218850695264123</v>
      </c>
      <c r="J49" s="420">
        <v>84.899712258739115</v>
      </c>
      <c r="K49" s="420">
        <v>86.766006365773691</v>
      </c>
      <c r="L49" s="420">
        <v>86.587556456041824</v>
      </c>
      <c r="M49" s="420">
        <v>86.682652570824615</v>
      </c>
      <c r="N49" s="420">
        <v>88.956998813456536</v>
      </c>
      <c r="O49" s="420">
        <v>85.358233189527027</v>
      </c>
      <c r="P49" s="420">
        <v>86.105032633866912</v>
      </c>
      <c r="Q49" s="420">
        <v>87.785755411489646</v>
      </c>
      <c r="R49" s="420">
        <v>83.174994614735851</v>
      </c>
      <c r="S49" s="420">
        <v>80.569577733935873</v>
      </c>
      <c r="T49" s="420">
        <v>77.059769188298901</v>
      </c>
      <c r="U49" s="420">
        <v>79.011724988735779</v>
      </c>
      <c r="V49" s="420">
        <v>75.839722510183023</v>
      </c>
      <c r="W49" s="420">
        <v>85.451890439845684</v>
      </c>
      <c r="X49" s="420">
        <v>68.145622828626358</v>
      </c>
      <c r="Y49" s="420">
        <v>74.618090700316245</v>
      </c>
      <c r="Z49" s="420">
        <v>75.537098203849936</v>
      </c>
      <c r="AA49" s="420">
        <v>62.928986272666513</v>
      </c>
      <c r="AB49" s="420">
        <v>65.574466262394225</v>
      </c>
      <c r="AC49" s="420">
        <v>68.05391583842372</v>
      </c>
      <c r="AD49" s="377"/>
    </row>
    <row r="50" spans="1:30" s="415" customFormat="1" outlineLevel="1">
      <c r="A50" s="419"/>
      <c r="B50" s="405" t="s">
        <v>76</v>
      </c>
      <c r="C50" s="420">
        <v>3.3105599999999999E-2</v>
      </c>
      <c r="D50" s="420">
        <v>2.9505458888888898E-2</v>
      </c>
      <c r="E50" s="420">
        <v>2.8312068888888899E-2</v>
      </c>
      <c r="F50" s="420">
        <v>2.8925599999999999E-2</v>
      </c>
      <c r="G50" s="420">
        <v>2.8333897777777801E-2</v>
      </c>
      <c r="H50" s="420">
        <v>2.6535568888888899E-2</v>
      </c>
      <c r="I50" s="420">
        <v>2.6545786666666699E-2</v>
      </c>
      <c r="J50" s="420">
        <v>2.6607093333333401E-2</v>
      </c>
      <c r="K50" s="420">
        <v>1.085964E-2</v>
      </c>
      <c r="L50" s="420">
        <v>2.2374146666666699E-2</v>
      </c>
      <c r="M50" s="420">
        <v>1.9469762840000002E-2</v>
      </c>
      <c r="N50" s="420">
        <v>1.9736561065466701E-2</v>
      </c>
      <c r="O50" s="420">
        <v>3.0338261371880001E-2</v>
      </c>
      <c r="P50" s="420">
        <v>3.4236574574399999E-2</v>
      </c>
      <c r="Q50" s="420">
        <v>3.0431343556973401E-2</v>
      </c>
      <c r="R50" s="420">
        <v>4.2824370391659997E-2</v>
      </c>
      <c r="S50" s="420">
        <v>2.9099910525882001E-2</v>
      </c>
      <c r="T50" s="420">
        <v>2.3545777301199999E-2</v>
      </c>
      <c r="U50" s="420">
        <v>2.7518071470555201E-2</v>
      </c>
      <c r="V50" s="420">
        <v>2.0431708915473999E-2</v>
      </c>
      <c r="W50" s="420">
        <v>2.3890744494155201E-2</v>
      </c>
      <c r="X50" s="420">
        <v>2.1062622115027699E-2</v>
      </c>
      <c r="Y50" s="420">
        <v>1.92702554957997E-2</v>
      </c>
      <c r="Z50" s="420">
        <v>1.2733849775540099E-2</v>
      </c>
      <c r="AA50" s="420">
        <v>1.87169504250249E-2</v>
      </c>
      <c r="AB50" s="420">
        <v>1.7972578900168401E-2</v>
      </c>
      <c r="AC50" s="420">
        <v>2.0020953138030598E-2</v>
      </c>
      <c r="AD50" s="377"/>
    </row>
    <row r="51" spans="1:30" s="415" customFormat="1" outlineLevel="1">
      <c r="A51" s="419"/>
      <c r="B51" s="405" t="s">
        <v>77</v>
      </c>
      <c r="C51" s="420">
        <v>1.6006250000000001E-3</v>
      </c>
      <c r="D51" s="420">
        <v>1.8484375E-3</v>
      </c>
      <c r="E51" s="420">
        <v>1.8506250000000001E-3</v>
      </c>
      <c r="F51" s="420">
        <v>1.8634375000000001E-3</v>
      </c>
      <c r="G51" s="420">
        <v>1.724375E-3</v>
      </c>
      <c r="H51" s="420">
        <v>1.7962500000000001E-3</v>
      </c>
      <c r="I51" s="420">
        <v>1.86875E-3</v>
      </c>
      <c r="J51" s="420">
        <v>1.7640625E-3</v>
      </c>
      <c r="K51" s="420">
        <v>1.744375E-3</v>
      </c>
      <c r="L51" s="420">
        <v>2.055E-3</v>
      </c>
      <c r="M51" s="420">
        <v>1.9949999999999998E-3</v>
      </c>
      <c r="N51" s="420">
        <v>2.1350000000000002E-3</v>
      </c>
      <c r="O51" s="420">
        <v>2.0290625000000001E-3</v>
      </c>
      <c r="P51" s="420">
        <v>1.9784375000000002E-3</v>
      </c>
      <c r="Q51" s="420">
        <v>1.6883562500000001E-3</v>
      </c>
      <c r="R51" s="420">
        <v>1.5600343750000001E-3</v>
      </c>
      <c r="S51" s="420">
        <v>1.4431281250000001E-3</v>
      </c>
      <c r="T51" s="420">
        <v>1.28163125E-3</v>
      </c>
      <c r="U51" s="420">
        <v>1.1202940772211301E-3</v>
      </c>
      <c r="V51" s="420">
        <v>1.0584904612448601E-3</v>
      </c>
      <c r="W51" s="420">
        <v>9.8204428540751604E-4</v>
      </c>
      <c r="X51" s="420">
        <v>8.7339360896714503E-4</v>
      </c>
      <c r="Y51" s="420">
        <v>7.6941936551757403E-4</v>
      </c>
      <c r="Z51" s="420">
        <v>7.7357102832900898E-4</v>
      </c>
      <c r="AA51" s="420">
        <v>7.5234219963200605E-4</v>
      </c>
      <c r="AB51" s="420">
        <v>7.9028262121435904E-4</v>
      </c>
      <c r="AC51" s="420">
        <v>9.0207831930609898E-4</v>
      </c>
      <c r="AD51" s="377"/>
    </row>
    <row r="52" spans="1:30" s="415" customFormat="1" outlineLevel="1">
      <c r="A52" s="419"/>
      <c r="B52" s="405" t="s">
        <v>78</v>
      </c>
      <c r="C52" s="420">
        <v>0</v>
      </c>
      <c r="D52" s="420">
        <v>0</v>
      </c>
      <c r="E52" s="420">
        <v>0</v>
      </c>
      <c r="F52" s="420">
        <v>0.21991451376280646</v>
      </c>
      <c r="G52" s="420">
        <v>0.43927858764291594</v>
      </c>
      <c r="H52" s="420">
        <v>0.6591931014057224</v>
      </c>
      <c r="I52" s="420">
        <v>0.85875269425798328</v>
      </c>
      <c r="J52" s="420">
        <v>1.4614722756044276</v>
      </c>
      <c r="K52" s="420">
        <v>2.0767234315774199</v>
      </c>
      <c r="L52" s="420">
        <v>1.7401369513352396</v>
      </c>
      <c r="M52" s="420">
        <v>1.950047830043441</v>
      </c>
      <c r="N52" s="420">
        <v>2.1120882456051011</v>
      </c>
      <c r="O52" s="420">
        <v>1.9389867766706401</v>
      </c>
      <c r="P52" s="420">
        <v>2.1835929897783641</v>
      </c>
      <c r="Q52" s="420">
        <v>2.1380435005677754</v>
      </c>
      <c r="R52" s="420">
        <v>2.4277074644644543</v>
      </c>
      <c r="S52" s="420">
        <v>2.4155427109926402</v>
      </c>
      <c r="T52" s="420">
        <v>2.1797498390378798</v>
      </c>
      <c r="U52" s="420">
        <v>2.2371565362172801</v>
      </c>
      <c r="V52" s="420">
        <v>2.09270431046032</v>
      </c>
      <c r="W52" s="420">
        <v>1.9723461303399041</v>
      </c>
      <c r="X52" s="420">
        <v>1.901588945199072</v>
      </c>
      <c r="Y52" s="420">
        <v>1.89608436712064</v>
      </c>
      <c r="Z52" s="420">
        <v>1.8322920762289292</v>
      </c>
      <c r="AA52" s="420">
        <v>1.8097827331407716</v>
      </c>
      <c r="AB52" s="420">
        <v>1.7601766194679089</v>
      </c>
      <c r="AC52" s="420">
        <v>1.7153640492398783</v>
      </c>
      <c r="AD52" s="377"/>
    </row>
    <row r="53" spans="1:30" s="415" customFormat="1" outlineLevel="1">
      <c r="A53" s="419"/>
      <c r="B53" s="405" t="s">
        <v>138</v>
      </c>
      <c r="C53" s="420">
        <v>9.4020521142687396E-3</v>
      </c>
      <c r="D53" s="420">
        <v>9.4020521142687396E-3</v>
      </c>
      <c r="E53" s="420">
        <v>9.4020521142687396E-3</v>
      </c>
      <c r="F53" s="420">
        <v>9.4020521142687396E-3</v>
      </c>
      <c r="G53" s="420">
        <v>9.4020521142687396E-3</v>
      </c>
      <c r="H53" s="420">
        <v>9.4020521142687396E-3</v>
      </c>
      <c r="I53" s="420">
        <v>9.4020521142687396E-3</v>
      </c>
      <c r="J53" s="420">
        <v>9.4020521142687396E-3</v>
      </c>
      <c r="K53" s="420">
        <v>9.4020521142687396E-3</v>
      </c>
      <c r="L53" s="420">
        <v>9.4020521142687396E-3</v>
      </c>
      <c r="M53" s="420">
        <v>9.4020521142687396E-3</v>
      </c>
      <c r="N53" s="420">
        <v>9.4020521142687396E-3</v>
      </c>
      <c r="O53" s="420">
        <v>9.4020521142687396E-3</v>
      </c>
      <c r="P53" s="420">
        <v>9.4020521142687396E-3</v>
      </c>
      <c r="Q53" s="420">
        <v>1.256804925478781E-2</v>
      </c>
      <c r="R53" s="420">
        <v>1.5734046395306872E-2</v>
      </c>
      <c r="S53" s="420">
        <v>1.8900043535825972E-2</v>
      </c>
      <c r="T53" s="420">
        <v>2.2066040676345031E-2</v>
      </c>
      <c r="U53" s="420">
        <v>2.5232037816864099E-2</v>
      </c>
      <c r="V53" s="420">
        <v>2.8398034957383099E-2</v>
      </c>
      <c r="W53" s="420">
        <v>2.9359966218037398E-2</v>
      </c>
      <c r="X53" s="420">
        <v>3.0321897478691601E-2</v>
      </c>
      <c r="Y53" s="420">
        <v>3.1283828739345799E-2</v>
      </c>
      <c r="Z53" s="420">
        <v>3.2245759999999998E-2</v>
      </c>
      <c r="AA53" s="420">
        <v>3.4782024031986297E-2</v>
      </c>
      <c r="AB53" s="420">
        <v>3.6373688401173603E-2</v>
      </c>
      <c r="AC53" s="420">
        <v>3.7965352770360797E-2</v>
      </c>
      <c r="AD53" s="377"/>
    </row>
    <row r="54" spans="1:30" s="415" customFormat="1" outlineLevel="1">
      <c r="A54" s="419"/>
      <c r="B54" s="405" t="s">
        <v>139</v>
      </c>
      <c r="C54" s="420">
        <v>0</v>
      </c>
      <c r="D54" s="420">
        <v>0</v>
      </c>
      <c r="E54" s="420">
        <v>0</v>
      </c>
      <c r="F54" s="420">
        <v>0</v>
      </c>
      <c r="G54" s="420">
        <v>0</v>
      </c>
      <c r="H54" s="420">
        <v>0</v>
      </c>
      <c r="I54" s="420">
        <v>0</v>
      </c>
      <c r="J54" s="420">
        <v>0</v>
      </c>
      <c r="K54" s="420">
        <v>0</v>
      </c>
      <c r="L54" s="420">
        <v>0</v>
      </c>
      <c r="M54" s="420">
        <v>0</v>
      </c>
      <c r="N54" s="420">
        <v>0</v>
      </c>
      <c r="O54" s="420">
        <v>0</v>
      </c>
      <c r="P54" s="420">
        <v>0</v>
      </c>
      <c r="Q54" s="420">
        <v>0</v>
      </c>
      <c r="R54" s="420">
        <v>0</v>
      </c>
      <c r="S54" s="420">
        <v>0</v>
      </c>
      <c r="T54" s="420">
        <v>0</v>
      </c>
      <c r="U54" s="420">
        <v>0</v>
      </c>
      <c r="V54" s="420">
        <v>0</v>
      </c>
      <c r="W54" s="420">
        <v>0</v>
      </c>
      <c r="X54" s="420">
        <v>0</v>
      </c>
      <c r="Y54" s="420">
        <v>0</v>
      </c>
      <c r="Z54" s="420">
        <v>0</v>
      </c>
      <c r="AA54" s="420">
        <v>0</v>
      </c>
      <c r="AB54" s="420">
        <v>0</v>
      </c>
      <c r="AC54" s="420">
        <v>0</v>
      </c>
      <c r="AD54" s="377"/>
    </row>
    <row r="55" spans="1:30" s="415" customFormat="1" outlineLevel="1">
      <c r="A55" s="419"/>
      <c r="B55" s="405" t="s">
        <v>140</v>
      </c>
      <c r="C55" s="420">
        <v>7.1095537499999998E-3</v>
      </c>
      <c r="D55" s="420">
        <v>7.0853087499999998E-3</v>
      </c>
      <c r="E55" s="420">
        <v>7.0367049999999999E-3</v>
      </c>
      <c r="F55" s="420">
        <v>6.7688725000000002E-3</v>
      </c>
      <c r="G55" s="420">
        <v>6.704425E-3</v>
      </c>
      <c r="H55" s="420">
        <v>7.4356750000000001E-3</v>
      </c>
      <c r="I55" s="420">
        <v>7.42781E-3</v>
      </c>
      <c r="J55" s="420">
        <v>7.11507875E-3</v>
      </c>
      <c r="K55" s="420">
        <v>6.907875E-3</v>
      </c>
      <c r="L55" s="420">
        <v>7.5619049999999998E-3</v>
      </c>
      <c r="M55" s="420">
        <v>7.0866899999999997E-3</v>
      </c>
      <c r="N55" s="420">
        <v>6.8183050000000002E-3</v>
      </c>
      <c r="O55" s="420">
        <v>6.7914762500000002E-3</v>
      </c>
      <c r="P55" s="420">
        <v>6.9209919999999999E-3</v>
      </c>
      <c r="Q55" s="420">
        <v>6.0196256250000003E-3</v>
      </c>
      <c r="R55" s="420">
        <v>5.8157601010101001E-3</v>
      </c>
      <c r="S55" s="420">
        <v>5.5584681750000002E-3</v>
      </c>
      <c r="T55" s="420">
        <v>5.3026047979798001E-3</v>
      </c>
      <c r="U55" s="420">
        <v>5.3276564106418097E-3</v>
      </c>
      <c r="V55" s="420">
        <v>4.9471044309089803E-3</v>
      </c>
      <c r="W55" s="420">
        <v>4.0743031328512001E-3</v>
      </c>
      <c r="X55" s="420">
        <v>4.1115600736946201E-3</v>
      </c>
      <c r="Y55" s="420">
        <v>3.9331696647958896E-3</v>
      </c>
      <c r="Z55" s="420">
        <v>3.6252920963440499E-3</v>
      </c>
      <c r="AA55" s="420">
        <v>3.4301583899072098E-3</v>
      </c>
      <c r="AB55" s="420">
        <v>3.44064108459424E-3</v>
      </c>
      <c r="AC55" s="420">
        <v>3.4363376625648301E-3</v>
      </c>
      <c r="AD55" s="377"/>
    </row>
    <row r="56" spans="1:30" s="415" customFormat="1">
      <c r="A56" s="404" t="s">
        <v>11</v>
      </c>
      <c r="B56" s="404"/>
      <c r="C56" s="421">
        <v>55.321070109535732</v>
      </c>
      <c r="D56" s="421">
        <v>55.086308343267717</v>
      </c>
      <c r="E56" s="421">
        <v>54.49583678125223</v>
      </c>
      <c r="F56" s="421">
        <v>53.502973777247313</v>
      </c>
      <c r="G56" s="421">
        <v>54.518063402730739</v>
      </c>
      <c r="H56" s="421">
        <v>54.331853301042543</v>
      </c>
      <c r="I56" s="421">
        <v>55.129766702469233</v>
      </c>
      <c r="J56" s="421">
        <v>54.243243098285376</v>
      </c>
      <c r="K56" s="421">
        <v>54.189310645178814</v>
      </c>
      <c r="L56" s="421">
        <v>54.236210057047259</v>
      </c>
      <c r="M56" s="421">
        <v>51.604996058440086</v>
      </c>
      <c r="N56" s="421">
        <v>49.212903557498628</v>
      </c>
      <c r="O56" s="421">
        <v>48.863096978425027</v>
      </c>
      <c r="P56" s="421">
        <v>49.712887549867958</v>
      </c>
      <c r="Q56" s="421">
        <v>49.671058461386885</v>
      </c>
      <c r="R56" s="421">
        <v>49.141724972657144</v>
      </c>
      <c r="S56" s="421">
        <v>47.812048032619956</v>
      </c>
      <c r="T56" s="421">
        <v>47.036293897807475</v>
      </c>
      <c r="U56" s="421">
        <v>45.871607234433029</v>
      </c>
      <c r="V56" s="421">
        <v>45.618353706037581</v>
      </c>
      <c r="W56" s="421">
        <v>45.860190960173163</v>
      </c>
      <c r="X56" s="421">
        <v>46.005230427806019</v>
      </c>
      <c r="Y56" s="421">
        <v>45.731459443276243</v>
      </c>
      <c r="Z56" s="421">
        <v>45.50289257348949</v>
      </c>
      <c r="AA56" s="421">
        <v>46.92056083511946</v>
      </c>
      <c r="AB56" s="421">
        <v>46.329167938936301</v>
      </c>
      <c r="AC56" s="421">
        <v>46.457006011875272</v>
      </c>
      <c r="AD56" s="377"/>
    </row>
    <row r="57" spans="1:30" s="415" customFormat="1" outlineLevel="1">
      <c r="A57" s="419"/>
      <c r="B57" s="405" t="s">
        <v>79</v>
      </c>
      <c r="C57" s="420">
        <v>5.7356789808075588</v>
      </c>
      <c r="D57" s="420">
        <v>5.7723845439697179</v>
      </c>
      <c r="E57" s="420">
        <v>5.8190657577957454</v>
      </c>
      <c r="F57" s="420">
        <v>5.8425348395911882</v>
      </c>
      <c r="G57" s="420">
        <v>5.9046352756841811</v>
      </c>
      <c r="H57" s="420">
        <v>5.8703478212419515</v>
      </c>
      <c r="I57" s="420">
        <v>5.9463161075633879</v>
      </c>
      <c r="J57" s="420">
        <v>5.8354836015109912</v>
      </c>
      <c r="K57" s="420">
        <v>5.6386516906701258</v>
      </c>
      <c r="L57" s="420">
        <v>5.6263652430972408</v>
      </c>
      <c r="M57" s="420">
        <v>5.2760038130443592</v>
      </c>
      <c r="N57" s="420">
        <v>5.3428444296850115</v>
      </c>
      <c r="O57" s="420">
        <v>5.3058720204306002</v>
      </c>
      <c r="P57" s="420">
        <v>5.2680096496702733</v>
      </c>
      <c r="Q57" s="420">
        <v>5.0947200778710489</v>
      </c>
      <c r="R57" s="420">
        <v>5.0610610353951895</v>
      </c>
      <c r="S57" s="420">
        <v>4.8008303522345619</v>
      </c>
      <c r="T57" s="420">
        <v>4.5798375085551264</v>
      </c>
      <c r="U57" s="420">
        <v>4.3956256062113779</v>
      </c>
      <c r="V57" s="420">
        <v>4.4273908847098946</v>
      </c>
      <c r="W57" s="420">
        <v>4.4682438178363375</v>
      </c>
      <c r="X57" s="420">
        <v>4.5220973100188395</v>
      </c>
      <c r="Y57" s="420">
        <v>4.6138523137764125</v>
      </c>
      <c r="Z57" s="420">
        <v>4.5834882330675146</v>
      </c>
      <c r="AA57" s="420">
        <v>4.6640819677525593</v>
      </c>
      <c r="AB57" s="420">
        <v>4.7088550607813167</v>
      </c>
      <c r="AC57" s="420">
        <v>4.7559551868436936</v>
      </c>
      <c r="AD57" s="377"/>
    </row>
    <row r="58" spans="1:30" s="415" customFormat="1" outlineLevel="1">
      <c r="A58" s="405" t="s">
        <v>591</v>
      </c>
      <c r="B58" s="405" t="s">
        <v>80</v>
      </c>
      <c r="C58" s="420">
        <v>20.481356649000229</v>
      </c>
      <c r="D58" s="420">
        <v>20.17849769374968</v>
      </c>
      <c r="E58" s="420">
        <v>20.11084489325015</v>
      </c>
      <c r="F58" s="420">
        <v>20.03426949025021</v>
      </c>
      <c r="G58" s="420">
        <v>20.225993336249942</v>
      </c>
      <c r="H58" s="420">
        <v>20.073472898499709</v>
      </c>
      <c r="I58" s="420">
        <v>20.458182373500101</v>
      </c>
      <c r="J58" s="420">
        <v>19.96877773599974</v>
      </c>
      <c r="K58" s="420">
        <v>19.807959430500148</v>
      </c>
      <c r="L58" s="420">
        <v>19.783095254749782</v>
      </c>
      <c r="M58" s="420">
        <v>19.199386603000061</v>
      </c>
      <c r="N58" s="420">
        <v>18.456845544750092</v>
      </c>
      <c r="O58" s="420">
        <v>18.10194689524992</v>
      </c>
      <c r="P58" s="420">
        <v>18.361914992999971</v>
      </c>
      <c r="Q58" s="420">
        <v>18.513828158999821</v>
      </c>
      <c r="R58" s="420">
        <v>18.43656469250001</v>
      </c>
      <c r="S58" s="420">
        <v>18.11849369499997</v>
      </c>
      <c r="T58" s="420">
        <v>17.838576523249699</v>
      </c>
      <c r="U58" s="420">
        <v>17.388843562000009</v>
      </c>
      <c r="V58" s="420">
        <v>17.221519376249869</v>
      </c>
      <c r="W58" s="420">
        <v>17.407225170499849</v>
      </c>
      <c r="X58" s="420">
        <v>17.202548834000069</v>
      </c>
      <c r="Y58" s="420">
        <v>17.065583593250029</v>
      </c>
      <c r="Z58" s="420">
        <v>17.002652028999929</v>
      </c>
      <c r="AA58" s="420">
        <v>17.214266150000029</v>
      </c>
      <c r="AB58" s="420">
        <v>17.299635890000168</v>
      </c>
      <c r="AC58" s="420">
        <v>17.355567812749882</v>
      </c>
      <c r="AD58" s="377"/>
    </row>
    <row r="59" spans="1:30" s="415" customFormat="1" outlineLevel="1">
      <c r="A59" s="419"/>
      <c r="B59" s="405" t="s">
        <v>81</v>
      </c>
      <c r="C59" s="420">
        <v>4.9358966455000397</v>
      </c>
      <c r="D59" s="420">
        <v>4.9272117717500299</v>
      </c>
      <c r="E59" s="420">
        <v>5.0251902950002103</v>
      </c>
      <c r="F59" s="420">
        <v>5.0161964194994901</v>
      </c>
      <c r="G59" s="420">
        <v>4.8655340102505198</v>
      </c>
      <c r="H59" s="420">
        <v>4.8229678714996398</v>
      </c>
      <c r="I59" s="420">
        <v>4.7367539232500402</v>
      </c>
      <c r="J59" s="420">
        <v>4.8665585724997698</v>
      </c>
      <c r="K59" s="420">
        <v>5.0140284400003798</v>
      </c>
      <c r="L59" s="420">
        <v>4.9989414097505804</v>
      </c>
      <c r="M59" s="420">
        <v>4.8031649442503204</v>
      </c>
      <c r="N59" s="420">
        <v>4.2512771182498001</v>
      </c>
      <c r="O59" s="420">
        <v>4.1665263849997798</v>
      </c>
      <c r="P59" s="420">
        <v>4.14521841650045</v>
      </c>
      <c r="Q59" s="420">
        <v>4.1816909715004797</v>
      </c>
      <c r="R59" s="420">
        <v>4.0972577467507296</v>
      </c>
      <c r="S59" s="420">
        <v>3.9404571162497199</v>
      </c>
      <c r="T59" s="420">
        <v>3.9600566062495099</v>
      </c>
      <c r="U59" s="420">
        <v>3.7290678245506599</v>
      </c>
      <c r="V59" s="420">
        <v>3.6470252049245802</v>
      </c>
      <c r="W59" s="420">
        <v>3.60846576962552</v>
      </c>
      <c r="X59" s="420">
        <v>3.7053358256500699</v>
      </c>
      <c r="Y59" s="420">
        <v>3.7796647137494999</v>
      </c>
      <c r="Z59" s="420">
        <v>3.7935195097748702</v>
      </c>
      <c r="AA59" s="420">
        <v>3.9637984450752799</v>
      </c>
      <c r="AB59" s="420">
        <v>3.9744021079995</v>
      </c>
      <c r="AC59" s="420">
        <v>3.9357471267500399</v>
      </c>
      <c r="AD59" s="377"/>
    </row>
    <row r="60" spans="1:30" s="415" customFormat="1" outlineLevel="1">
      <c r="A60" s="419"/>
      <c r="B60" s="405" t="s">
        <v>82</v>
      </c>
      <c r="C60" s="420">
        <v>1.2187504350000201E-2</v>
      </c>
      <c r="D60" s="420">
        <v>1.39217099999985E-2</v>
      </c>
      <c r="E60" s="420">
        <v>1.37128462249982E-2</v>
      </c>
      <c r="F60" s="420">
        <v>1.2804062750002799E-2</v>
      </c>
      <c r="G60" s="420">
        <v>1.1854375024998901E-2</v>
      </c>
      <c r="H60" s="420">
        <v>9.4016735749994501E-3</v>
      </c>
      <c r="I60" s="420">
        <v>1.0571053299997701E-2</v>
      </c>
      <c r="J60" s="420">
        <v>9.9910000000020694E-3</v>
      </c>
      <c r="K60" s="420">
        <v>1.0208874425000399E-2</v>
      </c>
      <c r="L60" s="420">
        <v>9.9686951500011604E-3</v>
      </c>
      <c r="M60" s="420">
        <v>9.2816105999987998E-3</v>
      </c>
      <c r="N60" s="420">
        <v>9.3479999999999692E-3</v>
      </c>
      <c r="O60" s="420">
        <v>1.1672499999998099E-2</v>
      </c>
      <c r="P60" s="420">
        <v>1.1056625000000399E-2</v>
      </c>
      <c r="Q60" s="420">
        <v>1.14436250000001E-2</v>
      </c>
      <c r="R60" s="420">
        <v>1.18176354999989E-2</v>
      </c>
      <c r="S60" s="420">
        <v>1.2233674999998801E-2</v>
      </c>
      <c r="T60" s="420">
        <v>1.1934749999999999E-2</v>
      </c>
      <c r="U60" s="420">
        <v>1.20194999999996E-2</v>
      </c>
      <c r="V60" s="420">
        <v>1.2507637500001299E-2</v>
      </c>
      <c r="W60" s="420">
        <v>1.1617625000001E-2</v>
      </c>
      <c r="X60" s="420">
        <v>1.1780624999999699E-2</v>
      </c>
      <c r="Y60" s="420">
        <v>1.22252499999977E-2</v>
      </c>
      <c r="Z60" s="420">
        <v>1.22053750000009E-2</v>
      </c>
      <c r="AA60" s="420">
        <v>1.25101248750013E-2</v>
      </c>
      <c r="AB60" s="420">
        <v>1.25874999999983E-2</v>
      </c>
      <c r="AC60" s="420">
        <v>1.27807500000014E-2</v>
      </c>
      <c r="AD60" s="377"/>
    </row>
    <row r="61" spans="1:30" s="415" customFormat="1" outlineLevel="1">
      <c r="A61" s="419"/>
      <c r="B61" s="405" t="s">
        <v>83</v>
      </c>
      <c r="C61" s="420">
        <v>0.256421773775039</v>
      </c>
      <c r="D61" s="420">
        <v>0.266678644724957</v>
      </c>
      <c r="E61" s="420">
        <v>0.27693551569994002</v>
      </c>
      <c r="F61" s="420">
        <v>0.287192386649957</v>
      </c>
      <c r="G61" s="420">
        <v>0.29744925760005497</v>
      </c>
      <c r="H61" s="420">
        <v>0.30770612855000501</v>
      </c>
      <c r="I61" s="420">
        <v>0.354328269224992</v>
      </c>
      <c r="J61" s="420">
        <v>0.40095040992495601</v>
      </c>
      <c r="K61" s="420">
        <v>0.447572550599941</v>
      </c>
      <c r="L61" s="420">
        <v>0.45023667297500802</v>
      </c>
      <c r="M61" s="420">
        <v>0.45290079517504001</v>
      </c>
      <c r="N61" s="420">
        <v>0.45556491755004802</v>
      </c>
      <c r="O61" s="420">
        <v>0.458229039949961</v>
      </c>
      <c r="P61" s="420">
        <v>0.46089316232501998</v>
      </c>
      <c r="Q61" s="420">
        <v>0.46355728450001299</v>
      </c>
      <c r="R61" s="420">
        <v>0.46622140687508701</v>
      </c>
      <c r="S61" s="420">
        <v>0.46510247549995798</v>
      </c>
      <c r="T61" s="420">
        <v>0.46398354412496201</v>
      </c>
      <c r="U61" s="420">
        <v>0.46286461275004198</v>
      </c>
      <c r="V61" s="420">
        <v>0.46174568137504801</v>
      </c>
      <c r="W61" s="420">
        <v>0.460626749999903</v>
      </c>
      <c r="X61" s="420">
        <v>0.45652400162501799</v>
      </c>
      <c r="Y61" s="420">
        <v>0.45242125324997401</v>
      </c>
      <c r="Z61" s="420">
        <v>0.448318504850021</v>
      </c>
      <c r="AA61" s="420">
        <v>0.444215756475006</v>
      </c>
      <c r="AB61" s="420">
        <v>0.44011300810005399</v>
      </c>
      <c r="AC61" s="420">
        <v>0.43354042509999402</v>
      </c>
      <c r="AD61" s="377"/>
    </row>
    <row r="62" spans="1:30" s="415" customFormat="1" outlineLevel="1">
      <c r="A62" s="419"/>
      <c r="B62" s="405" t="s">
        <v>84</v>
      </c>
      <c r="C62" s="420">
        <v>0.28305524992502801</v>
      </c>
      <c r="D62" s="420">
        <v>0.28854435002503398</v>
      </c>
      <c r="E62" s="420">
        <v>0.28899836227497699</v>
      </c>
      <c r="F62" s="420">
        <v>0.294489262599956</v>
      </c>
      <c r="G62" s="420">
        <v>0.29594793712497702</v>
      </c>
      <c r="H62" s="420">
        <v>0.28601141217500797</v>
      </c>
      <c r="I62" s="420">
        <v>0.28462350004998199</v>
      </c>
      <c r="J62" s="420">
        <v>0.30270224967501103</v>
      </c>
      <c r="K62" s="420">
        <v>0.30549187479997297</v>
      </c>
      <c r="L62" s="420">
        <v>0.27314606292499799</v>
      </c>
      <c r="M62" s="420">
        <v>0.24308167445000201</v>
      </c>
      <c r="N62" s="420">
        <v>0.21920152545001201</v>
      </c>
      <c r="O62" s="420">
        <v>0.20955157514998601</v>
      </c>
      <c r="P62" s="420">
        <v>0.189216637600017</v>
      </c>
      <c r="Q62" s="420">
        <v>0.19344453767497999</v>
      </c>
      <c r="R62" s="420">
        <v>0.18232305000000701</v>
      </c>
      <c r="S62" s="420">
        <v>0.184984574950004</v>
      </c>
      <c r="T62" s="420">
        <v>0.18128902530000501</v>
      </c>
      <c r="U62" s="420">
        <v>0.176756700225015</v>
      </c>
      <c r="V62" s="420">
        <v>0.177161291149981</v>
      </c>
      <c r="W62" s="420">
        <v>0.16756488747498099</v>
      </c>
      <c r="X62" s="420">
        <v>0.16652366259998799</v>
      </c>
      <c r="Y62" s="420">
        <v>0.16803390007500299</v>
      </c>
      <c r="Z62" s="420">
        <v>0.18296141264999299</v>
      </c>
      <c r="AA62" s="420">
        <v>0.180577387374972</v>
      </c>
      <c r="AB62" s="420">
        <v>0.17771711255002201</v>
      </c>
      <c r="AC62" s="420">
        <v>0.182459735275009</v>
      </c>
      <c r="AD62" s="377"/>
    </row>
    <row r="63" spans="1:30" s="415" customFormat="1" outlineLevel="1">
      <c r="A63" s="419"/>
      <c r="B63" s="405" t="s">
        <v>85</v>
      </c>
      <c r="C63" s="420">
        <v>2.3657431574996699E-2</v>
      </c>
      <c r="D63" s="420">
        <v>2.36574315750008E-2</v>
      </c>
      <c r="E63" s="420">
        <v>2.6293515799995101E-2</v>
      </c>
      <c r="F63" s="420">
        <v>2.62935157750014E-2</v>
      </c>
      <c r="G63" s="420">
        <v>1.8450000000000299E-2</v>
      </c>
      <c r="H63" s="420">
        <v>1.8449999999999699E-2</v>
      </c>
      <c r="I63" s="420">
        <v>1.7184000000000199E-2</v>
      </c>
      <c r="J63" s="420">
        <v>1.81560000000008E-2</v>
      </c>
      <c r="K63" s="420">
        <v>1.5278972475001901E-2</v>
      </c>
      <c r="L63" s="420">
        <v>1.7999999999997199E-2</v>
      </c>
      <c r="M63" s="420">
        <v>1.7999999999998299E-2</v>
      </c>
      <c r="N63" s="420">
        <v>1.6575000000001901E-2</v>
      </c>
      <c r="O63" s="420">
        <v>1.8312500000001199E-2</v>
      </c>
      <c r="P63" s="420">
        <v>1.5723999999999301E-2</v>
      </c>
      <c r="Q63" s="420">
        <v>1.6170000000001E-2</v>
      </c>
      <c r="R63" s="420">
        <v>1.66000000000006E-2</v>
      </c>
      <c r="S63" s="420">
        <v>1.7865974999999701E-2</v>
      </c>
      <c r="T63" s="420">
        <v>1.55070000000026E-2</v>
      </c>
      <c r="U63" s="420">
        <v>1.56927749999996E-2</v>
      </c>
      <c r="V63" s="420">
        <v>1.6734000000001199E-2</v>
      </c>
      <c r="W63" s="420">
        <v>1.5477999999997501E-2</v>
      </c>
      <c r="X63" s="420">
        <v>1.6309000000001701E-2</v>
      </c>
      <c r="Y63" s="420">
        <v>1.5575999999998201E-2</v>
      </c>
      <c r="Z63" s="420">
        <v>1.59014999999973E-2</v>
      </c>
      <c r="AA63" s="420">
        <v>1.59800001750002E-2</v>
      </c>
      <c r="AB63" s="420">
        <v>1.53434999999967E-2</v>
      </c>
      <c r="AC63" s="420">
        <v>1.5428000000000001E-2</v>
      </c>
      <c r="AD63" s="377"/>
    </row>
    <row r="64" spans="1:30" s="415" customFormat="1" outlineLevel="1">
      <c r="A64" s="405" t="s">
        <v>86</v>
      </c>
      <c r="B64" s="405" t="s">
        <v>80</v>
      </c>
      <c r="C64" s="420">
        <v>6.001707504993699</v>
      </c>
      <c r="D64" s="420">
        <v>5.9192807368234952</v>
      </c>
      <c r="E64" s="420">
        <v>5.9023317727092701</v>
      </c>
      <c r="F64" s="420">
        <v>5.8758410434420441</v>
      </c>
      <c r="G64" s="420">
        <v>5.9377293068612715</v>
      </c>
      <c r="H64" s="420">
        <v>5.9180193939031049</v>
      </c>
      <c r="I64" s="420">
        <v>6.0707704167584957</v>
      </c>
      <c r="J64" s="420">
        <v>5.9067272053214861</v>
      </c>
      <c r="K64" s="420">
        <v>5.8486483560926663</v>
      </c>
      <c r="L64" s="420">
        <v>5.8668332367474809</v>
      </c>
      <c r="M64" s="420">
        <v>5.7097400214776632</v>
      </c>
      <c r="N64" s="420">
        <v>5.5444668682857419</v>
      </c>
      <c r="O64" s="420">
        <v>5.4586918931586874</v>
      </c>
      <c r="P64" s="420">
        <v>5.5875616391398104</v>
      </c>
      <c r="Q64" s="420">
        <v>5.6739235968593364</v>
      </c>
      <c r="R64" s="420">
        <v>5.6047442601540496</v>
      </c>
      <c r="S64" s="420">
        <v>5.5151117572609234</v>
      </c>
      <c r="T64" s="420">
        <v>5.4912782277688397</v>
      </c>
      <c r="U64" s="420">
        <v>5.3657633802174249</v>
      </c>
      <c r="V64" s="420">
        <v>5.3465408426337371</v>
      </c>
      <c r="W64" s="420">
        <v>5.4485717310280144</v>
      </c>
      <c r="X64" s="420">
        <v>5.4116713578155853</v>
      </c>
      <c r="Y64" s="420">
        <v>5.3789497198711302</v>
      </c>
      <c r="Z64" s="420">
        <v>5.3911874672122586</v>
      </c>
      <c r="AA64" s="420">
        <v>5.4730334371037959</v>
      </c>
      <c r="AB64" s="420">
        <v>5.4815167188942091</v>
      </c>
      <c r="AC64" s="420">
        <v>5.5008386788603927</v>
      </c>
      <c r="AD64" s="377"/>
    </row>
    <row r="65" spans="1:30" s="415" customFormat="1" outlineLevel="1">
      <c r="A65" s="419"/>
      <c r="B65" s="405" t="s">
        <v>81</v>
      </c>
      <c r="C65" s="420">
        <v>0.1722298618709992</v>
      </c>
      <c r="D65" s="420">
        <v>0.17134096377900113</v>
      </c>
      <c r="E65" s="420">
        <v>0.17569135907299976</v>
      </c>
      <c r="F65" s="420">
        <v>0.17713124841700076</v>
      </c>
      <c r="G65" s="420">
        <v>0.17058368908199387</v>
      </c>
      <c r="H65" s="420">
        <v>0.16852753309299814</v>
      </c>
      <c r="I65" s="420">
        <v>0.16600395043199515</v>
      </c>
      <c r="J65" s="420">
        <v>0.17199633542399648</v>
      </c>
      <c r="K65" s="420">
        <v>0.17649565629900787</v>
      </c>
      <c r="L65" s="420">
        <v>0.17528920588399916</v>
      </c>
      <c r="M65" s="420">
        <v>0.16904233549399869</v>
      </c>
      <c r="N65" s="420">
        <v>0.1499536038889954</v>
      </c>
      <c r="O65" s="420">
        <v>0.14717722418599918</v>
      </c>
      <c r="P65" s="420">
        <v>0.14546947932300111</v>
      </c>
      <c r="Q65" s="420">
        <v>0.14687784673300358</v>
      </c>
      <c r="R65" s="420">
        <v>0.14345289209700021</v>
      </c>
      <c r="S65" s="420">
        <v>0.13703243022099995</v>
      </c>
      <c r="T65" s="420">
        <v>0.13891116683699917</v>
      </c>
      <c r="U65" s="420">
        <v>0.12909188938400229</v>
      </c>
      <c r="V65" s="420">
        <v>0.12710310142600179</v>
      </c>
      <c r="W65" s="420">
        <v>0.1266980405709992</v>
      </c>
      <c r="X65" s="420">
        <v>0.13072384939399881</v>
      </c>
      <c r="Y65" s="420">
        <v>0.1336672289990036</v>
      </c>
      <c r="Z65" s="420">
        <v>0.13331019945099859</v>
      </c>
      <c r="AA65" s="420">
        <v>0.14014420849699752</v>
      </c>
      <c r="AB65" s="420">
        <v>0.14108953640200081</v>
      </c>
      <c r="AC65" s="420">
        <v>0.13827108367700064</v>
      </c>
      <c r="AD65" s="377"/>
    </row>
    <row r="66" spans="1:30" s="415" customFormat="1" outlineLevel="1">
      <c r="A66" s="419"/>
      <c r="B66" s="405" t="s">
        <v>82</v>
      </c>
      <c r="C66" s="420">
        <v>2.4740798719997052E-3</v>
      </c>
      <c r="D66" s="420">
        <v>2.8261265181998259E-3</v>
      </c>
      <c r="E66" s="420">
        <v>2.783726387600187E-3</v>
      </c>
      <c r="F66" s="420">
        <v>2.5992423786002088E-3</v>
      </c>
      <c r="G66" s="420">
        <v>2.4064541915998299E-3</v>
      </c>
      <c r="H66" s="420">
        <v>1.9085528020000499E-3</v>
      </c>
      <c r="I66" s="420">
        <v>2.145938525199966E-3</v>
      </c>
      <c r="J66" s="420">
        <v>2.0281866433999687E-3</v>
      </c>
      <c r="K66" s="420">
        <v>2.0724151307999249E-3</v>
      </c>
      <c r="L66" s="420">
        <v>2.023659041799845E-3</v>
      </c>
      <c r="M66" s="420">
        <v>1.8841797648001695E-3</v>
      </c>
      <c r="N66" s="420">
        <v>1.8976566299999942E-3</v>
      </c>
      <c r="O66" s="420">
        <v>2.3695335263999831E-3</v>
      </c>
      <c r="P66" s="420">
        <v>2.2445099630000269E-3</v>
      </c>
      <c r="Q66" s="420">
        <v>2.3230715746001052E-3</v>
      </c>
      <c r="R66" s="420">
        <v>2.3989961083400345E-3</v>
      </c>
      <c r="S66" s="420">
        <v>2.483452699099917E-3</v>
      </c>
      <c r="T66" s="420">
        <v>2.422770533999757E-3</v>
      </c>
      <c r="U66" s="420">
        <v>2.4399749113997449E-3</v>
      </c>
      <c r="V66" s="420">
        <v>2.5390675493999109E-3</v>
      </c>
      <c r="W66" s="420">
        <v>2.3583938704000219E-3</v>
      </c>
      <c r="X66" s="420">
        <v>2.3914834122002932E-3</v>
      </c>
      <c r="Y66" s="420">
        <v>2.4817424898001227E-3</v>
      </c>
      <c r="Z66" s="420">
        <v>2.4777078069999929E-3</v>
      </c>
      <c r="AA66" s="420">
        <v>2.5395725111997478E-3</v>
      </c>
      <c r="AB66" s="420">
        <v>2.5552798345997337E-3</v>
      </c>
      <c r="AC66" s="420">
        <v>2.5945098169800193E-3</v>
      </c>
      <c r="AD66" s="377"/>
    </row>
    <row r="67" spans="1:30" s="415" customFormat="1" outlineLevel="1">
      <c r="A67" s="419"/>
      <c r="B67" s="405" t="s">
        <v>83</v>
      </c>
      <c r="C67" s="420">
        <v>0.13908550993201493</v>
      </c>
      <c r="D67" s="420">
        <v>0.14329599679601718</v>
      </c>
      <c r="E67" s="420">
        <v>0.1475064830889945</v>
      </c>
      <c r="F67" s="420">
        <v>0.15171696878599578</v>
      </c>
      <c r="G67" s="420">
        <v>0.15592745505401445</v>
      </c>
      <c r="H67" s="420">
        <v>0.16013794075100976</v>
      </c>
      <c r="I67" s="420">
        <v>0.17927651449599474</v>
      </c>
      <c r="J67" s="420">
        <v>0.19841508824097967</v>
      </c>
      <c r="K67" s="420">
        <v>0.21755366168799278</v>
      </c>
      <c r="L67" s="420">
        <v>0.2209021844819942</v>
      </c>
      <c r="M67" s="420">
        <v>0.22425070759901622</v>
      </c>
      <c r="N67" s="420">
        <v>0.22759923098902102</v>
      </c>
      <c r="O67" s="420">
        <v>0.2309477543289985</v>
      </c>
      <c r="P67" s="420">
        <v>0.23429627714803619</v>
      </c>
      <c r="Q67" s="420">
        <v>0.23764480053801779</v>
      </c>
      <c r="R67" s="420">
        <v>0.2409933236550042</v>
      </c>
      <c r="S67" s="420">
        <v>0.24053399796999339</v>
      </c>
      <c r="T67" s="420">
        <v>0.24007467230998347</v>
      </c>
      <c r="U67" s="420">
        <v>0.23961534664998568</v>
      </c>
      <c r="V67" s="420">
        <v>0.23915602098997341</v>
      </c>
      <c r="W67" s="420">
        <v>0.23869669503196581</v>
      </c>
      <c r="X67" s="420">
        <v>0.2365706512709698</v>
      </c>
      <c r="Y67" s="420">
        <v>0.234444608105981</v>
      </c>
      <c r="Z67" s="420">
        <v>0.2323185646430142</v>
      </c>
      <c r="AA67" s="420">
        <v>0.2301925211799995</v>
      </c>
      <c r="AB67" s="420">
        <v>0.2280664777169758</v>
      </c>
      <c r="AC67" s="420">
        <v>0.22536840644903761</v>
      </c>
      <c r="AD67" s="377"/>
    </row>
    <row r="68" spans="1:30" s="415" customFormat="1" outlineLevel="1">
      <c r="A68" s="419"/>
      <c r="B68" s="405" t="s">
        <v>84</v>
      </c>
      <c r="C68" s="420">
        <v>1.6248937898739519</v>
      </c>
      <c r="D68" s="420">
        <v>1.661086036598066</v>
      </c>
      <c r="E68" s="420">
        <v>1.6725985260260821</v>
      </c>
      <c r="F68" s="420">
        <v>1.706182258253012</v>
      </c>
      <c r="G68" s="420">
        <v>1.7162954435369349</v>
      </c>
      <c r="H68" s="420">
        <v>1.6684560590768978</v>
      </c>
      <c r="I68" s="420">
        <v>1.666428589244966</v>
      </c>
      <c r="J68" s="420">
        <v>1.7733273213219591</v>
      </c>
      <c r="K68" s="420">
        <v>1.794935972558922</v>
      </c>
      <c r="L68" s="420">
        <v>1.5928518606159514</v>
      </c>
      <c r="M68" s="420">
        <v>1.4113897678310035</v>
      </c>
      <c r="N68" s="420">
        <v>1.2619603121639897</v>
      </c>
      <c r="O68" s="420">
        <v>1.1900709775949967</v>
      </c>
      <c r="P68" s="420">
        <v>1.0587999916810125</v>
      </c>
      <c r="Q68" s="420">
        <v>1.0689546352230344</v>
      </c>
      <c r="R68" s="420">
        <v>0.99949796641799549</v>
      </c>
      <c r="S68" s="420">
        <v>1.0022159848780012</v>
      </c>
      <c r="T68" s="420">
        <v>0.97459502272001752</v>
      </c>
      <c r="U68" s="420">
        <v>0.93995033517396875</v>
      </c>
      <c r="V68" s="420">
        <v>0.92784981754699658</v>
      </c>
      <c r="W68" s="420">
        <v>0.87191142419303258</v>
      </c>
      <c r="X68" s="420">
        <v>0.86575279030798391</v>
      </c>
      <c r="Y68" s="420">
        <v>0.87436210627700073</v>
      </c>
      <c r="Z68" s="420">
        <v>0.94385114968303074</v>
      </c>
      <c r="AA68" s="420">
        <v>0.93614691263897964</v>
      </c>
      <c r="AB68" s="420">
        <v>0.91845854705295371</v>
      </c>
      <c r="AC68" s="420">
        <v>0.93806839960198252</v>
      </c>
      <c r="AD68" s="377"/>
    </row>
    <row r="69" spans="1:30" s="415" customFormat="1" outlineLevel="1">
      <c r="A69" s="419"/>
      <c r="B69" s="405" t="s">
        <v>87</v>
      </c>
      <c r="C69" s="420">
        <v>0.4224899184850569</v>
      </c>
      <c r="D69" s="420">
        <v>0.42700010092701152</v>
      </c>
      <c r="E69" s="420">
        <v>0.41815781625798309</v>
      </c>
      <c r="F69" s="420">
        <v>0.43538393610102571</v>
      </c>
      <c r="G69" s="420">
        <v>0.43033718705000501</v>
      </c>
      <c r="H69" s="420">
        <v>0.44147749074599907</v>
      </c>
      <c r="I69" s="420">
        <v>0.479491894400978</v>
      </c>
      <c r="J69" s="420">
        <v>0.54533414321201734</v>
      </c>
      <c r="K69" s="420">
        <v>0.49963893422100308</v>
      </c>
      <c r="L69" s="420">
        <v>0.48583387162594982</v>
      </c>
      <c r="M69" s="420">
        <v>0.4849131400800244</v>
      </c>
      <c r="N69" s="420">
        <v>0.50777526945093621</v>
      </c>
      <c r="O69" s="420">
        <v>0.47991438408301856</v>
      </c>
      <c r="P69" s="420">
        <v>0.47055115729703662</v>
      </c>
      <c r="Q69" s="420">
        <v>0.48966824403598441</v>
      </c>
      <c r="R69" s="420">
        <v>0.45763908215002308</v>
      </c>
      <c r="S69" s="420">
        <v>0.46511695677897819</v>
      </c>
      <c r="T69" s="420">
        <v>0.41060414834103681</v>
      </c>
      <c r="U69" s="420">
        <v>0.40434114103103241</v>
      </c>
      <c r="V69" s="420">
        <v>0.39532424541100286</v>
      </c>
      <c r="W69" s="420">
        <v>0.39191435771901617</v>
      </c>
      <c r="X69" s="420">
        <v>0.3893728629119857</v>
      </c>
      <c r="Y69" s="420">
        <v>0.37729712018301143</v>
      </c>
      <c r="Z69" s="420">
        <v>0.38661000627902486</v>
      </c>
      <c r="AA69" s="420">
        <v>0.38713264551595072</v>
      </c>
      <c r="AB69" s="420">
        <v>0.39284961794005319</v>
      </c>
      <c r="AC69" s="420">
        <v>0.39662863838100332</v>
      </c>
      <c r="AD69" s="377"/>
    </row>
    <row r="70" spans="1:30" s="415" customFormat="1" outlineLevel="1">
      <c r="A70" s="419"/>
      <c r="B70" s="405" t="s">
        <v>85</v>
      </c>
      <c r="C70" s="420">
        <v>1.9219691350999919E-3</v>
      </c>
      <c r="D70" s="420">
        <v>1.9219695075997439E-3</v>
      </c>
      <c r="E70" s="420">
        <v>2.1361285538000823E-3</v>
      </c>
      <c r="F70" s="420">
        <v>2.1361289710001129E-3</v>
      </c>
      <c r="G70" s="420">
        <v>1.4989084919999666E-3</v>
      </c>
      <c r="H70" s="420">
        <v>1.4989088495999058E-3</v>
      </c>
      <c r="I70" s="420">
        <v>1.3960568692599547E-3</v>
      </c>
      <c r="J70" s="420">
        <v>1.4750238358399331E-3</v>
      </c>
      <c r="K70" s="420">
        <v>1.2412891768399548E-3</v>
      </c>
      <c r="L70" s="420">
        <v>1.4623496856397953E-3</v>
      </c>
      <c r="M70" s="420">
        <v>1.4623502518399027E-3</v>
      </c>
      <c r="N70" s="420">
        <v>1.3465806725398812E-3</v>
      </c>
      <c r="O70" s="420">
        <v>1.4877378120000009E-3</v>
      </c>
      <c r="P70" s="420">
        <v>1.2774438525400497E-3</v>
      </c>
      <c r="Q70" s="420">
        <v>1.3136775703999615E-3</v>
      </c>
      <c r="R70" s="420">
        <v>1.3486115987998107E-3</v>
      </c>
      <c r="S70" s="420">
        <v>1.4514617992398848E-3</v>
      </c>
      <c r="T70" s="420">
        <v>1.2598148021798494E-3</v>
      </c>
      <c r="U70" s="420">
        <v>1.2749072495199681E-3</v>
      </c>
      <c r="V70" s="420">
        <v>1.3594979079398887E-3</v>
      </c>
      <c r="W70" s="420">
        <v>1.257458328499847E-3</v>
      </c>
      <c r="X70" s="420">
        <v>1.3249703764998989E-3</v>
      </c>
      <c r="Y70" s="420">
        <v>1.2654202715399806E-3</v>
      </c>
      <c r="Z70" s="420">
        <v>1.2918643119601528E-3</v>
      </c>
      <c r="AA70" s="420">
        <v>1.2982420814399245E-3</v>
      </c>
      <c r="AB70" s="420">
        <v>1.2465316682599703E-3</v>
      </c>
      <c r="AC70" s="420">
        <v>1.2533965385598705E-3</v>
      </c>
      <c r="AD70" s="377"/>
    </row>
    <row r="71" spans="1:30" s="415" customFormat="1" outlineLevel="1">
      <c r="A71" s="419"/>
      <c r="B71" s="405" t="s">
        <v>141</v>
      </c>
      <c r="C71" s="420">
        <v>6.7100137933799528E-3</v>
      </c>
      <c r="D71" s="420">
        <v>6.7773531662795082E-3</v>
      </c>
      <c r="E71" s="420">
        <v>6.7331664325396079E-3</v>
      </c>
      <c r="F71" s="420">
        <v>6.9102579925792891E-3</v>
      </c>
      <c r="G71" s="420">
        <v>6.9387168018601956E-3</v>
      </c>
      <c r="H71" s="420">
        <v>6.7801764301997532E-3</v>
      </c>
      <c r="I71" s="420">
        <v>7.2280291512389419E-3</v>
      </c>
      <c r="J71" s="420">
        <v>7.8818474390399702E-3</v>
      </c>
      <c r="K71" s="420">
        <v>8.0616781286600384E-3</v>
      </c>
      <c r="L71" s="420">
        <v>8.0293083614198096E-3</v>
      </c>
      <c r="M71" s="420">
        <v>7.7277598697995734E-3</v>
      </c>
      <c r="N71" s="420">
        <v>7.5906954075202048E-3</v>
      </c>
      <c r="O71" s="420">
        <v>7.4146138737798319E-3</v>
      </c>
      <c r="P71" s="420">
        <v>7.2663731748000907E-3</v>
      </c>
      <c r="Q71" s="420">
        <v>7.3548800390001307E-3</v>
      </c>
      <c r="R71" s="420">
        <v>7.1739814306201379E-3</v>
      </c>
      <c r="S71" s="420">
        <v>7.1250157900804361E-3</v>
      </c>
      <c r="T71" s="420">
        <v>7.0171622115997321E-3</v>
      </c>
      <c r="U71" s="420">
        <v>6.8754480404197224E-3</v>
      </c>
      <c r="V71" s="420">
        <v>6.7795233304203733E-3</v>
      </c>
      <c r="W71" s="420">
        <v>6.7601843522198512E-3</v>
      </c>
      <c r="X71" s="420">
        <v>6.7670610508797982E-3</v>
      </c>
      <c r="Y71" s="420">
        <v>6.7344637278591267E-3</v>
      </c>
      <c r="Z71" s="420">
        <v>6.7920838993001473E-3</v>
      </c>
      <c r="AA71" s="420">
        <v>6.8775751256800535E-3</v>
      </c>
      <c r="AB71" s="420">
        <v>6.831614400920772E-3</v>
      </c>
      <c r="AC71" s="420">
        <v>6.8013289052798291E-3</v>
      </c>
      <c r="AD71" s="377"/>
    </row>
    <row r="72" spans="1:30" s="415" customFormat="1" outlineLevel="1">
      <c r="A72" s="419"/>
      <c r="B72" s="405" t="s">
        <v>142</v>
      </c>
      <c r="C72" s="420">
        <v>0</v>
      </c>
      <c r="D72" s="420">
        <v>0</v>
      </c>
      <c r="E72" s="420">
        <v>0</v>
      </c>
      <c r="F72" s="420">
        <v>0</v>
      </c>
      <c r="G72" s="420">
        <v>0</v>
      </c>
      <c r="H72" s="420">
        <v>0</v>
      </c>
      <c r="I72" s="420">
        <v>0</v>
      </c>
      <c r="J72" s="420">
        <v>0</v>
      </c>
      <c r="K72" s="420">
        <v>0</v>
      </c>
      <c r="L72" s="420">
        <v>0</v>
      </c>
      <c r="M72" s="420">
        <v>0</v>
      </c>
      <c r="N72" s="420">
        <v>0</v>
      </c>
      <c r="O72" s="420">
        <v>0</v>
      </c>
      <c r="P72" s="420">
        <v>0</v>
      </c>
      <c r="Q72" s="420">
        <v>0</v>
      </c>
      <c r="R72" s="420">
        <v>0</v>
      </c>
      <c r="S72" s="420">
        <v>0</v>
      </c>
      <c r="T72" s="420">
        <v>0</v>
      </c>
      <c r="U72" s="420">
        <v>0</v>
      </c>
      <c r="V72" s="420">
        <v>0</v>
      </c>
      <c r="W72" s="420">
        <v>0</v>
      </c>
      <c r="X72" s="420">
        <v>0</v>
      </c>
      <c r="Y72" s="420">
        <v>0</v>
      </c>
      <c r="Z72" s="420">
        <v>0</v>
      </c>
      <c r="AA72" s="420">
        <v>0</v>
      </c>
      <c r="AB72" s="420">
        <v>0</v>
      </c>
      <c r="AC72" s="420">
        <v>0</v>
      </c>
      <c r="AD72" s="377"/>
    </row>
    <row r="73" spans="1:30" s="415" customFormat="1" outlineLevel="1">
      <c r="A73" s="419"/>
      <c r="B73" s="405" t="s">
        <v>143</v>
      </c>
      <c r="C73" s="420">
        <v>0</v>
      </c>
      <c r="D73" s="420">
        <v>0</v>
      </c>
      <c r="E73" s="420">
        <v>0</v>
      </c>
      <c r="F73" s="420">
        <v>0</v>
      </c>
      <c r="G73" s="420">
        <v>0</v>
      </c>
      <c r="H73" s="420">
        <v>0</v>
      </c>
      <c r="I73" s="420">
        <v>0</v>
      </c>
      <c r="J73" s="420">
        <v>0</v>
      </c>
      <c r="K73" s="420">
        <v>0</v>
      </c>
      <c r="L73" s="420">
        <v>0</v>
      </c>
      <c r="M73" s="420">
        <v>0</v>
      </c>
      <c r="N73" s="420">
        <v>0</v>
      </c>
      <c r="O73" s="420">
        <v>0</v>
      </c>
      <c r="P73" s="420">
        <v>0</v>
      </c>
      <c r="Q73" s="420">
        <v>0</v>
      </c>
      <c r="R73" s="420">
        <v>0</v>
      </c>
      <c r="S73" s="420">
        <v>0</v>
      </c>
      <c r="T73" s="420">
        <v>0</v>
      </c>
      <c r="U73" s="420">
        <v>0</v>
      </c>
      <c r="V73" s="420">
        <v>0</v>
      </c>
      <c r="W73" s="420">
        <v>0</v>
      </c>
      <c r="X73" s="420">
        <v>0</v>
      </c>
      <c r="Y73" s="420">
        <v>0</v>
      </c>
      <c r="Z73" s="420">
        <v>0</v>
      </c>
      <c r="AA73" s="420">
        <v>0</v>
      </c>
      <c r="AB73" s="420">
        <v>0</v>
      </c>
      <c r="AC73" s="420">
        <v>0</v>
      </c>
      <c r="AD73" s="377"/>
    </row>
    <row r="74" spans="1:30" s="415" customFormat="1" outlineLevel="1">
      <c r="A74" s="419"/>
      <c r="B74" s="405" t="s">
        <v>144</v>
      </c>
      <c r="C74" s="420">
        <v>0</v>
      </c>
      <c r="D74" s="420">
        <v>0</v>
      </c>
      <c r="E74" s="420">
        <v>0</v>
      </c>
      <c r="F74" s="420">
        <v>0</v>
      </c>
      <c r="G74" s="420">
        <v>0</v>
      </c>
      <c r="H74" s="420">
        <v>0</v>
      </c>
      <c r="I74" s="420">
        <v>0</v>
      </c>
      <c r="J74" s="420">
        <v>0</v>
      </c>
      <c r="K74" s="420">
        <v>0</v>
      </c>
      <c r="L74" s="420">
        <v>0</v>
      </c>
      <c r="M74" s="420">
        <v>0</v>
      </c>
      <c r="N74" s="420">
        <v>0</v>
      </c>
      <c r="O74" s="420">
        <v>0</v>
      </c>
      <c r="P74" s="420">
        <v>0</v>
      </c>
      <c r="Q74" s="420">
        <v>0</v>
      </c>
      <c r="R74" s="420">
        <v>0</v>
      </c>
      <c r="S74" s="420">
        <v>0</v>
      </c>
      <c r="T74" s="420">
        <v>0</v>
      </c>
      <c r="U74" s="420">
        <v>0</v>
      </c>
      <c r="V74" s="420">
        <v>0</v>
      </c>
      <c r="W74" s="420">
        <v>0</v>
      </c>
      <c r="X74" s="420">
        <v>0</v>
      </c>
      <c r="Y74" s="420">
        <v>0</v>
      </c>
      <c r="Z74" s="420">
        <v>0</v>
      </c>
      <c r="AA74" s="420">
        <v>0</v>
      </c>
      <c r="AB74" s="420">
        <v>0</v>
      </c>
      <c r="AC74" s="420">
        <v>0</v>
      </c>
      <c r="AD74" s="377"/>
    </row>
    <row r="75" spans="1:30" s="415" customFormat="1" outlineLevel="1">
      <c r="A75" s="422" t="s">
        <v>592</v>
      </c>
      <c r="B75" s="405" t="s">
        <v>105</v>
      </c>
      <c r="C75" s="420">
        <v>1.012434489700335</v>
      </c>
      <c r="D75" s="420">
        <v>1.0071303736376689</v>
      </c>
      <c r="E75" s="420">
        <v>1.0060355069453351</v>
      </c>
      <c r="F75" s="420">
        <v>0.62948557141800299</v>
      </c>
      <c r="G75" s="420">
        <v>1.012883597502336</v>
      </c>
      <c r="H75" s="420">
        <v>1.0702223566320042</v>
      </c>
      <c r="I75" s="420">
        <v>1.1362162354583361</v>
      </c>
      <c r="J75" s="420">
        <v>0.45448888329166609</v>
      </c>
      <c r="K75" s="420">
        <v>0.857603156747337</v>
      </c>
      <c r="L75" s="420">
        <v>0.97601234722933494</v>
      </c>
      <c r="M75" s="420">
        <v>0.62990349523933098</v>
      </c>
      <c r="N75" s="420">
        <v>0.43094683286233371</v>
      </c>
      <c r="O75" s="420">
        <v>0.56077835614166904</v>
      </c>
      <c r="P75" s="420">
        <v>1.330991998988666</v>
      </c>
      <c r="Q75" s="420">
        <v>1.3922096854013299</v>
      </c>
      <c r="R75" s="420">
        <v>1.405337376061667</v>
      </c>
      <c r="S75" s="420">
        <v>1.3934483527910029</v>
      </c>
      <c r="T75" s="420">
        <v>1.3523279624396649</v>
      </c>
      <c r="U75" s="420">
        <v>1.3899996158693331</v>
      </c>
      <c r="V75" s="420">
        <v>1.234562017777</v>
      </c>
      <c r="W75" s="420">
        <v>1.175087069999333</v>
      </c>
      <c r="X75" s="420">
        <v>1.2573460223866699</v>
      </c>
      <c r="Y75" s="420">
        <v>1.0819026744386659</v>
      </c>
      <c r="Z75" s="420">
        <v>0.92896198924466789</v>
      </c>
      <c r="AA75" s="420">
        <v>1.1849636479009971</v>
      </c>
      <c r="AB75" s="420">
        <v>0.91580314119066697</v>
      </c>
      <c r="AC75" s="420">
        <v>0.92626453190699798</v>
      </c>
      <c r="AD75" s="377"/>
    </row>
    <row r="76" spans="1:30" s="415" customFormat="1" outlineLevel="1">
      <c r="A76" s="419"/>
      <c r="B76" s="405" t="s">
        <v>584</v>
      </c>
      <c r="C76" s="420">
        <v>13.411445464623936</v>
      </c>
      <c r="D76" s="420">
        <v>13.494202778822833</v>
      </c>
      <c r="E76" s="420">
        <v>12.968887120678684</v>
      </c>
      <c r="F76" s="420">
        <v>12.553910034394432</v>
      </c>
      <c r="G76" s="420">
        <v>13.00360853310235</v>
      </c>
      <c r="H76" s="420">
        <v>13.104437110316788</v>
      </c>
      <c r="I76" s="420">
        <v>13.219609948528911</v>
      </c>
      <c r="J76" s="420">
        <v>13.407353921637192</v>
      </c>
      <c r="K76" s="420">
        <v>13.135526589084305</v>
      </c>
      <c r="L76" s="420">
        <v>13.329927162994439</v>
      </c>
      <c r="M76" s="420">
        <v>12.531537190281828</v>
      </c>
      <c r="N76" s="420">
        <v>11.86481504936293</v>
      </c>
      <c r="O76" s="420">
        <v>11.975986601063576</v>
      </c>
      <c r="P76" s="420">
        <v>11.894879927398971</v>
      </c>
      <c r="Q76" s="420">
        <v>11.550887335684816</v>
      </c>
      <c r="R76" s="420">
        <v>11.38563167784797</v>
      </c>
      <c r="S76" s="420">
        <v>10.876981491801049</v>
      </c>
      <c r="T76" s="420">
        <v>10.658562945288885</v>
      </c>
      <c r="U76" s="420">
        <v>10.55328693009457</v>
      </c>
      <c r="V76" s="420">
        <v>10.610241204234013</v>
      </c>
      <c r="W76" s="420">
        <v>10.691922497515165</v>
      </c>
      <c r="X76" s="420">
        <v>10.816933364809531</v>
      </c>
      <c r="Y76" s="420">
        <v>10.752172441490345</v>
      </c>
      <c r="Z76" s="420">
        <v>10.715029342252537</v>
      </c>
      <c r="AA76" s="420">
        <v>11.24061425797732</v>
      </c>
      <c r="AB76" s="420">
        <v>10.753278549009231</v>
      </c>
      <c r="AC76" s="420">
        <v>10.755952276583463</v>
      </c>
      <c r="AD76" s="377"/>
    </row>
    <row r="77" spans="1:30" s="415" customFormat="1" outlineLevel="1">
      <c r="A77" s="419"/>
      <c r="B77" s="405" t="s">
        <v>88</v>
      </c>
      <c r="C77" s="420">
        <v>0.244227918233</v>
      </c>
      <c r="D77" s="420">
        <v>0.2148006040538</v>
      </c>
      <c r="E77" s="420">
        <v>0.1571250622656</v>
      </c>
      <c r="F77" s="420">
        <v>5.2491929408000002E-3</v>
      </c>
      <c r="G77" s="420">
        <v>0</v>
      </c>
      <c r="H77" s="420">
        <v>0</v>
      </c>
      <c r="I77" s="420">
        <v>0</v>
      </c>
      <c r="J77" s="420">
        <v>0</v>
      </c>
      <c r="K77" s="420">
        <v>0</v>
      </c>
      <c r="L77" s="420">
        <v>0</v>
      </c>
      <c r="M77" s="420">
        <v>0</v>
      </c>
      <c r="N77" s="420">
        <v>0</v>
      </c>
      <c r="O77" s="420">
        <v>0</v>
      </c>
      <c r="P77" s="420">
        <v>0</v>
      </c>
      <c r="Q77" s="420">
        <v>0</v>
      </c>
      <c r="R77" s="420">
        <v>0</v>
      </c>
      <c r="S77" s="420">
        <v>0</v>
      </c>
      <c r="T77" s="420">
        <v>0</v>
      </c>
      <c r="U77" s="420">
        <v>0</v>
      </c>
      <c r="V77" s="420">
        <v>0</v>
      </c>
      <c r="W77" s="420">
        <v>0</v>
      </c>
      <c r="X77" s="420">
        <v>0</v>
      </c>
      <c r="Y77" s="420">
        <v>0</v>
      </c>
      <c r="Z77" s="420">
        <v>0</v>
      </c>
      <c r="AA77" s="420">
        <v>0</v>
      </c>
      <c r="AB77" s="420">
        <v>0</v>
      </c>
      <c r="AC77" s="420">
        <v>0</v>
      </c>
      <c r="AD77" s="377"/>
    </row>
    <row r="78" spans="1:30" s="415" customFormat="1" outlineLevel="1">
      <c r="A78" s="419"/>
      <c r="B78" s="405" t="s">
        <v>145</v>
      </c>
      <c r="C78" s="420">
        <v>0.32752999072933398</v>
      </c>
      <c r="D78" s="420">
        <v>0.33404039788533402</v>
      </c>
      <c r="E78" s="420">
        <v>0.237349580475333</v>
      </c>
      <c r="F78" s="420">
        <v>0.199715390677</v>
      </c>
      <c r="G78" s="420">
        <v>0.211847101161667</v>
      </c>
      <c r="H78" s="420">
        <v>0.14892606613866699</v>
      </c>
      <c r="I78" s="420">
        <v>0.13541119988733299</v>
      </c>
      <c r="J78" s="420">
        <v>0.109266188995333</v>
      </c>
      <c r="K78" s="420">
        <v>0.141723657804667</v>
      </c>
      <c r="L78" s="420">
        <v>0.14658779324566701</v>
      </c>
      <c r="M78" s="420">
        <v>0.13279836320300001</v>
      </c>
      <c r="N78" s="420">
        <v>0.137960653999667</v>
      </c>
      <c r="O78" s="420">
        <v>0.18614375813366699</v>
      </c>
      <c r="P78" s="420">
        <v>0.15370722928733299</v>
      </c>
      <c r="Q78" s="420">
        <v>0.22862793055299999</v>
      </c>
      <c r="R78" s="420">
        <v>0.203762572346667</v>
      </c>
      <c r="S78" s="420">
        <v>0.19226817457833401</v>
      </c>
      <c r="T78" s="420">
        <v>0.25034194051899999</v>
      </c>
      <c r="U78" s="420">
        <v>0.18193865089033301</v>
      </c>
      <c r="V78" s="420">
        <v>0.26911427475166699</v>
      </c>
      <c r="W78" s="420">
        <v>0.26990234042200001</v>
      </c>
      <c r="X78" s="420">
        <v>0.30723137528966699</v>
      </c>
      <c r="Y78" s="420">
        <v>0.28071548261899998</v>
      </c>
      <c r="Z78" s="420">
        <v>0.21987507503133399</v>
      </c>
      <c r="AA78" s="420">
        <v>0.31806924231133399</v>
      </c>
      <c r="AB78" s="420">
        <v>0.35277370313533402</v>
      </c>
      <c r="AC78" s="420">
        <v>0.36556901411800002</v>
      </c>
      <c r="AD78" s="377"/>
    </row>
    <row r="79" spans="1:30" s="415" customFormat="1" outlineLevel="1">
      <c r="A79" s="419"/>
      <c r="B79" s="405" t="s">
        <v>663</v>
      </c>
      <c r="C79" s="420">
        <v>0.22566536336004278</v>
      </c>
      <c r="D79" s="420">
        <v>0.23170875895799181</v>
      </c>
      <c r="E79" s="420">
        <v>0.2374593463120018</v>
      </c>
      <c r="F79" s="420">
        <v>0.2429325263600044</v>
      </c>
      <c r="G79" s="420">
        <v>0.2481428179600185</v>
      </c>
      <c r="H79" s="420">
        <v>0.25310390676198408</v>
      </c>
      <c r="I79" s="420">
        <v>0.2578287018280227</v>
      </c>
      <c r="J79" s="420">
        <v>0.26232938331199401</v>
      </c>
      <c r="K79" s="420">
        <v>0.26661744477602878</v>
      </c>
      <c r="L79" s="420">
        <v>0.27070373848598611</v>
      </c>
      <c r="M79" s="420">
        <v>0.29852730682799117</v>
      </c>
      <c r="N79" s="420">
        <v>0.32493426809997389</v>
      </c>
      <c r="O79" s="420">
        <v>0.35000322874198386</v>
      </c>
      <c r="P79" s="420">
        <v>0.3738080385180243</v>
      </c>
      <c r="Q79" s="420">
        <v>0.39641810162799379</v>
      </c>
      <c r="R79" s="420">
        <v>0.41789866576798301</v>
      </c>
      <c r="S79" s="420">
        <v>0.43831109211805097</v>
      </c>
      <c r="T79" s="420">
        <v>0.45771310655597408</v>
      </c>
      <c r="U79" s="420">
        <v>0.47615903418393313</v>
      </c>
      <c r="V79" s="420">
        <v>0.4937000165700442</v>
      </c>
      <c r="W79" s="420">
        <v>0.49588874670592609</v>
      </c>
      <c r="X79" s="420">
        <v>0.49802537988606077</v>
      </c>
      <c r="Y79" s="420">
        <v>0.50010941070200021</v>
      </c>
      <c r="Z79" s="420">
        <v>0.5021405593320406</v>
      </c>
      <c r="AA79" s="420">
        <v>0.50411874054792194</v>
      </c>
      <c r="AB79" s="420">
        <v>0.5060440422600333</v>
      </c>
      <c r="AC79" s="420">
        <v>0.50791671031795527</v>
      </c>
      <c r="AD79" s="377"/>
    </row>
    <row r="80" spans="1:30" s="415" customFormat="1">
      <c r="A80" s="413" t="s">
        <v>636</v>
      </c>
      <c r="B80" s="413"/>
      <c r="C80" s="414">
        <v>59.947026803403766</v>
      </c>
      <c r="D80" s="414">
        <v>57.667723144389164</v>
      </c>
      <c r="E80" s="414">
        <v>52.247310403789882</v>
      </c>
      <c r="F80" s="414">
        <v>48.563205914668245</v>
      </c>
      <c r="G80" s="414">
        <v>50.952069492742282</v>
      </c>
      <c r="H80" s="414">
        <v>50.843199932457821</v>
      </c>
      <c r="I80" s="414">
        <v>51.623295569009478</v>
      </c>
      <c r="J80" s="414">
        <v>52.518326771348846</v>
      </c>
      <c r="K80" s="414">
        <v>48.34832605352306</v>
      </c>
      <c r="L80" s="414">
        <v>29.907507942559903</v>
      </c>
      <c r="M80" s="414">
        <v>27.117528997927867</v>
      </c>
      <c r="N80" s="414">
        <v>24.528521755395428</v>
      </c>
      <c r="O80" s="414">
        <v>21.292546909127431</v>
      </c>
      <c r="P80" s="414">
        <v>21.990718379419203</v>
      </c>
      <c r="Q80" s="414">
        <v>21.159543888958499</v>
      </c>
      <c r="R80" s="414">
        <v>20.629723095558791</v>
      </c>
      <c r="S80" s="414">
        <v>19.1554894769484</v>
      </c>
      <c r="T80" s="414">
        <v>20.549390908386325</v>
      </c>
      <c r="U80" s="414">
        <v>18.487446134521008</v>
      </c>
      <c r="V80" s="414">
        <v>11.791522706366875</v>
      </c>
      <c r="W80" s="414">
        <v>12.708136405782634</v>
      </c>
      <c r="X80" s="414">
        <v>11.299959378900249</v>
      </c>
      <c r="Y80" s="414">
        <v>10.687822637915133</v>
      </c>
      <c r="Z80" s="414">
        <v>12.942401092552641</v>
      </c>
      <c r="AA80" s="414">
        <v>12.965710142918164</v>
      </c>
      <c r="AB80" s="414">
        <v>12.739461057874877</v>
      </c>
      <c r="AC80" s="414">
        <v>10.5410804923638</v>
      </c>
      <c r="AD80" s="377"/>
    </row>
    <row r="81" spans="1:30" s="415" customFormat="1" outlineLevel="1">
      <c r="A81" s="419"/>
      <c r="B81" s="405" t="s">
        <v>89</v>
      </c>
      <c r="C81" s="420">
        <v>2.5132547458737573</v>
      </c>
      <c r="D81" s="420">
        <v>2.3714685757783771</v>
      </c>
      <c r="E81" s="420">
        <v>2.4953851812300711</v>
      </c>
      <c r="F81" s="420">
        <v>2.4780568982106619</v>
      </c>
      <c r="G81" s="420">
        <v>2.5723720128803271</v>
      </c>
      <c r="H81" s="420">
        <v>2.6238543516937662</v>
      </c>
      <c r="I81" s="420">
        <v>2.5970260920467902</v>
      </c>
      <c r="J81" s="420">
        <v>2.6694773831063694</v>
      </c>
      <c r="K81" s="420">
        <v>2.57840529716308</v>
      </c>
      <c r="L81" s="420">
        <v>2.8592847994949597</v>
      </c>
      <c r="M81" s="420">
        <v>2.5079149900256299</v>
      </c>
      <c r="N81" s="420">
        <v>2.4245502173292199</v>
      </c>
      <c r="O81" s="420">
        <v>2.10366589382875</v>
      </c>
      <c r="P81" s="420">
        <v>2.3314054935585502</v>
      </c>
      <c r="Q81" s="420">
        <v>2.3610712223258998</v>
      </c>
      <c r="R81" s="420">
        <v>2.3481831484793698</v>
      </c>
      <c r="S81" s="420">
        <v>2.1107742768448197</v>
      </c>
      <c r="T81" s="420">
        <v>2.2870008012778915</v>
      </c>
      <c r="U81" s="420">
        <v>1.9324641250679229</v>
      </c>
      <c r="V81" s="420">
        <v>1.4643234688507372</v>
      </c>
      <c r="W81" s="420">
        <v>1.2933520851122384</v>
      </c>
      <c r="X81" s="420">
        <v>1.1718399249908613</v>
      </c>
      <c r="Y81" s="420">
        <v>1.4341283443211228</v>
      </c>
      <c r="Z81" s="420">
        <v>1.951685923363998</v>
      </c>
      <c r="AA81" s="420">
        <v>2.0110785373038773</v>
      </c>
      <c r="AB81" s="420">
        <v>1.6343131373104476</v>
      </c>
      <c r="AC81" s="420">
        <v>0.93936015255635186</v>
      </c>
      <c r="AD81" s="377"/>
    </row>
    <row r="82" spans="1:30" s="415" customFormat="1" outlineLevel="1">
      <c r="A82" s="419"/>
      <c r="B82" s="405" t="s">
        <v>90</v>
      </c>
      <c r="C82" s="420">
        <v>7.2952632866666702</v>
      </c>
      <c r="D82" s="420">
        <v>5.9941761000000104</v>
      </c>
      <c r="E82" s="420">
        <v>5.4563860266666699</v>
      </c>
      <c r="F82" s="420">
        <v>5.5249224800000096</v>
      </c>
      <c r="G82" s="420">
        <v>6.3678103133333401</v>
      </c>
      <c r="H82" s="420">
        <v>6.2849033133333396</v>
      </c>
      <c r="I82" s="420">
        <v>6.4164490866666704</v>
      </c>
      <c r="J82" s="420">
        <v>6.7104925800000101</v>
      </c>
      <c r="K82" s="420">
        <v>6.83816936000001</v>
      </c>
      <c r="L82" s="420">
        <v>6.5308607466666704</v>
      </c>
      <c r="M82" s="420">
        <v>6.3318839466666699</v>
      </c>
      <c r="N82" s="420">
        <v>5.8438380733333402</v>
      </c>
      <c r="O82" s="420">
        <v>5.9882648309000102</v>
      </c>
      <c r="P82" s="420">
        <v>5.8675494753333401</v>
      </c>
      <c r="Q82" s="420">
        <v>5.9766296625200104</v>
      </c>
      <c r="R82" s="420">
        <v>5.94116315334667</v>
      </c>
      <c r="S82" s="420">
        <v>5.8927801443866699</v>
      </c>
      <c r="T82" s="420">
        <v>6.1170150000000101</v>
      </c>
      <c r="U82" s="420">
        <v>5.2025620000000004</v>
      </c>
      <c r="V82" s="420">
        <v>3.7204821155893999</v>
      </c>
      <c r="W82" s="420">
        <v>3.79200991242134</v>
      </c>
      <c r="X82" s="420">
        <v>4.0968164117905799</v>
      </c>
      <c r="Y82" s="420">
        <v>3.7239544434168899</v>
      </c>
      <c r="Z82" s="420">
        <v>4.0291096192100104</v>
      </c>
      <c r="AA82" s="420">
        <v>4.2148141004400097</v>
      </c>
      <c r="AB82" s="420">
        <v>4.4605688429106598</v>
      </c>
      <c r="AC82" s="420">
        <v>4.5533208364131097</v>
      </c>
      <c r="AD82" s="377"/>
    </row>
    <row r="83" spans="1:30" s="415" customFormat="1" outlineLevel="1">
      <c r="A83" s="419"/>
      <c r="B83" s="405" t="s">
        <v>91</v>
      </c>
      <c r="C83" s="420">
        <v>1.4620497616221999</v>
      </c>
      <c r="D83" s="420">
        <v>1.18825731313678</v>
      </c>
      <c r="E83" s="420">
        <v>1.19572586624903</v>
      </c>
      <c r="F83" s="420">
        <v>1.2034898774031999</v>
      </c>
      <c r="G83" s="420">
        <v>1.2614268878071</v>
      </c>
      <c r="H83" s="420">
        <v>1.3948676469033701</v>
      </c>
      <c r="I83" s="420">
        <v>1.5426889141673601</v>
      </c>
      <c r="J83" s="420">
        <v>1.56755101810454</v>
      </c>
      <c r="K83" s="420">
        <v>1.6964407068491301</v>
      </c>
      <c r="L83" s="420">
        <v>1.46310801989939</v>
      </c>
      <c r="M83" s="420">
        <v>1.47554035653671</v>
      </c>
      <c r="N83" s="420">
        <v>1.4600656910684799</v>
      </c>
      <c r="O83" s="420">
        <v>1.34558785231309</v>
      </c>
      <c r="P83" s="420">
        <v>1.4460878904203101</v>
      </c>
      <c r="Q83" s="420">
        <v>1.5295865903371799</v>
      </c>
      <c r="R83" s="420">
        <v>1.5267096782929701</v>
      </c>
      <c r="S83" s="420">
        <v>1.5325866103883801</v>
      </c>
      <c r="T83" s="420">
        <v>1.58380173065569</v>
      </c>
      <c r="U83" s="420">
        <v>1.40813961893971</v>
      </c>
      <c r="V83" s="420">
        <v>0.99255291715864602</v>
      </c>
      <c r="W83" s="420">
        <v>1.1175782301083499</v>
      </c>
      <c r="X83" s="420">
        <v>1.1555302633556099</v>
      </c>
      <c r="Y83" s="420">
        <v>1.1777777322474701</v>
      </c>
      <c r="Z83" s="420">
        <v>1.2391493904273401</v>
      </c>
      <c r="AA83" s="420">
        <v>1.28370262282906</v>
      </c>
      <c r="AB83" s="420">
        <v>1.2197799888388501</v>
      </c>
      <c r="AC83" s="420">
        <v>1.0212028747006201</v>
      </c>
      <c r="AD83" s="377"/>
    </row>
    <row r="84" spans="1:30" s="415" customFormat="1" outlineLevel="1">
      <c r="A84" s="419"/>
      <c r="B84" s="405" t="s">
        <v>92</v>
      </c>
      <c r="C84" s="420">
        <v>1.2868458189662617</v>
      </c>
      <c r="D84" s="420">
        <v>1.2647160720992099</v>
      </c>
      <c r="E84" s="420">
        <v>1.2872414713745794</v>
      </c>
      <c r="F84" s="420">
        <v>1.2631919114346639</v>
      </c>
      <c r="G84" s="420">
        <v>1.2842555095488453</v>
      </c>
      <c r="H84" s="420">
        <v>1.2532077480617381</v>
      </c>
      <c r="I84" s="420">
        <v>1.2217053658007317</v>
      </c>
      <c r="J84" s="420">
        <v>1.3133661201515214</v>
      </c>
      <c r="K84" s="420">
        <v>1.2699047078195911</v>
      </c>
      <c r="L84" s="420">
        <v>1.2595471523308321</v>
      </c>
      <c r="M84" s="420">
        <v>1.1508030752106824</v>
      </c>
      <c r="N84" s="420">
        <v>1.0622223186581166</v>
      </c>
      <c r="O84" s="420">
        <v>0.96779924552035168</v>
      </c>
      <c r="P84" s="420">
        <v>1.1113913863178244</v>
      </c>
      <c r="Q84" s="420">
        <v>1.141689882031375</v>
      </c>
      <c r="R84" s="420">
        <v>1.1067233797281086</v>
      </c>
      <c r="S84" s="420">
        <v>1.2222925809530159</v>
      </c>
      <c r="T84" s="420">
        <v>1.1227502673931271</v>
      </c>
      <c r="U84" s="420">
        <v>1.0317789866007945</v>
      </c>
      <c r="V84" s="420">
        <v>0.72583966167549718</v>
      </c>
      <c r="W84" s="420">
        <v>0.70838657876025868</v>
      </c>
      <c r="X84" s="420">
        <v>0.67716399818952466</v>
      </c>
      <c r="Y84" s="420">
        <v>0.77029501830110658</v>
      </c>
      <c r="Z84" s="420">
        <v>0.95495118246548594</v>
      </c>
      <c r="AA84" s="420">
        <v>0.99364438812528999</v>
      </c>
      <c r="AB84" s="420">
        <v>0.83367966591993703</v>
      </c>
      <c r="AC84" s="420">
        <v>0.62144428581182964</v>
      </c>
      <c r="AD84" s="377"/>
    </row>
    <row r="85" spans="1:30" s="415" customFormat="1" outlineLevel="1">
      <c r="A85" s="419"/>
      <c r="B85" s="405" t="s">
        <v>93</v>
      </c>
      <c r="C85" s="420">
        <v>0.42427970992472297</v>
      </c>
      <c r="D85" s="420">
        <v>0.38626470342018399</v>
      </c>
      <c r="E85" s="420">
        <v>0.41669021938688999</v>
      </c>
      <c r="F85" s="420">
        <v>0.42674467165060598</v>
      </c>
      <c r="G85" s="420">
        <v>0.41342095124208</v>
      </c>
      <c r="H85" s="420">
        <v>0.41052997965725202</v>
      </c>
      <c r="I85" s="420">
        <v>0.42336121002361798</v>
      </c>
      <c r="J85" s="420">
        <v>0.42626865136636</v>
      </c>
      <c r="K85" s="420">
        <v>0.41731870184410802</v>
      </c>
      <c r="L85" s="420">
        <v>0.388051778042447</v>
      </c>
      <c r="M85" s="420">
        <v>0.35156634260151698</v>
      </c>
      <c r="N85" s="420">
        <v>0.37294467319548597</v>
      </c>
      <c r="O85" s="420">
        <v>0.44317557630439197</v>
      </c>
      <c r="P85" s="420">
        <v>0.44485682417741501</v>
      </c>
      <c r="Q85" s="420">
        <v>0.44982077418630301</v>
      </c>
      <c r="R85" s="420">
        <v>0.56062075798980393</v>
      </c>
      <c r="S85" s="420">
        <v>0.47194230883981603</v>
      </c>
      <c r="T85" s="420">
        <v>0.55004855860297097</v>
      </c>
      <c r="U85" s="420">
        <v>0.54756070233901399</v>
      </c>
      <c r="V85" s="420">
        <v>0.49118391667316802</v>
      </c>
      <c r="W85" s="420">
        <v>0.53371900144961093</v>
      </c>
      <c r="X85" s="420">
        <v>0.49322815899546502</v>
      </c>
      <c r="Y85" s="420">
        <v>0.489241166245315</v>
      </c>
      <c r="Z85" s="420">
        <v>0.48034756603094197</v>
      </c>
      <c r="AA85" s="420">
        <v>0.33789632050094198</v>
      </c>
      <c r="AB85" s="420">
        <v>0.317854269070942</v>
      </c>
      <c r="AC85" s="420">
        <v>0.327148766620942</v>
      </c>
      <c r="AD85" s="377"/>
    </row>
    <row r="86" spans="1:30" s="415" customFormat="1" outlineLevel="1">
      <c r="A86" s="419"/>
      <c r="B86" s="405" t="s">
        <v>94</v>
      </c>
      <c r="C86" s="420">
        <v>3.11050631675189E-2</v>
      </c>
      <c r="D86" s="420">
        <v>2.52270079900862E-2</v>
      </c>
      <c r="E86" s="420">
        <v>2.2580214187888501E-2</v>
      </c>
      <c r="F86" s="420">
        <v>1.8999450366962801E-2</v>
      </c>
      <c r="G86" s="420">
        <v>2.1400152559460602E-2</v>
      </c>
      <c r="H86" s="420">
        <v>2.1310486201670999E-2</v>
      </c>
      <c r="I86" s="420">
        <v>1.92715037688207E-2</v>
      </c>
      <c r="J86" s="420">
        <v>1.83076449641628E-2</v>
      </c>
      <c r="K86" s="420">
        <v>1.7671471973130098E-2</v>
      </c>
      <c r="L86" s="420">
        <v>1.4603675291447901E-2</v>
      </c>
      <c r="M86" s="420">
        <v>1.46390749846284E-2</v>
      </c>
      <c r="N86" s="420">
        <v>1.4554459140035499E-2</v>
      </c>
      <c r="O86" s="420">
        <v>1.4690829828399201E-2</v>
      </c>
      <c r="P86" s="420">
        <v>1.5476972041814099E-2</v>
      </c>
      <c r="Q86" s="420">
        <v>1.5235035932551801E-2</v>
      </c>
      <c r="R86" s="420">
        <v>1.28951078006595E-2</v>
      </c>
      <c r="S86" s="420">
        <v>2.0874526155764201E-2</v>
      </c>
      <c r="T86" s="420">
        <v>2.20782634382021E-2</v>
      </c>
      <c r="U86" s="420">
        <v>1.0784806350017599E-2</v>
      </c>
      <c r="V86" s="420">
        <v>6.6429503122343104E-3</v>
      </c>
      <c r="W86" s="420">
        <v>6.7406939897065397E-3</v>
      </c>
      <c r="X86" s="420">
        <v>6.2158335154333701E-3</v>
      </c>
      <c r="Y86" s="420">
        <v>4.0188094525129602E-3</v>
      </c>
      <c r="Z86" s="420">
        <v>4.5178401495988302E-3</v>
      </c>
      <c r="AA86" s="420">
        <v>5.0683661243332003E-3</v>
      </c>
      <c r="AB86" s="420">
        <v>5.0933259825992399E-3</v>
      </c>
      <c r="AC86" s="420">
        <v>5.9918911245024501E-3</v>
      </c>
      <c r="AD86" s="377"/>
    </row>
    <row r="87" spans="1:30" s="415" customFormat="1" outlineLevel="1">
      <c r="A87" s="419"/>
      <c r="B87" s="405" t="s">
        <v>95</v>
      </c>
      <c r="C87" s="420">
        <v>1.3216666939836399</v>
      </c>
      <c r="D87" s="420">
        <v>1.3236582917323001</v>
      </c>
      <c r="E87" s="420">
        <v>1.3460732324204401</v>
      </c>
      <c r="F87" s="420">
        <v>1.3483648301691</v>
      </c>
      <c r="G87" s="420">
        <v>1.35035642791776</v>
      </c>
      <c r="H87" s="420">
        <v>1.352705491929</v>
      </c>
      <c r="I87" s="420">
        <v>1.3547545559402401</v>
      </c>
      <c r="J87" s="420">
        <v>0.88347621876412596</v>
      </c>
      <c r="K87" s="420">
        <v>1.0964953086100899</v>
      </c>
      <c r="L87" s="420">
        <v>1.0914595228043</v>
      </c>
      <c r="M87" s="420">
        <v>1.2616161729155699</v>
      </c>
      <c r="N87" s="420">
        <v>1.3274433875995499</v>
      </c>
      <c r="O87" s="420">
        <v>1.4462293320634501</v>
      </c>
      <c r="P87" s="420">
        <v>1.2864919952505001</v>
      </c>
      <c r="Q87" s="420">
        <v>1.2186016306766301</v>
      </c>
      <c r="R87" s="420">
        <v>1.200237</v>
      </c>
      <c r="S87" s="420">
        <v>0.90052800000000099</v>
      </c>
      <c r="T87" s="420">
        <v>1.2348170000000001</v>
      </c>
      <c r="U87" s="420">
        <v>1.0188999999999999</v>
      </c>
      <c r="V87" s="420">
        <v>0.767212000000001</v>
      </c>
      <c r="W87" s="420">
        <v>0.96937500000000099</v>
      </c>
      <c r="X87" s="420">
        <v>0.64253000000000005</v>
      </c>
      <c r="Y87" s="420">
        <v>0.94839100000000098</v>
      </c>
      <c r="Z87" s="420">
        <v>0.86244059278999896</v>
      </c>
      <c r="AA87" s="420">
        <v>0.94020600000000099</v>
      </c>
      <c r="AB87" s="420">
        <v>1.02719223756</v>
      </c>
      <c r="AC87" s="420">
        <v>0.86762859110000001</v>
      </c>
      <c r="AD87" s="377"/>
    </row>
    <row r="88" spans="1:30" s="415" customFormat="1" outlineLevel="1">
      <c r="A88" s="419"/>
      <c r="B88" s="405" t="s">
        <v>96</v>
      </c>
      <c r="C88" s="420">
        <v>2.0034339105892349</v>
      </c>
      <c r="D88" s="420">
        <v>1.732709519895981</v>
      </c>
      <c r="E88" s="420">
        <v>0.95072067545823491</v>
      </c>
      <c r="F88" s="420">
        <v>0.81488644985146097</v>
      </c>
      <c r="G88" s="420">
        <v>0.7608133719019341</v>
      </c>
      <c r="H88" s="420">
        <v>0.70257975874450707</v>
      </c>
      <c r="I88" s="420">
        <v>0.70085546987988012</v>
      </c>
      <c r="J88" s="420">
        <v>0.64034401766165705</v>
      </c>
      <c r="K88" s="420">
        <v>0.6426127453429421</v>
      </c>
      <c r="L88" s="420">
        <v>0.63598616884150205</v>
      </c>
      <c r="M88" s="420">
        <v>0.76995988088824974</v>
      </c>
      <c r="N88" s="420">
        <v>0.77851331899425658</v>
      </c>
      <c r="O88" s="420">
        <v>0.70572586265038506</v>
      </c>
      <c r="P88" s="420">
        <v>0.65715949749898361</v>
      </c>
      <c r="Q88" s="420">
        <v>0.73228911113019657</v>
      </c>
      <c r="R88" s="420">
        <v>0.68693605941797908</v>
      </c>
      <c r="S88" s="420">
        <v>0.70291635453012646</v>
      </c>
      <c r="T88" s="420">
        <v>0.66017273964638645</v>
      </c>
      <c r="U88" s="420">
        <v>0.63823986413233502</v>
      </c>
      <c r="V88" s="420">
        <v>0.46438827800000004</v>
      </c>
      <c r="W88" s="420">
        <v>0.41847195392000003</v>
      </c>
      <c r="X88" s="420">
        <v>0.51880740452356544</v>
      </c>
      <c r="Y88" s="420">
        <v>0.1080477312739527</v>
      </c>
      <c r="Z88" s="420">
        <v>7.5090201224031358E-2</v>
      </c>
      <c r="AA88" s="420">
        <v>0.10704039482064076</v>
      </c>
      <c r="AB88" s="420">
        <v>8.4539945625224877E-2</v>
      </c>
      <c r="AC88" s="420">
        <v>8.7556576477507697E-2</v>
      </c>
      <c r="AD88" s="377"/>
    </row>
    <row r="89" spans="1:30" s="415" customFormat="1" outlineLevel="1">
      <c r="A89" s="419"/>
      <c r="B89" s="405" t="s">
        <v>97</v>
      </c>
      <c r="C89" s="420">
        <v>3.8602584241691602</v>
      </c>
      <c r="D89" s="420">
        <v>3.9198166370416101</v>
      </c>
      <c r="E89" s="420">
        <v>4.1449276428648396</v>
      </c>
      <c r="F89" s="420">
        <v>4.1818325042486801</v>
      </c>
      <c r="G89" s="420">
        <v>2.8887097700719599</v>
      </c>
      <c r="H89" s="420">
        <v>2.7386621023167699</v>
      </c>
      <c r="I89" s="420">
        <v>2.7872569270538401</v>
      </c>
      <c r="J89" s="420">
        <v>2.64594173302936</v>
      </c>
      <c r="K89" s="420">
        <v>3.102248838</v>
      </c>
      <c r="L89" s="420">
        <v>4.5684654580000004</v>
      </c>
      <c r="M89" s="420">
        <v>4.19718547</v>
      </c>
      <c r="N89" s="420">
        <v>3.260171852</v>
      </c>
      <c r="O89" s="420">
        <v>2.0445601199999999</v>
      </c>
      <c r="P89" s="420">
        <v>2.23775054</v>
      </c>
      <c r="Q89" s="420">
        <v>2.5398003600000001</v>
      </c>
      <c r="R89" s="420">
        <v>1.94152364</v>
      </c>
      <c r="S89" s="420">
        <v>1.6907327999999999</v>
      </c>
      <c r="T89" s="420">
        <v>1.6952326</v>
      </c>
      <c r="U89" s="420">
        <v>1.4999233999999999</v>
      </c>
      <c r="V89" s="420">
        <v>1.0810546000000001</v>
      </c>
      <c r="W89" s="420">
        <v>1.265606</v>
      </c>
      <c r="X89" s="420">
        <v>0.198766</v>
      </c>
      <c r="Y89" s="420">
        <v>3.9038000000000003E-2</v>
      </c>
      <c r="Z89" s="420">
        <v>4.2911999999999999E-2</v>
      </c>
      <c r="AA89" s="420">
        <v>4.0381979999999998E-2</v>
      </c>
      <c r="AB89" s="420">
        <v>2.9204000000000001E-2</v>
      </c>
      <c r="AC89" s="420">
        <v>2.4733999999999999E-2</v>
      </c>
      <c r="AD89" s="377"/>
    </row>
    <row r="90" spans="1:30" s="415" customFormat="1" outlineLevel="1">
      <c r="A90" s="419"/>
      <c r="B90" s="405" t="s">
        <v>98</v>
      </c>
      <c r="C90" s="420">
        <v>19.93460868</v>
      </c>
      <c r="D90" s="420">
        <v>20.043122400000001</v>
      </c>
      <c r="E90" s="420">
        <v>15.462266400000001</v>
      </c>
      <c r="F90" s="420">
        <v>11.63988</v>
      </c>
      <c r="G90" s="420">
        <v>12.911931144</v>
      </c>
      <c r="H90" s="420">
        <v>11.551416912000001</v>
      </c>
      <c r="I90" s="420">
        <v>11.413540656</v>
      </c>
      <c r="J90" s="420">
        <v>11.735402111999999</v>
      </c>
      <c r="K90" s="420">
        <v>11.5483046</v>
      </c>
      <c r="L90" s="420">
        <v>0.58077219999999996</v>
      </c>
      <c r="M90" s="420">
        <v>1.1293008</v>
      </c>
      <c r="N90" s="420">
        <v>1.3646313999999999</v>
      </c>
      <c r="O90" s="420">
        <v>0.62588940000000004</v>
      </c>
      <c r="P90" s="420">
        <v>0.5585116</v>
      </c>
      <c r="Q90" s="420">
        <v>1.0606118</v>
      </c>
      <c r="R90" s="420">
        <v>0.89012599999999997</v>
      </c>
      <c r="S90" s="420">
        <v>0.5832754</v>
      </c>
      <c r="T90" s="420">
        <v>0.95130539999999997</v>
      </c>
      <c r="U90" s="420">
        <v>0.91047940000000005</v>
      </c>
      <c r="V90" s="420">
        <v>6.8271799999999994E-2</v>
      </c>
      <c r="W90" s="420">
        <v>0</v>
      </c>
      <c r="X90" s="420">
        <v>0</v>
      </c>
      <c r="Y90" s="420">
        <v>0</v>
      </c>
      <c r="Z90" s="420">
        <v>0</v>
      </c>
      <c r="AA90" s="420">
        <v>0</v>
      </c>
      <c r="AB90" s="420">
        <v>0</v>
      </c>
      <c r="AC90" s="420">
        <v>0</v>
      </c>
      <c r="AD90" s="377"/>
    </row>
    <row r="91" spans="1:30" s="415" customFormat="1" outlineLevel="1">
      <c r="A91" s="416"/>
      <c r="B91" s="417" t="s">
        <v>585</v>
      </c>
      <c r="C91" s="418">
        <v>0.78573906839593166</v>
      </c>
      <c r="D91" s="418">
        <v>0.78484018259927357</v>
      </c>
      <c r="E91" s="418">
        <v>0.80002583477318656</v>
      </c>
      <c r="F91" s="418">
        <v>0.7738508347731865</v>
      </c>
      <c r="G91" s="418">
        <v>0.80767833477318662</v>
      </c>
      <c r="H91" s="418">
        <v>0.75513783477318652</v>
      </c>
      <c r="I91" s="418">
        <v>0.77117848002205536</v>
      </c>
      <c r="J91" s="418">
        <v>0.70469359314422741</v>
      </c>
      <c r="K91" s="418">
        <v>0.65056183522567534</v>
      </c>
      <c r="L91" s="418">
        <v>0.68879619434191053</v>
      </c>
      <c r="M91" s="418">
        <v>0.66642787854611441</v>
      </c>
      <c r="N91" s="418">
        <v>0.61843717111236607</v>
      </c>
      <c r="O91" s="418">
        <v>0.58651577818621281</v>
      </c>
      <c r="P91" s="418">
        <v>0.63016351939263715</v>
      </c>
      <c r="Q91" s="418">
        <v>0.62007519466666672</v>
      </c>
      <c r="R91" s="418">
        <v>0.47477877250000011</v>
      </c>
      <c r="S91" s="418">
        <v>0.44572032300000003</v>
      </c>
      <c r="T91" s="418">
        <v>0.49046527500000009</v>
      </c>
      <c r="U91" s="418">
        <v>0.32264674641901409</v>
      </c>
      <c r="V91" s="418">
        <v>0.19398359487127018</v>
      </c>
      <c r="W91" s="418">
        <v>0.1053713091515357</v>
      </c>
      <c r="X91" s="418">
        <v>9.3957424999999997E-2</v>
      </c>
      <c r="Y91" s="418">
        <v>0.1038614875</v>
      </c>
      <c r="Z91" s="418">
        <v>0.10828594999999999</v>
      </c>
      <c r="AA91" s="418">
        <v>0.10200395000000001</v>
      </c>
      <c r="AB91" s="418">
        <v>6.2348969250000004E-2</v>
      </c>
      <c r="AC91" s="418">
        <v>7.7169881476250007E-2</v>
      </c>
      <c r="AD91" s="377"/>
    </row>
    <row r="92" spans="1:30" s="415" customFormat="1" outlineLevel="1">
      <c r="A92" s="419"/>
      <c r="B92" s="423" t="s">
        <v>99</v>
      </c>
      <c r="C92" s="420">
        <v>14.404632935018872</v>
      </c>
      <c r="D92" s="420">
        <v>14.996674578757382</v>
      </c>
      <c r="E92" s="420">
        <v>15.589131691536046</v>
      </c>
      <c r="F92" s="420">
        <v>16.209369698634188</v>
      </c>
      <c r="G92" s="420">
        <v>16.855478646000542</v>
      </c>
      <c r="H92" s="420">
        <v>17.793942491707124</v>
      </c>
      <c r="I92" s="420">
        <v>18.203842424430203</v>
      </c>
      <c r="J92" s="420">
        <v>19.800317640937742</v>
      </c>
      <c r="K92" s="420">
        <v>15.370063236746546</v>
      </c>
      <c r="L92" s="420">
        <v>6.1869611767976203</v>
      </c>
      <c r="M92" s="420">
        <v>3.3321329329121747</v>
      </c>
      <c r="N92" s="420">
        <v>3.078960488636127</v>
      </c>
      <c r="O92" s="420">
        <v>2.6303568362700549</v>
      </c>
      <c r="P92" s="420">
        <v>2.5575674806409956</v>
      </c>
      <c r="Q92" s="420">
        <v>0.66089998511499193</v>
      </c>
      <c r="R92" s="420">
        <v>0.67972978130499051</v>
      </c>
      <c r="S92" s="420">
        <v>0.59671928941999197</v>
      </c>
      <c r="T92" s="420">
        <v>0.28579949316899511</v>
      </c>
      <c r="U92" s="420">
        <v>0.169370987968499</v>
      </c>
      <c r="V92" s="420">
        <v>0.12890602591999895</v>
      </c>
      <c r="W92" s="420">
        <v>0.14868036607949647</v>
      </c>
      <c r="X92" s="420">
        <v>0.19744961328999225</v>
      </c>
      <c r="Y92" s="420">
        <v>0.17230300090499245</v>
      </c>
      <c r="Z92" s="420">
        <v>0.22360117851498718</v>
      </c>
      <c r="AA92" s="420">
        <v>0.10508694047999327</v>
      </c>
      <c r="AB92" s="420">
        <v>0.17187450560498813</v>
      </c>
      <c r="AC92" s="420">
        <v>0.17869990904998825</v>
      </c>
      <c r="AD92" s="377"/>
    </row>
    <row r="93" spans="1:30" s="415" customFormat="1" outlineLevel="1">
      <c r="A93" s="419"/>
      <c r="B93" s="405" t="s">
        <v>100</v>
      </c>
      <c r="C93" s="420">
        <v>0.38717249999999998</v>
      </c>
      <c r="D93" s="420">
        <v>0.38717249999999998</v>
      </c>
      <c r="E93" s="420">
        <v>0.38717249999999998</v>
      </c>
      <c r="F93" s="420">
        <v>0.38717249999999998</v>
      </c>
      <c r="G93" s="420">
        <v>0.38717249999999998</v>
      </c>
      <c r="H93" s="420">
        <v>0.38717249999999998</v>
      </c>
      <c r="I93" s="420">
        <v>0.38717249999999998</v>
      </c>
      <c r="J93" s="420">
        <v>0.38933849999999998</v>
      </c>
      <c r="K93" s="420">
        <v>0.4283265</v>
      </c>
      <c r="L93" s="420">
        <v>0.62380800000000003</v>
      </c>
      <c r="M93" s="420">
        <v>0.99181140000000001</v>
      </c>
      <c r="N93" s="420">
        <v>0.68608049999999998</v>
      </c>
      <c r="O93" s="420">
        <v>0.76860510000000004</v>
      </c>
      <c r="P93" s="420">
        <v>0.61035176832000004</v>
      </c>
      <c r="Q93" s="420">
        <v>0.35272603017600002</v>
      </c>
      <c r="R93" s="420">
        <v>0.23567054700000001</v>
      </c>
      <c r="S93" s="420">
        <v>0.27385431119999998</v>
      </c>
      <c r="T93" s="420">
        <v>0.2403612366</v>
      </c>
      <c r="U93" s="420">
        <v>0.1815826676</v>
      </c>
      <c r="V93" s="420">
        <v>0.12983386920000001</v>
      </c>
      <c r="W93" s="420">
        <v>0.18073567760000001</v>
      </c>
      <c r="X93" s="420">
        <v>0.1277297386</v>
      </c>
      <c r="Y93" s="420">
        <v>0.12833724760000001</v>
      </c>
      <c r="Z93" s="420">
        <v>0.10608300200000001</v>
      </c>
      <c r="AA93" s="420">
        <v>0.10457397199999999</v>
      </c>
      <c r="AB93" s="420">
        <v>8.171207400000001E-2</v>
      </c>
      <c r="AC93" s="420">
        <v>7.7513161999999997E-2</v>
      </c>
      <c r="AD93" s="377"/>
    </row>
    <row r="94" spans="1:30" s="415" customFormat="1" outlineLevel="1">
      <c r="A94" s="419"/>
      <c r="B94" s="405" t="s">
        <v>146</v>
      </c>
      <c r="C94" s="420">
        <v>2.0588713952329316</v>
      </c>
      <c r="D94" s="420">
        <v>1.3987858798578003</v>
      </c>
      <c r="E94" s="420">
        <v>1.2305586722509607</v>
      </c>
      <c r="F94" s="420">
        <v>1.1495185278520155</v>
      </c>
      <c r="G94" s="420">
        <v>1.4509746816017119</v>
      </c>
      <c r="H94" s="420">
        <v>1.7662852859068052</v>
      </c>
      <c r="I94" s="420">
        <v>2.0539527263104094</v>
      </c>
      <c r="J94" s="420">
        <v>1.8141863820083319</v>
      </c>
      <c r="K94" s="420">
        <v>1.6305894711491686</v>
      </c>
      <c r="L94" s="420">
        <v>1.9426964834442191</v>
      </c>
      <c r="M94" s="420">
        <v>1.7702306726993158</v>
      </c>
      <c r="N94" s="420">
        <v>1.1847929178193186</v>
      </c>
      <c r="O94" s="420">
        <v>0.79705437530389045</v>
      </c>
      <c r="P94" s="420">
        <v>1.4997237317890082</v>
      </c>
      <c r="Q94" s="420">
        <v>1.7011998271809909</v>
      </c>
      <c r="R94" s="420">
        <v>2.1096867287801047</v>
      </c>
      <c r="S94" s="420">
        <v>1.7942350765403772</v>
      </c>
      <c r="T94" s="420">
        <v>2.3455548679954785</v>
      </c>
      <c r="U94" s="420">
        <v>2.7626059475617404</v>
      </c>
      <c r="V94" s="420">
        <v>0.97152867524691022</v>
      </c>
      <c r="W94" s="420">
        <v>1.5221642295226727</v>
      </c>
      <c r="X94" s="420">
        <v>1.1464104320401871</v>
      </c>
      <c r="Y94" s="420">
        <v>0.93331108756821846</v>
      </c>
      <c r="Z94" s="420">
        <v>2.2411598562081441</v>
      </c>
      <c r="AA94" s="420">
        <v>2.0043449512947515</v>
      </c>
      <c r="AB94" s="420">
        <v>2.0840217119134365</v>
      </c>
      <c r="AC94" s="420">
        <v>1.0415374852747687</v>
      </c>
      <c r="AD94" s="377"/>
    </row>
    <row r="95" spans="1:30" s="415" customFormat="1" outlineLevel="1">
      <c r="A95" s="419"/>
      <c r="B95" s="405" t="s">
        <v>147</v>
      </c>
      <c r="C95" s="420">
        <v>0.104632069441479</v>
      </c>
      <c r="D95" s="420">
        <v>0.104632069441479</v>
      </c>
      <c r="E95" s="420">
        <v>0.104632069441479</v>
      </c>
      <c r="F95" s="420">
        <v>0.104632069441479</v>
      </c>
      <c r="G95" s="420">
        <v>0.104632069441479</v>
      </c>
      <c r="H95" s="420">
        <v>0.104632069441479</v>
      </c>
      <c r="I95" s="420">
        <v>0.104632069441479</v>
      </c>
      <c r="J95" s="420">
        <v>0.104632069441479</v>
      </c>
      <c r="K95" s="420">
        <v>0.104632069441479</v>
      </c>
      <c r="L95" s="420">
        <v>0.139214577212596</v>
      </c>
      <c r="M95" s="420">
        <v>0.14336887484788799</v>
      </c>
      <c r="N95" s="420">
        <v>0.11375503000284699</v>
      </c>
      <c r="O95" s="420">
        <v>9.3128047741001099E-2</v>
      </c>
      <c r="P95" s="420">
        <v>9.7474466103428206E-2</v>
      </c>
      <c r="Q95" s="420">
        <v>0.108706069088218</v>
      </c>
      <c r="R95" s="420">
        <v>0.139445123084702</v>
      </c>
      <c r="S95" s="420">
        <v>0.13122315200000001</v>
      </c>
      <c r="T95" s="420">
        <v>0.135420496</v>
      </c>
      <c r="U95" s="420">
        <v>8.8791685000000106E-2</v>
      </c>
      <c r="V95" s="420">
        <v>8.9281801919038006E-2</v>
      </c>
      <c r="W95" s="420">
        <v>0.113215052301153</v>
      </c>
      <c r="X95" s="420">
        <v>0.111669614656404</v>
      </c>
      <c r="Y95" s="420">
        <v>0.10979980818486</v>
      </c>
      <c r="Z95" s="420">
        <v>0.12342687855999999</v>
      </c>
      <c r="AA95" s="420">
        <v>0.15496320284000001</v>
      </c>
      <c r="AB95" s="420">
        <v>0.18541058139</v>
      </c>
      <c r="AC95" s="420">
        <v>0.16948451849999999</v>
      </c>
      <c r="AD95" s="377"/>
    </row>
    <row r="96" spans="1:30" s="415" customFormat="1" outlineLevel="1">
      <c r="A96" s="419"/>
      <c r="B96" s="405" t="s">
        <v>148</v>
      </c>
      <c r="C96" s="420">
        <v>0.64092849319488099</v>
      </c>
      <c r="D96" s="420">
        <v>0.53933273050172803</v>
      </c>
      <c r="E96" s="420">
        <v>0.50174084883714098</v>
      </c>
      <c r="F96" s="420">
        <v>0.43961013610829602</v>
      </c>
      <c r="G96" s="420">
        <v>0.51666625683901801</v>
      </c>
      <c r="H96" s="420">
        <v>0.538061721458715</v>
      </c>
      <c r="I96" s="420">
        <v>0.50200861566058996</v>
      </c>
      <c r="J96" s="420">
        <v>0.49260457914664602</v>
      </c>
      <c r="K96" s="420">
        <v>0.49176795805213502</v>
      </c>
      <c r="L96" s="420">
        <v>0.429473104840363</v>
      </c>
      <c r="M96" s="420">
        <v>0.46359672223721099</v>
      </c>
      <c r="N96" s="420">
        <v>0.49457598537603598</v>
      </c>
      <c r="O96" s="420">
        <v>0.49263514292475702</v>
      </c>
      <c r="P96" s="420">
        <v>0.50874455983630995</v>
      </c>
      <c r="Q96" s="420">
        <v>0.52255101944548499</v>
      </c>
      <c r="R96" s="420">
        <v>0.51035039393671899</v>
      </c>
      <c r="S96" s="420">
        <v>0.52127589310813205</v>
      </c>
      <c r="T96" s="420">
        <v>0.51186350794338797</v>
      </c>
      <c r="U96" s="420">
        <v>0.39792617280456</v>
      </c>
      <c r="V96" s="420">
        <v>0.26133399739473301</v>
      </c>
      <c r="W96" s="420">
        <v>0.29404913397183202</v>
      </c>
      <c r="X96" s="420">
        <v>0.287929725663086</v>
      </c>
      <c r="Y96" s="420">
        <v>0.259897080773422</v>
      </c>
      <c r="Z96" s="420">
        <v>0.27618986122105299</v>
      </c>
      <c r="AA96" s="420">
        <v>0.31626488198736902</v>
      </c>
      <c r="AB96" s="420">
        <v>0.32468845650105299</v>
      </c>
      <c r="AC96" s="420">
        <v>0.31734877790105298</v>
      </c>
      <c r="AD96" s="377"/>
    </row>
    <row r="97" spans="1:30" s="415" customFormat="1" outlineLevel="1">
      <c r="A97" s="419"/>
      <c r="B97" s="405" t="s">
        <v>149</v>
      </c>
      <c r="C97" s="420">
        <v>1.35883273138653</v>
      </c>
      <c r="D97" s="420">
        <v>1.13309461871771</v>
      </c>
      <c r="E97" s="420">
        <v>0.78488461274921195</v>
      </c>
      <c r="F97" s="420">
        <v>0.52980918492504703</v>
      </c>
      <c r="G97" s="420">
        <v>0.928918168978354</v>
      </c>
      <c r="H97" s="420">
        <v>1.0985340922984801</v>
      </c>
      <c r="I97" s="420">
        <v>1.07285821792994</v>
      </c>
      <c r="J97" s="420">
        <v>0.55407715732294305</v>
      </c>
      <c r="K97" s="420">
        <v>0.41263926809130502</v>
      </c>
      <c r="L97" s="420">
        <v>0.45332522334067599</v>
      </c>
      <c r="M97" s="420">
        <v>0.49766391005813498</v>
      </c>
      <c r="N97" s="420">
        <v>0.37677878045657798</v>
      </c>
      <c r="O97" s="420">
        <v>0.175183981669706</v>
      </c>
      <c r="P97" s="420">
        <v>6.9180848801767406E-2</v>
      </c>
      <c r="Q97" s="420">
        <v>0</v>
      </c>
      <c r="R97" s="420">
        <v>0</v>
      </c>
      <c r="S97" s="420">
        <v>0</v>
      </c>
      <c r="T97" s="420">
        <v>0</v>
      </c>
      <c r="U97" s="420">
        <v>0</v>
      </c>
      <c r="V97" s="420">
        <v>0</v>
      </c>
      <c r="W97" s="420">
        <v>0</v>
      </c>
      <c r="X97" s="420">
        <v>0</v>
      </c>
      <c r="Y97" s="420">
        <v>0</v>
      </c>
      <c r="Z97" s="420">
        <v>0</v>
      </c>
      <c r="AA97" s="420">
        <v>0</v>
      </c>
      <c r="AB97" s="420">
        <v>0</v>
      </c>
      <c r="AC97" s="420">
        <v>0</v>
      </c>
      <c r="AD97" s="377"/>
    </row>
    <row r="98" spans="1:30" s="415" customFormat="1" ht="15.6" customHeight="1" outlineLevel="1">
      <c r="A98" s="419"/>
      <c r="B98" s="405" t="s">
        <v>824</v>
      </c>
      <c r="C98" s="420">
        <v>7.3451515769972595E-2</v>
      </c>
      <c r="D98" s="420">
        <v>7.3773963419252603E-2</v>
      </c>
      <c r="E98" s="420">
        <v>7.1167244363209592E-2</v>
      </c>
      <c r="F98" s="420">
        <v>6.8873889598692395E-2</v>
      </c>
      <c r="G98" s="420">
        <v>6.8052293845183603E-2</v>
      </c>
      <c r="H98" s="420">
        <v>6.5396146030615193E-2</v>
      </c>
      <c r="I98" s="420">
        <v>5.0740753866851895E-2</v>
      </c>
      <c r="J98" s="420">
        <v>4.78493701993754E-2</v>
      </c>
      <c r="K98" s="420">
        <v>5.2173977214669001E-2</v>
      </c>
      <c r="L98" s="420">
        <v>5.1093661210971003E-2</v>
      </c>
      <c r="M98" s="420">
        <v>6.18864967973735E-2</v>
      </c>
      <c r="N98" s="420">
        <v>6.620549067367501E-2</v>
      </c>
      <c r="O98" s="420">
        <v>6.3478703622983496E-2</v>
      </c>
      <c r="P98" s="420">
        <v>6.0830329936320301E-2</v>
      </c>
      <c r="Q98" s="420">
        <v>0.16804969414600202</v>
      </c>
      <c r="R98" s="420">
        <v>0.26494382389671156</v>
      </c>
      <c r="S98" s="420">
        <v>0.26375842958130569</v>
      </c>
      <c r="T98" s="420">
        <v>0.3157036706641877</v>
      </c>
      <c r="U98" s="420">
        <v>0.36368902373739859</v>
      </c>
      <c r="V98" s="420">
        <v>0.23470303355524219</v>
      </c>
      <c r="W98" s="420">
        <v>0.23868118139443989</v>
      </c>
      <c r="X98" s="420">
        <v>0.37391483428954331</v>
      </c>
      <c r="Y98" s="420">
        <v>0.285420680125268</v>
      </c>
      <c r="Z98" s="420">
        <v>0.2234500503870516</v>
      </c>
      <c r="AA98" s="420">
        <v>0.2446395341718951</v>
      </c>
      <c r="AB98" s="420">
        <v>0.2171793459967401</v>
      </c>
      <c r="AC98" s="420">
        <v>0.23093878335687701</v>
      </c>
      <c r="AD98" s="377"/>
    </row>
    <row r="99" spans="1:30" s="415" customFormat="1">
      <c r="A99" s="404" t="s">
        <v>634</v>
      </c>
      <c r="B99" s="404"/>
      <c r="C99" s="421">
        <v>-2.1111909881113409</v>
      </c>
      <c r="D99" s="421">
        <v>-2.4258545905713307</v>
      </c>
      <c r="E99" s="421">
        <v>-3.6779588999439983</v>
      </c>
      <c r="F99" s="421">
        <v>-4.5451180411322287</v>
      </c>
      <c r="G99" s="421">
        <v>-4.7546485684530833</v>
      </c>
      <c r="H99" s="421">
        <v>-4.959641651209834</v>
      </c>
      <c r="I99" s="421">
        <v>-5.5806428351332169</v>
      </c>
      <c r="J99" s="421">
        <v>-6.6571293469743438</v>
      </c>
      <c r="K99" s="421">
        <v>-7.0283042127612818</v>
      </c>
      <c r="L99" s="421">
        <v>-7.1655784158653084</v>
      </c>
      <c r="M99" s="421">
        <v>-7.8527199515717001</v>
      </c>
      <c r="N99" s="421">
        <v>-8.9236740653092603</v>
      </c>
      <c r="O99" s="421">
        <v>-9.4060432381877774</v>
      </c>
      <c r="P99" s="421">
        <v>-10.286136512026204</v>
      </c>
      <c r="Q99" s="421">
        <v>-11.365905479137206</v>
      </c>
      <c r="R99" s="421">
        <v>-11.373964148601511</v>
      </c>
      <c r="S99" s="421">
        <v>-11.966766259519016</v>
      </c>
      <c r="T99" s="421">
        <v>-13.115945383708901</v>
      </c>
      <c r="U99" s="421">
        <v>-12.538951007216282</v>
      </c>
      <c r="V99" s="421">
        <v>-13.224578575998597</v>
      </c>
      <c r="W99" s="421">
        <v>-14.447542868034834</v>
      </c>
      <c r="X99" s="421">
        <v>-14.975687599753773</v>
      </c>
      <c r="Y99" s="421">
        <v>-12.607377133103562</v>
      </c>
      <c r="Z99" s="421">
        <v>-13.565753633478609</v>
      </c>
      <c r="AA99" s="421">
        <v>-14.416087376367015</v>
      </c>
      <c r="AB99" s="421">
        <v>-15.104043050385448</v>
      </c>
      <c r="AC99" s="421">
        <v>-14.557474437821821</v>
      </c>
      <c r="AD99" s="377"/>
    </row>
    <row r="100" spans="1:30" s="415" customFormat="1" outlineLevel="1">
      <c r="A100" s="405" t="s">
        <v>593</v>
      </c>
      <c r="B100" s="405" t="s">
        <v>586</v>
      </c>
      <c r="C100" s="420">
        <v>-16.746051329678199</v>
      </c>
      <c r="D100" s="420">
        <v>-17.3009596256869</v>
      </c>
      <c r="E100" s="420">
        <v>-18.297970090638501</v>
      </c>
      <c r="F100" s="420">
        <v>-19.023972277044599</v>
      </c>
      <c r="G100" s="420">
        <v>-19.335178444906401</v>
      </c>
      <c r="H100" s="420">
        <v>-19.6964019029109</v>
      </c>
      <c r="I100" s="420">
        <v>-19.839330831502998</v>
      </c>
      <c r="J100" s="420">
        <v>-20.453231701947001</v>
      </c>
      <c r="K100" s="420">
        <v>-20.499414187188901</v>
      </c>
      <c r="L100" s="420">
        <v>-21.141882917834799</v>
      </c>
      <c r="M100" s="420">
        <v>-21.241270495651801</v>
      </c>
      <c r="N100" s="420">
        <v>-21.696156705574001</v>
      </c>
      <c r="O100" s="420">
        <v>-21.542488184369201</v>
      </c>
      <c r="P100" s="420">
        <v>-22.144023568323998</v>
      </c>
      <c r="Q100" s="420">
        <v>-22.3623493755208</v>
      </c>
      <c r="R100" s="420">
        <v>-22.137879415276199</v>
      </c>
      <c r="S100" s="420">
        <v>-22.424712716661599</v>
      </c>
      <c r="T100" s="420">
        <v>-22.9747715181629</v>
      </c>
      <c r="U100" s="420">
        <v>-22.5569168468386</v>
      </c>
      <c r="V100" s="420">
        <v>-23.416300122994699</v>
      </c>
      <c r="W100" s="420">
        <v>-24.090136379235702</v>
      </c>
      <c r="X100" s="420">
        <v>-23.861760345675801</v>
      </c>
      <c r="Y100" s="420">
        <v>-21.893558956532701</v>
      </c>
      <c r="Z100" s="420">
        <v>-22.966681195102399</v>
      </c>
      <c r="AA100" s="420">
        <v>-23.6692703054036</v>
      </c>
      <c r="AB100" s="420">
        <v>-23.913621222670798</v>
      </c>
      <c r="AC100" s="420">
        <v>-23.7376865275345</v>
      </c>
      <c r="AD100" s="377"/>
    </row>
    <row r="101" spans="1:30" s="415" customFormat="1" outlineLevel="1">
      <c r="A101" s="419"/>
      <c r="B101" s="405" t="s">
        <v>102</v>
      </c>
      <c r="C101" s="420">
        <v>4.2559856152271654E-2</v>
      </c>
      <c r="D101" s="420">
        <v>7.3527292851686382E-2</v>
      </c>
      <c r="E101" s="420">
        <v>1.8878480623418521E-2</v>
      </c>
      <c r="F101" s="420">
        <v>3.3714634020207843E-2</v>
      </c>
      <c r="G101" s="420">
        <v>2.7258643741198289E-2</v>
      </c>
      <c r="H101" s="420">
        <v>0.21740815674823599</v>
      </c>
      <c r="I101" s="420">
        <v>0.11430595869138781</v>
      </c>
      <c r="J101" s="420">
        <v>0.15255654037380134</v>
      </c>
      <c r="K101" s="420">
        <v>8.6309552363162456E-2</v>
      </c>
      <c r="L101" s="420">
        <v>1.3819298370138313E-2</v>
      </c>
      <c r="M101" s="420">
        <v>4.9334513684722775E-2</v>
      </c>
      <c r="N101" s="420">
        <v>6.8051759461769556E-2</v>
      </c>
      <c r="O101" s="420">
        <v>5.7830191559394409E-2</v>
      </c>
      <c r="P101" s="420">
        <v>5.0005484595641164E-2</v>
      </c>
      <c r="Q101" s="420">
        <v>6.494864416685299E-2</v>
      </c>
      <c r="R101" s="420">
        <v>0.12200919339108894</v>
      </c>
      <c r="S101" s="420">
        <v>0.12096927036076398</v>
      </c>
      <c r="T101" s="420">
        <v>0.10856909168794102</v>
      </c>
      <c r="U101" s="420">
        <v>0.10113302408578025</v>
      </c>
      <c r="V101" s="420">
        <v>8.8470697805811918E-2</v>
      </c>
      <c r="W101" s="420">
        <v>4.2630311893668761E-2</v>
      </c>
      <c r="X101" s="420">
        <v>5.9154696078795081E-2</v>
      </c>
      <c r="Y101" s="420">
        <v>0.2733146288512418</v>
      </c>
      <c r="Z101" s="420">
        <v>7.0542408766259918E-2</v>
      </c>
      <c r="AA101" s="420">
        <v>7.3751906278416171E-2</v>
      </c>
      <c r="AB101" s="420">
        <v>0</v>
      </c>
      <c r="AC101" s="420">
        <v>5.7584051225469685E-3</v>
      </c>
      <c r="AD101" s="377"/>
    </row>
    <row r="102" spans="1:30" s="415" customFormat="1" outlineLevel="1">
      <c r="A102" s="419"/>
      <c r="B102" s="405" t="s">
        <v>103</v>
      </c>
      <c r="C102" s="420">
        <v>-0.70029793370520843</v>
      </c>
      <c r="D102" s="420">
        <v>-0.6601097138013815</v>
      </c>
      <c r="E102" s="420">
        <v>-0.61984731202277055</v>
      </c>
      <c r="F102" s="420">
        <v>-0.59415308089523566</v>
      </c>
      <c r="G102" s="420">
        <v>-0.52060294770634108</v>
      </c>
      <c r="H102" s="420">
        <v>-0.55908687789566502</v>
      </c>
      <c r="I102" s="420">
        <v>-0.59598873537695796</v>
      </c>
      <c r="J102" s="420">
        <v>-0.6531790649684831</v>
      </c>
      <c r="K102" s="420">
        <v>-0.71961334040237757</v>
      </c>
      <c r="L102" s="420">
        <v>-0.7638259113683723</v>
      </c>
      <c r="M102" s="420">
        <v>-0.80921310609365815</v>
      </c>
      <c r="N102" s="420">
        <v>-0.86139278014402754</v>
      </c>
      <c r="O102" s="420">
        <v>-0.90181444794947496</v>
      </c>
      <c r="P102" s="420">
        <v>-0.91022927410250076</v>
      </c>
      <c r="Q102" s="420">
        <v>-0.88288796915816836</v>
      </c>
      <c r="R102" s="420">
        <v>-0.86054628262164767</v>
      </c>
      <c r="S102" s="420">
        <v>-0.80943540938366776</v>
      </c>
      <c r="T102" s="420">
        <v>-0.67479371807062938</v>
      </c>
      <c r="U102" s="420">
        <v>-0.50939191253324234</v>
      </c>
      <c r="V102" s="420">
        <v>-0.40897087537571375</v>
      </c>
      <c r="W102" s="420">
        <v>-0.31582360396063591</v>
      </c>
      <c r="X102" s="420">
        <v>-0.2620985245495196</v>
      </c>
      <c r="Y102" s="420">
        <v>-0.24158085789347092</v>
      </c>
      <c r="Z102" s="420">
        <v>-0.2318998162704074</v>
      </c>
      <c r="AA102" s="420">
        <v>-0.21267402298503843</v>
      </c>
      <c r="AB102" s="420">
        <v>-0.24597264568656479</v>
      </c>
      <c r="AC102" s="420">
        <v>-0.27947669132347003</v>
      </c>
      <c r="AD102" s="377"/>
    </row>
    <row r="103" spans="1:30" s="415" customFormat="1" ht="14.4" customHeight="1" outlineLevel="1">
      <c r="A103" s="419"/>
      <c r="B103" s="422" t="s">
        <v>808</v>
      </c>
      <c r="C103" s="420">
        <v>8.5102782571918594E-3</v>
      </c>
      <c r="D103" s="420">
        <v>7.4619476496717799E-3</v>
      </c>
      <c r="E103" s="420">
        <v>6.12537586430949E-3</v>
      </c>
      <c r="F103" s="420">
        <v>6.7318411304422903E-3</v>
      </c>
      <c r="G103" s="420">
        <v>5.65971960306261E-3</v>
      </c>
      <c r="H103" s="420">
        <v>5.2058810990944799E-3</v>
      </c>
      <c r="I103" s="420">
        <v>4.9056180992200302E-3</v>
      </c>
      <c r="J103" s="420">
        <v>4.8644389962069204E-3</v>
      </c>
      <c r="K103" s="420">
        <v>4.5277916684588497E-3</v>
      </c>
      <c r="L103" s="420">
        <v>4.4421032889926998E-3</v>
      </c>
      <c r="M103" s="420">
        <v>4.7875243680386903E-3</v>
      </c>
      <c r="N103" s="420">
        <v>4.7986224192889801E-3</v>
      </c>
      <c r="O103" s="420">
        <v>4.6587237363220199E-3</v>
      </c>
      <c r="P103" s="420">
        <v>5.0163209982461397E-3</v>
      </c>
      <c r="Q103" s="420">
        <v>5.4301694839311602E-3</v>
      </c>
      <c r="R103" s="420">
        <v>4.8059876590489502E-3</v>
      </c>
      <c r="S103" s="420">
        <v>4.7578084566493603E-3</v>
      </c>
      <c r="T103" s="420">
        <v>4.7925264020923499E-3</v>
      </c>
      <c r="U103" s="420">
        <v>4.1024118245176402E-3</v>
      </c>
      <c r="V103" s="420">
        <v>4.0955391668618399E-3</v>
      </c>
      <c r="W103" s="420">
        <v>4.1851649996082303E-3</v>
      </c>
      <c r="X103" s="420">
        <v>4.5653015053872502E-3</v>
      </c>
      <c r="Y103" s="420">
        <v>3.3722031139006999E-3</v>
      </c>
      <c r="Z103" s="420">
        <v>3.8588306093240701E-3</v>
      </c>
      <c r="AA103" s="420">
        <v>4.3857388935051502E-3</v>
      </c>
      <c r="AB103" s="420">
        <v>2.3818925525399899E-3</v>
      </c>
      <c r="AC103" s="420">
        <v>2.4727979040397199E-3</v>
      </c>
      <c r="AD103" s="377"/>
    </row>
    <row r="104" spans="1:30" s="415" customFormat="1" outlineLevel="1">
      <c r="A104" s="419"/>
      <c r="B104" s="422" t="s">
        <v>587</v>
      </c>
      <c r="C104" s="420">
        <v>4.9588112181064299E-2</v>
      </c>
      <c r="D104" s="420">
        <v>5.0068109697446697E-2</v>
      </c>
      <c r="E104" s="420">
        <v>5.05538256110106E-2</v>
      </c>
      <c r="F104" s="420">
        <v>5.1017182961675997E-2</v>
      </c>
      <c r="G104" s="420">
        <v>5.1490031233637303E-2</v>
      </c>
      <c r="H104" s="420">
        <v>5.1915580685128603E-2</v>
      </c>
      <c r="I104" s="420">
        <v>5.2314991662820498E-2</v>
      </c>
      <c r="J104" s="420">
        <v>5.2677357943161397E-2</v>
      </c>
      <c r="K104" s="420">
        <v>5.3031553226655898E-2</v>
      </c>
      <c r="L104" s="420">
        <v>5.3391058272552E-2</v>
      </c>
      <c r="M104" s="420">
        <v>5.3719733311847102E-2</v>
      </c>
      <c r="N104" s="420">
        <v>5.4017956036032003E-2</v>
      </c>
      <c r="O104" s="420">
        <v>5.4281057151229599E-2</v>
      </c>
      <c r="P104" s="420">
        <v>5.4524092590458199E-2</v>
      </c>
      <c r="Q104" s="420">
        <v>5.4783352014351201E-2</v>
      </c>
      <c r="R104" s="420">
        <v>5.5001325905871597E-2</v>
      </c>
      <c r="S104" s="420">
        <v>5.5235892161474003E-2</v>
      </c>
      <c r="T104" s="420">
        <v>5.5453480210945698E-2</v>
      </c>
      <c r="U104" s="420">
        <v>5.5619711134728099E-2</v>
      </c>
      <c r="V104" s="420">
        <v>5.57715241088209E-2</v>
      </c>
      <c r="W104" s="420">
        <v>5.5977514668791098E-2</v>
      </c>
      <c r="X104" s="420">
        <v>5.6260052515304797E-2</v>
      </c>
      <c r="Y104" s="420">
        <v>5.6426859454968697E-2</v>
      </c>
      <c r="Z104" s="420">
        <v>5.6607789422917699E-2</v>
      </c>
      <c r="AA104" s="420">
        <v>5.6771970991820603E-2</v>
      </c>
      <c r="AB104" s="420">
        <v>5.6814137707173099E-2</v>
      </c>
      <c r="AC104" s="420">
        <v>5.68632825985061E-2</v>
      </c>
      <c r="AD104" s="377"/>
    </row>
    <row r="105" spans="1:30" s="415" customFormat="1" outlineLevel="1">
      <c r="A105" s="419"/>
      <c r="B105" s="422" t="s">
        <v>666</v>
      </c>
      <c r="C105" s="420">
        <v>0.17072789717348241</v>
      </c>
      <c r="D105" s="420">
        <v>0.16590783943657586</v>
      </c>
      <c r="E105" s="420">
        <v>0.16093227737393684</v>
      </c>
      <c r="F105" s="420">
        <v>0.15775443728543317</v>
      </c>
      <c r="G105" s="420">
        <v>0.15581126537025083</v>
      </c>
      <c r="H105" s="420">
        <v>0.15421942805548436</v>
      </c>
      <c r="I105" s="420">
        <v>0.15116004199167821</v>
      </c>
      <c r="J105" s="420">
        <v>0.14888297678764539</v>
      </c>
      <c r="K105" s="420">
        <v>0.14689287646130655</v>
      </c>
      <c r="L105" s="420">
        <v>0.1445634625158915</v>
      </c>
      <c r="M105" s="420">
        <v>0.14304505339303639</v>
      </c>
      <c r="N105" s="420">
        <v>0.14344773045474463</v>
      </c>
      <c r="O105" s="420">
        <v>0.14366851750676815</v>
      </c>
      <c r="P105" s="420">
        <v>0.14280841272662423</v>
      </c>
      <c r="Q105" s="420">
        <v>0.14140684426572203</v>
      </c>
      <c r="R105" s="420">
        <v>0.13888138236725733</v>
      </c>
      <c r="S105" s="420">
        <v>0.13585078473521167</v>
      </c>
      <c r="T105" s="420">
        <v>0.13059226251533379</v>
      </c>
      <c r="U105" s="420">
        <v>0.12346145552899963</v>
      </c>
      <c r="V105" s="420">
        <v>0.11544966587698932</v>
      </c>
      <c r="W105" s="420">
        <v>0.10886220138676798</v>
      </c>
      <c r="X105" s="420">
        <v>0.11012296542517729</v>
      </c>
      <c r="Y105" s="420">
        <v>0.10857108984971919</v>
      </c>
      <c r="Z105" s="420">
        <v>0.10660085773180901</v>
      </c>
      <c r="AA105" s="420">
        <v>0.1030595215038133</v>
      </c>
      <c r="AB105" s="420">
        <v>9.7857187451336966E-2</v>
      </c>
      <c r="AC105" s="420">
        <v>9.2795735577656469E-2</v>
      </c>
      <c r="AD105" s="377"/>
    </row>
    <row r="106" spans="1:30" s="415" customFormat="1" outlineLevel="1">
      <c r="A106" s="405" t="s">
        <v>104</v>
      </c>
      <c r="B106" s="405" t="s">
        <v>102</v>
      </c>
      <c r="C106" s="420">
        <v>8.6054280442804322E-4</v>
      </c>
      <c r="D106" s="420">
        <v>8.7914466258499826E-4</v>
      </c>
      <c r="E106" s="420">
        <v>8.9789396312402615E-4</v>
      </c>
      <c r="F106" s="420">
        <v>9.1685795368482846E-4</v>
      </c>
      <c r="G106" s="420">
        <v>9.3595447097677626E-4</v>
      </c>
      <c r="H106" s="420">
        <v>9.5514528531692863E-4</v>
      </c>
      <c r="I106" s="420">
        <v>9.7431586178613563E-4</v>
      </c>
      <c r="J106" s="420">
        <v>9.9365400908822373E-4</v>
      </c>
      <c r="K106" s="420">
        <v>1.0130633638714295E-3</v>
      </c>
      <c r="L106" s="420">
        <v>1.0326337923048992E-3</v>
      </c>
      <c r="M106" s="420">
        <v>7.0329754549881688E-4</v>
      </c>
      <c r="N106" s="420">
        <v>6.9837557334765667E-4</v>
      </c>
      <c r="O106" s="420">
        <v>7.3147956026498159E-4</v>
      </c>
      <c r="P106" s="420">
        <v>8.9536001084182786E-4</v>
      </c>
      <c r="Q106" s="420">
        <v>7.7196352374629793E-4</v>
      </c>
      <c r="R106" s="420">
        <v>8.0023204023079862E-4</v>
      </c>
      <c r="S106" s="420">
        <v>2.8522734959509098E-4</v>
      </c>
      <c r="T106" s="420">
        <v>7.71727768956761E-5</v>
      </c>
      <c r="U106" s="420">
        <v>1.9941660287785149E-5</v>
      </c>
      <c r="V106" s="420">
        <v>4.2730521199524395E-5</v>
      </c>
      <c r="W106" s="420">
        <v>0</v>
      </c>
      <c r="X106" s="420">
        <v>7.7756800000000007E-5</v>
      </c>
      <c r="Y106" s="420">
        <v>1.0249759999999999E-5</v>
      </c>
      <c r="Z106" s="420">
        <v>4.7360960000000007E-5</v>
      </c>
      <c r="AA106" s="420">
        <v>4.3473120000000004E-5</v>
      </c>
      <c r="AB106" s="420">
        <v>5.8317599999999999E-5</v>
      </c>
      <c r="AC106" s="420">
        <v>6.71536E-5</v>
      </c>
      <c r="AD106" s="377"/>
    </row>
    <row r="107" spans="1:30" s="415" customFormat="1" outlineLevel="1">
      <c r="A107" s="419"/>
      <c r="B107" s="405" t="s">
        <v>106</v>
      </c>
      <c r="C107" s="420">
        <v>2.9092744644058439</v>
      </c>
      <c r="D107" s="420">
        <v>2.9012632514286754</v>
      </c>
      <c r="E107" s="420">
        <v>2.8393287651131542</v>
      </c>
      <c r="F107" s="420">
        <v>3.0367849948722911</v>
      </c>
      <c r="G107" s="420">
        <v>3.0621483809655832</v>
      </c>
      <c r="H107" s="420">
        <v>3.3682296735178374</v>
      </c>
      <c r="I107" s="420">
        <v>3.2913676998455954</v>
      </c>
      <c r="J107" s="420">
        <v>3.2924292954430587</v>
      </c>
      <c r="K107" s="420">
        <v>3.3399759871350194</v>
      </c>
      <c r="L107" s="420">
        <v>3.4550007177965139</v>
      </c>
      <c r="M107" s="420">
        <v>3.6688910084099846</v>
      </c>
      <c r="N107" s="420">
        <v>3.9361805697761918</v>
      </c>
      <c r="O107" s="420">
        <v>4.1978099536180933</v>
      </c>
      <c r="P107" s="420">
        <v>4.3749113858093338</v>
      </c>
      <c r="Q107" s="420">
        <v>4.6316724642047848</v>
      </c>
      <c r="R107" s="420">
        <v>4.7441929838022068</v>
      </c>
      <c r="S107" s="420">
        <v>5.0136552621531489</v>
      </c>
      <c r="T107" s="420">
        <v>5.0485825087963994</v>
      </c>
      <c r="U107" s="420">
        <v>5.3685673391097435</v>
      </c>
      <c r="V107" s="420">
        <v>5.7390814200210167</v>
      </c>
      <c r="W107" s="420">
        <v>5.6733756213060502</v>
      </c>
      <c r="X107" s="420">
        <v>5.7076075268762798</v>
      </c>
      <c r="Y107" s="420">
        <v>5.7731258114490682</v>
      </c>
      <c r="Z107" s="420">
        <v>5.7761181314192296</v>
      </c>
      <c r="AA107" s="420">
        <v>5.662210154435547</v>
      </c>
      <c r="AB107" s="420">
        <v>5.7620594327564527</v>
      </c>
      <c r="AC107" s="420">
        <v>5.80337533913589</v>
      </c>
      <c r="AD107" s="377"/>
    </row>
    <row r="108" spans="1:30" s="415" customFormat="1" outlineLevel="1">
      <c r="A108" s="419"/>
      <c r="B108" s="405" t="s">
        <v>107</v>
      </c>
      <c r="C108" s="420">
        <v>12.112632866946266</v>
      </c>
      <c r="D108" s="420">
        <v>12.078345716889771</v>
      </c>
      <c r="E108" s="420">
        <v>12.051387547377523</v>
      </c>
      <c r="F108" s="420">
        <v>12.027627873856195</v>
      </c>
      <c r="G108" s="420">
        <v>12.006619826524751</v>
      </c>
      <c r="H108" s="420">
        <v>11.988109731233656</v>
      </c>
      <c r="I108" s="420">
        <v>11.971873823546376</v>
      </c>
      <c r="J108" s="420">
        <v>11.95770802100909</v>
      </c>
      <c r="K108" s="420">
        <v>11.945424906432322</v>
      </c>
      <c r="L108" s="420">
        <v>11.934853022056702</v>
      </c>
      <c r="M108" s="420">
        <v>11.205883696572201</v>
      </c>
      <c r="N108" s="420">
        <v>10.613661450604623</v>
      </c>
      <c r="O108" s="420">
        <v>10.057691888257308</v>
      </c>
      <c r="P108" s="420">
        <v>9.5333682391028987</v>
      </c>
      <c r="Q108" s="420">
        <v>9.038631588520861</v>
      </c>
      <c r="R108" s="420">
        <v>8.5716549033914244</v>
      </c>
      <c r="S108" s="420">
        <v>8.1298851373085359</v>
      </c>
      <c r="T108" s="420">
        <v>7.7130248451110743</v>
      </c>
      <c r="U108" s="420">
        <v>7.3195370493794512</v>
      </c>
      <c r="V108" s="420">
        <v>6.9476557937264261</v>
      </c>
      <c r="W108" s="420">
        <v>6.7293032401488073</v>
      </c>
      <c r="X108" s="420">
        <v>6.5245600701284694</v>
      </c>
      <c r="Y108" s="420">
        <v>6.3312819427650533</v>
      </c>
      <c r="Z108" s="420">
        <v>6.1486910157959667</v>
      </c>
      <c r="AA108" s="420">
        <v>5.9761357144583398</v>
      </c>
      <c r="AB108" s="420">
        <v>5.8130120933996414</v>
      </c>
      <c r="AC108" s="420">
        <v>5.6587561252864429</v>
      </c>
      <c r="AD108" s="377"/>
    </row>
    <row r="109" spans="1:30" s="415" customFormat="1" ht="15.6" customHeight="1" outlineLevel="1">
      <c r="A109" s="419"/>
      <c r="B109" s="405" t="s">
        <v>666</v>
      </c>
      <c r="C109" s="420">
        <v>1.0197659739173877</v>
      </c>
      <c r="D109" s="420">
        <v>1.0168601088699722</v>
      </c>
      <c r="E109" s="420">
        <v>1.0142429791379848</v>
      </c>
      <c r="F109" s="420">
        <v>1.0118897131148956</v>
      </c>
      <c r="G109" s="420">
        <v>1.0097774944073794</v>
      </c>
      <c r="H109" s="420">
        <v>1.0078853933687548</v>
      </c>
      <c r="I109" s="420">
        <v>1.0061942125067482</v>
      </c>
      <c r="J109" s="420">
        <v>1.0046863446121723</v>
      </c>
      <c r="K109" s="420">
        <v>1.0033456425522662</v>
      </c>
      <c r="L109" s="420">
        <v>1.0021572997609334</v>
      </c>
      <c r="M109" s="420">
        <v>0.94853933473334995</v>
      </c>
      <c r="N109" s="420">
        <v>0.8979840555500811</v>
      </c>
      <c r="O109" s="420">
        <v>0.85030004117206026</v>
      </c>
      <c r="P109" s="420">
        <v>0.80530882445369123</v>
      </c>
      <c r="Q109" s="420">
        <v>0.76284395703625008</v>
      </c>
      <c r="R109" s="420">
        <v>0.72275014517933167</v>
      </c>
      <c r="S109" s="420">
        <v>0.68488245094547229</v>
      </c>
      <c r="T109" s="420">
        <v>0.64910555360504885</v>
      </c>
      <c r="U109" s="420">
        <v>0.61529306654314553</v>
      </c>
      <c r="V109" s="420">
        <v>0.58332690533066389</v>
      </c>
      <c r="W109" s="420">
        <v>0.56462992390092615</v>
      </c>
      <c r="X109" s="420">
        <v>0.54697004626697432</v>
      </c>
      <c r="Y109" s="420">
        <v>0.53028398315224623</v>
      </c>
      <c r="Z109" s="420">
        <v>0.51451265635665611</v>
      </c>
      <c r="AA109" s="420">
        <v>0.49960089794918688</v>
      </c>
      <c r="AB109" s="420">
        <v>0.48549717214838295</v>
      </c>
      <c r="AC109" s="420">
        <v>0.47215331810951966</v>
      </c>
      <c r="AD109" s="377"/>
    </row>
    <row r="110" spans="1:30" s="415" customFormat="1" outlineLevel="1">
      <c r="A110" s="419"/>
      <c r="B110" s="422" t="s">
        <v>150</v>
      </c>
      <c r="C110" s="420">
        <v>0</v>
      </c>
      <c r="D110" s="420">
        <v>0</v>
      </c>
      <c r="E110" s="420">
        <v>0</v>
      </c>
      <c r="F110" s="420">
        <v>0</v>
      </c>
      <c r="G110" s="420">
        <v>0</v>
      </c>
      <c r="H110" s="420">
        <v>0</v>
      </c>
      <c r="I110" s="420">
        <v>0</v>
      </c>
      <c r="J110" s="420">
        <v>0</v>
      </c>
      <c r="K110" s="420">
        <v>0</v>
      </c>
      <c r="L110" s="420">
        <v>0</v>
      </c>
      <c r="M110" s="420">
        <v>0</v>
      </c>
      <c r="N110" s="420">
        <v>0</v>
      </c>
      <c r="O110" s="420">
        <v>0</v>
      </c>
      <c r="P110" s="420">
        <v>0</v>
      </c>
      <c r="Q110" s="420">
        <v>0</v>
      </c>
      <c r="R110" s="420">
        <v>0</v>
      </c>
      <c r="S110" s="420">
        <v>0</v>
      </c>
      <c r="T110" s="420">
        <v>0</v>
      </c>
      <c r="U110" s="420">
        <v>0</v>
      </c>
      <c r="V110" s="420">
        <v>0</v>
      </c>
      <c r="W110" s="420">
        <v>0</v>
      </c>
      <c r="X110" s="420">
        <v>0</v>
      </c>
      <c r="Y110" s="420">
        <v>0</v>
      </c>
      <c r="Z110" s="420">
        <v>0</v>
      </c>
      <c r="AA110" s="420">
        <v>0</v>
      </c>
      <c r="AB110" s="420">
        <v>0</v>
      </c>
      <c r="AC110" s="420">
        <v>0</v>
      </c>
      <c r="AD110" s="377"/>
    </row>
    <row r="111" spans="1:30" s="415" customFormat="1" outlineLevel="1">
      <c r="A111" s="405" t="s">
        <v>108</v>
      </c>
      <c r="B111" s="405" t="s">
        <v>102</v>
      </c>
      <c r="C111" s="420">
        <v>3.7740942538338207E-2</v>
      </c>
      <c r="D111" s="420">
        <v>3.838313836115545E-2</v>
      </c>
      <c r="E111" s="420">
        <v>3.9038781864162819E-2</v>
      </c>
      <c r="F111" s="420">
        <v>3.9708331167401259E-2</v>
      </c>
      <c r="G111" s="420">
        <v>4.0387052821836675E-2</v>
      </c>
      <c r="H111" s="420">
        <v>4.1074151520803209E-2</v>
      </c>
      <c r="I111" s="420">
        <v>4.1768464309914544E-2</v>
      </c>
      <c r="J111" s="420">
        <v>4.7919638906445419E-2</v>
      </c>
      <c r="K111" s="420">
        <v>4.2629089695816025E-2</v>
      </c>
      <c r="L111" s="420">
        <v>4.2946340287651166E-2</v>
      </c>
      <c r="M111" s="420">
        <v>0.26241974276007662</v>
      </c>
      <c r="N111" s="420">
        <v>0.29493430440373425</v>
      </c>
      <c r="O111" s="420">
        <v>0.27975565787248929</v>
      </c>
      <c r="P111" s="420">
        <v>0.37220457681288782</v>
      </c>
      <c r="Q111" s="420">
        <v>0.24192293402205042</v>
      </c>
      <c r="R111" s="420">
        <v>0.2809523554468486</v>
      </c>
      <c r="S111" s="420">
        <v>0.24508409723011929</v>
      </c>
      <c r="T111" s="420">
        <v>0.31567490773337559</v>
      </c>
      <c r="U111" s="420">
        <v>0.28404227842235191</v>
      </c>
      <c r="V111" s="420">
        <v>0.30168715526486356</v>
      </c>
      <c r="W111" s="420">
        <v>0.31547821784846752</v>
      </c>
      <c r="X111" s="420">
        <v>0.25259695624773404</v>
      </c>
      <c r="Y111" s="420">
        <v>0.27608845702249202</v>
      </c>
      <c r="Z111" s="420">
        <v>0.21799167310819176</v>
      </c>
      <c r="AA111" s="420">
        <v>0.27994417517851045</v>
      </c>
      <c r="AB111" s="420">
        <v>0.22034739876534348</v>
      </c>
      <c r="AC111" s="420">
        <v>0.28103031352137392</v>
      </c>
      <c r="AD111" s="377"/>
    </row>
    <row r="112" spans="1:30" s="415" customFormat="1" outlineLevel="1">
      <c r="A112" s="419"/>
      <c r="B112" s="405" t="s">
        <v>109</v>
      </c>
      <c r="C112" s="420">
        <v>-2.3444411285975901</v>
      </c>
      <c r="D112" s="420">
        <v>-2.4038482529861098</v>
      </c>
      <c r="E112" s="420">
        <v>-2.4621236832470599</v>
      </c>
      <c r="F112" s="420">
        <v>-2.51929517661475</v>
      </c>
      <c r="G112" s="420">
        <v>-2.5753896740559798</v>
      </c>
      <c r="H112" s="420">
        <v>-2.63043332735313</v>
      </c>
      <c r="I112" s="420">
        <v>-2.6844515252134</v>
      </c>
      <c r="J112" s="420">
        <v>-2.7374689184408498</v>
      </c>
      <c r="K112" s="420">
        <v>-2.7907430575403902</v>
      </c>
      <c r="L112" s="420">
        <v>-2.1284896814284</v>
      </c>
      <c r="M112" s="420">
        <v>-2.3848465854856702</v>
      </c>
      <c r="N112" s="420">
        <v>-2.63592600906567</v>
      </c>
      <c r="O112" s="420">
        <v>-2.8818685561736399</v>
      </c>
      <c r="P112" s="420">
        <v>-3.1228103616987601</v>
      </c>
      <c r="Q112" s="420">
        <v>-3.35888325038934</v>
      </c>
      <c r="R112" s="420">
        <v>-3.59021488974546</v>
      </c>
      <c r="S112" s="420">
        <v>-3.8169289370742101</v>
      </c>
      <c r="T112" s="420">
        <v>-4.03914518094125</v>
      </c>
      <c r="U112" s="420">
        <v>-4.2569796772433399</v>
      </c>
      <c r="V112" s="420">
        <v>-4.4705448801169299</v>
      </c>
      <c r="W112" s="420">
        <v>-4.5522716012835698</v>
      </c>
      <c r="X112" s="420">
        <v>-4.6324087952732196</v>
      </c>
      <c r="Y112" s="420">
        <v>-4.7109950706073596</v>
      </c>
      <c r="Z112" s="420">
        <v>-4.7880679257014798</v>
      </c>
      <c r="AA112" s="420">
        <v>-4.8636637850234097</v>
      </c>
      <c r="AB112" s="420">
        <v>-4.93781803396082</v>
      </c>
      <c r="AC112" s="420">
        <v>-5.0105650524476397</v>
      </c>
      <c r="AD112" s="377"/>
    </row>
    <row r="113" spans="1:30" s="415" customFormat="1" outlineLevel="1">
      <c r="A113" s="419"/>
      <c r="B113" s="405" t="s">
        <v>110</v>
      </c>
      <c r="C113" s="420">
        <v>-5.5997745620578634</v>
      </c>
      <c r="D113" s="420">
        <v>-5.6554844414889915</v>
      </c>
      <c r="E113" s="420">
        <v>-5.7139223338540379</v>
      </c>
      <c r="F113" s="420">
        <v>-5.7711298887989804</v>
      </c>
      <c r="G113" s="420">
        <v>-5.82695503086188</v>
      </c>
      <c r="H113" s="420">
        <v>-5.8814252026350369</v>
      </c>
      <c r="I113" s="420">
        <v>-5.9345785815966359</v>
      </c>
      <c r="J113" s="420">
        <v>-5.9779552514297123</v>
      </c>
      <c r="K113" s="420">
        <v>-6.0379345421645407</v>
      </c>
      <c r="L113" s="420">
        <v>-6.087970453276931</v>
      </c>
      <c r="M113" s="420">
        <v>-5.6465725437041057</v>
      </c>
      <c r="N113" s="420">
        <v>-5.4543142945661165</v>
      </c>
      <c r="O113" s="420">
        <v>-5.3586205953726322</v>
      </c>
      <c r="P113" s="420">
        <v>-5.1568846273032056</v>
      </c>
      <c r="Q113" s="420">
        <v>-5.162603875754562</v>
      </c>
      <c r="R113" s="420">
        <v>-4.9895698250112801</v>
      </c>
      <c r="S113" s="420">
        <v>-4.9438985552308683</v>
      </c>
      <c r="T113" s="420">
        <v>-4.7438539029677331</v>
      </c>
      <c r="U113" s="420">
        <v>-4.654988193965627</v>
      </c>
      <c r="V113" s="420">
        <v>-4.5351116056977361</v>
      </c>
      <c r="W113" s="420">
        <v>-4.5398535285168906</v>
      </c>
      <c r="X113" s="420">
        <v>-4.6673447720375236</v>
      </c>
      <c r="Y113" s="420">
        <v>-4.6955108033119624</v>
      </c>
      <c r="Z113" s="420">
        <v>-4.7525438760329193</v>
      </c>
      <c r="AA113" s="420">
        <v>-4.6936762362716502</v>
      </c>
      <c r="AB113" s="420">
        <v>-4.7997422350100001</v>
      </c>
      <c r="AC113" s="420">
        <v>-4.7500087431046616</v>
      </c>
      <c r="AD113" s="377"/>
    </row>
    <row r="114" spans="1:30" s="415" customFormat="1" outlineLevel="1">
      <c r="A114" s="419"/>
      <c r="B114" s="405" t="s">
        <v>150</v>
      </c>
      <c r="C114" s="420">
        <v>0.1767975</v>
      </c>
      <c r="D114" s="420">
        <v>0.1767975</v>
      </c>
      <c r="E114" s="420">
        <v>0.1767975</v>
      </c>
      <c r="F114" s="420">
        <v>0.1767975</v>
      </c>
      <c r="G114" s="420">
        <v>0.1767975</v>
      </c>
      <c r="H114" s="420">
        <v>0.1767975</v>
      </c>
      <c r="I114" s="420">
        <v>0.1767975</v>
      </c>
      <c r="J114" s="420">
        <v>0.1767975</v>
      </c>
      <c r="K114" s="420">
        <v>0.1767975</v>
      </c>
      <c r="L114" s="420">
        <v>0.1767975</v>
      </c>
      <c r="M114" s="420">
        <v>0.1767975</v>
      </c>
      <c r="N114" s="420">
        <v>0.1767975</v>
      </c>
      <c r="O114" s="420">
        <v>0.1767975</v>
      </c>
      <c r="P114" s="420">
        <v>0.1767975</v>
      </c>
      <c r="Q114" s="420">
        <v>0.1767975</v>
      </c>
      <c r="R114" s="420">
        <v>0.1767975</v>
      </c>
      <c r="S114" s="420">
        <v>0.1767975</v>
      </c>
      <c r="T114" s="420">
        <v>0.1767975</v>
      </c>
      <c r="U114" s="420">
        <v>0.1767975</v>
      </c>
      <c r="V114" s="420">
        <v>0.1767975</v>
      </c>
      <c r="W114" s="420">
        <v>0.1767975</v>
      </c>
      <c r="X114" s="420">
        <v>0.1767975</v>
      </c>
      <c r="Y114" s="420">
        <v>0.1767975</v>
      </c>
      <c r="Z114" s="420">
        <v>0.1767975</v>
      </c>
      <c r="AA114" s="420">
        <v>0.1767975</v>
      </c>
      <c r="AB114" s="420">
        <v>0.1767975</v>
      </c>
      <c r="AC114" s="420">
        <v>0.1767975</v>
      </c>
      <c r="AD114" s="377"/>
    </row>
    <row r="115" spans="1:30" s="415" customFormat="1" ht="15.6" customHeight="1" outlineLevel="1">
      <c r="A115" s="419"/>
      <c r="B115" s="405" t="s">
        <v>666</v>
      </c>
      <c r="C115" s="420">
        <v>3.5337193199884778E-5</v>
      </c>
      <c r="D115" s="420">
        <v>3.673627797552836E-5</v>
      </c>
      <c r="E115" s="420">
        <v>3.8057774154794481E-5</v>
      </c>
      <c r="F115" s="420">
        <v>3.9306408944783249E-5</v>
      </c>
      <c r="G115" s="420">
        <v>4.0486596388508611E-5</v>
      </c>
      <c r="H115" s="420">
        <v>4.160245956912644E-5</v>
      </c>
      <c r="I115" s="420">
        <v>4.2657851155835742E-5</v>
      </c>
      <c r="J115" s="420">
        <v>4.365637242021226E-5</v>
      </c>
      <c r="K115" s="420">
        <v>4.4601390841440384E-5</v>
      </c>
      <c r="L115" s="420">
        <v>4.5496056409459412E-5</v>
      </c>
      <c r="M115" s="420">
        <v>1.8132924611275086E-3</v>
      </c>
      <c r="N115" s="420">
        <v>3.4776060936290987E-3</v>
      </c>
      <c r="O115" s="420">
        <v>5.0450537020875624E-3</v>
      </c>
      <c r="P115" s="420">
        <v>6.521796300986797E-3</v>
      </c>
      <c r="Q115" s="420">
        <v>7.9135724435580226E-3</v>
      </c>
      <c r="R115" s="420">
        <v>9.2257289558359112E-3</v>
      </c>
      <c r="S115" s="420">
        <v>1.0463249332470363E-2</v>
      </c>
      <c r="T115" s="420">
        <v>1.1630779978250997E-2</v>
      </c>
      <c r="U115" s="420">
        <v>1.2732654464459446E-2</v>
      </c>
      <c r="V115" s="420">
        <v>1.3772915955536674E-2</v>
      </c>
      <c r="W115" s="420">
        <v>1.4750119283932476E-2</v>
      </c>
      <c r="X115" s="420">
        <v>1.5673747164541837E-2</v>
      </c>
      <c r="Y115" s="420">
        <v>1.654701667417445E-2</v>
      </c>
      <c r="Z115" s="420">
        <v>1.7372935177101999E-2</v>
      </c>
      <c r="AA115" s="420">
        <v>1.8154314956282495E-2</v>
      </c>
      <c r="AB115" s="420">
        <v>1.8893786768183457E-2</v>
      </c>
      <c r="AC115" s="420">
        <v>1.9593812403657335E-2</v>
      </c>
      <c r="AD115" s="377"/>
    </row>
    <row r="116" spans="1:30" s="415" customFormat="1" outlineLevel="1">
      <c r="A116" s="405" t="s">
        <v>111</v>
      </c>
      <c r="B116" s="405" t="s">
        <v>588</v>
      </c>
      <c r="C116" s="420">
        <v>0.48691119360150797</v>
      </c>
      <c r="D116" s="420">
        <v>0.48911578129196598</v>
      </c>
      <c r="E116" s="420">
        <v>0.477026872838273</v>
      </c>
      <c r="F116" s="420">
        <v>0.46421278024451701</v>
      </c>
      <c r="G116" s="420">
        <v>0.57618630635787205</v>
      </c>
      <c r="H116" s="420">
        <v>0.65641756717230904</v>
      </c>
      <c r="I116" s="420">
        <v>0.55629125880615704</v>
      </c>
      <c r="J116" s="420">
        <v>0.48757607401332198</v>
      </c>
      <c r="K116" s="420">
        <v>0.36119803888104202</v>
      </c>
      <c r="L116" s="420">
        <v>0.490695279496558</v>
      </c>
      <c r="M116" s="420">
        <v>0.48027532194710798</v>
      </c>
      <c r="N116" s="420">
        <v>0.51961372565326402</v>
      </c>
      <c r="O116" s="420">
        <v>0.32126838336893299</v>
      </c>
      <c r="P116" s="420">
        <v>0.557844019665656</v>
      </c>
      <c r="Q116" s="420">
        <v>0.38708061176154301</v>
      </c>
      <c r="R116" s="420">
        <v>0.44326645835113898</v>
      </c>
      <c r="S116" s="420">
        <v>0.463264320962817</v>
      </c>
      <c r="T116" s="420">
        <v>0.29912983520196401</v>
      </c>
      <c r="U116" s="420">
        <v>0.25619298185023898</v>
      </c>
      <c r="V116" s="420">
        <v>0.294342628498515</v>
      </c>
      <c r="W116" s="420">
        <v>0.32050557514679001</v>
      </c>
      <c r="X116" s="420">
        <v>0.27699503004678999</v>
      </c>
      <c r="Y116" s="420">
        <v>0.21820731828012399</v>
      </c>
      <c r="Z116" s="420">
        <v>0.37870570651345697</v>
      </c>
      <c r="AA116" s="420">
        <v>0.268680728080124</v>
      </c>
      <c r="AB116" s="420">
        <v>0.31987270768291098</v>
      </c>
      <c r="AC116" s="420">
        <v>0.31970759401624399</v>
      </c>
      <c r="AD116" s="377"/>
    </row>
    <row r="117" spans="1:30" s="415" customFormat="1" ht="15.6" customHeight="1" outlineLevel="1">
      <c r="A117" s="419"/>
      <c r="B117" s="405" t="s">
        <v>825</v>
      </c>
      <c r="C117" s="420">
        <v>4.1340928609193998E-3</v>
      </c>
      <c r="D117" s="420">
        <v>3.8117502560564001E-3</v>
      </c>
      <c r="E117" s="420">
        <v>3.4894076511636E-3</v>
      </c>
      <c r="F117" s="420">
        <v>3.1670650463900001E-3</v>
      </c>
      <c r="G117" s="420">
        <v>2.8447224415269999E-3</v>
      </c>
      <c r="H117" s="420">
        <v>2.5223798367236001E-3</v>
      </c>
      <c r="I117" s="420">
        <v>2.2000372318605999E-3</v>
      </c>
      <c r="J117" s="420">
        <v>1.8776946270572001E-3</v>
      </c>
      <c r="K117" s="420">
        <v>1.5553520221941999E-3</v>
      </c>
      <c r="L117" s="420">
        <v>1.2330094173609999E-3</v>
      </c>
      <c r="M117" s="420">
        <v>9.1066681253078004E-4</v>
      </c>
      <c r="N117" s="420">
        <v>5.8832420768267996E-4</v>
      </c>
      <c r="O117" s="420">
        <v>2.6598160285573803E-4</v>
      </c>
      <c r="P117" s="420">
        <v>2.7578750571415799E-4</v>
      </c>
      <c r="Q117" s="420">
        <v>2.8559340857257801E-4</v>
      </c>
      <c r="R117" s="420">
        <v>2.9539931142801799E-4</v>
      </c>
      <c r="S117" s="420">
        <v>2.9539931142801799E-4</v>
      </c>
      <c r="T117" s="420">
        <v>2.9539931142801799E-4</v>
      </c>
      <c r="U117" s="420">
        <v>2.9539931142801799E-4</v>
      </c>
      <c r="V117" s="420">
        <v>2.9539931142801799E-4</v>
      </c>
      <c r="W117" s="420">
        <v>2.9539931142801799E-4</v>
      </c>
      <c r="X117" s="420">
        <v>2.9539931142801799E-4</v>
      </c>
      <c r="Y117" s="420">
        <v>2.9539931142801799E-4</v>
      </c>
      <c r="Z117" s="420">
        <v>2.9539931142801799E-4</v>
      </c>
      <c r="AA117" s="420">
        <v>2.9539931142801799E-4</v>
      </c>
      <c r="AB117" s="420">
        <v>2.9539931142801799E-4</v>
      </c>
      <c r="AC117" s="420">
        <v>2.9539931142801799E-4</v>
      </c>
      <c r="AD117" s="377"/>
    </row>
    <row r="118" spans="1:30" s="415" customFormat="1" outlineLevel="1">
      <c r="A118" s="419"/>
      <c r="B118" s="405" t="s">
        <v>589</v>
      </c>
      <c r="C118" s="420">
        <v>0</v>
      </c>
      <c r="D118" s="420">
        <v>0</v>
      </c>
      <c r="E118" s="420">
        <v>0</v>
      </c>
      <c r="F118" s="420">
        <v>0</v>
      </c>
      <c r="G118" s="420">
        <v>0</v>
      </c>
      <c r="H118" s="420">
        <v>0</v>
      </c>
      <c r="I118" s="420">
        <v>0</v>
      </c>
      <c r="J118" s="420">
        <v>0</v>
      </c>
      <c r="K118" s="420">
        <v>0</v>
      </c>
      <c r="L118" s="420">
        <v>0</v>
      </c>
      <c r="M118" s="420">
        <v>0</v>
      </c>
      <c r="N118" s="420">
        <v>0</v>
      </c>
      <c r="O118" s="420">
        <v>0</v>
      </c>
      <c r="P118" s="420">
        <v>0</v>
      </c>
      <c r="Q118" s="420">
        <v>0</v>
      </c>
      <c r="R118" s="420">
        <v>0</v>
      </c>
      <c r="S118" s="420">
        <v>0</v>
      </c>
      <c r="T118" s="420">
        <v>0</v>
      </c>
      <c r="U118" s="420">
        <v>0</v>
      </c>
      <c r="V118" s="420">
        <v>0</v>
      </c>
      <c r="W118" s="420">
        <v>0</v>
      </c>
      <c r="X118" s="420">
        <v>0</v>
      </c>
      <c r="Y118" s="420">
        <v>0</v>
      </c>
      <c r="Z118" s="420">
        <v>0</v>
      </c>
      <c r="AA118" s="420">
        <v>0</v>
      </c>
      <c r="AB118" s="420">
        <v>0</v>
      </c>
      <c r="AC118" s="420">
        <v>0</v>
      </c>
      <c r="AD118" s="377"/>
    </row>
    <row r="119" spans="1:30" s="415" customFormat="1" outlineLevel="1">
      <c r="A119" s="419"/>
      <c r="B119" s="405" t="s">
        <v>306</v>
      </c>
      <c r="C119" s="420">
        <v>4.13821367521368E-5</v>
      </c>
      <c r="D119" s="420">
        <v>4.4454803418803469E-5</v>
      </c>
      <c r="E119" s="420">
        <v>4.13821367521368E-5</v>
      </c>
      <c r="F119" s="420">
        <v>4.13821367521368E-5</v>
      </c>
      <c r="G119" s="420">
        <v>4.13821367521368E-5</v>
      </c>
      <c r="H119" s="420">
        <v>4.24821367521368E-5</v>
      </c>
      <c r="I119" s="420">
        <v>4.13821367521368E-5</v>
      </c>
      <c r="J119" s="420">
        <v>4.13821367521368E-5</v>
      </c>
      <c r="K119" s="420">
        <v>4.13821367521368E-5</v>
      </c>
      <c r="L119" s="420">
        <v>4.13821367521368E-5</v>
      </c>
      <c r="M119" s="420">
        <v>4.13821367521368E-5</v>
      </c>
      <c r="N119" s="420">
        <v>4.13821367521368E-5</v>
      </c>
      <c r="O119" s="420">
        <v>4.13821367521368E-5</v>
      </c>
      <c r="P119" s="420">
        <v>2.17235931623932E-4</v>
      </c>
      <c r="Q119" s="420">
        <v>3.9308972649572702E-4</v>
      </c>
      <c r="R119" s="420">
        <v>5.6894352136752199E-4</v>
      </c>
      <c r="S119" s="420">
        <v>5.6905349401709397E-4</v>
      </c>
      <c r="T119" s="420">
        <v>5.6916346666666703E-4</v>
      </c>
      <c r="U119" s="420">
        <v>3.9393664444444502E-4</v>
      </c>
      <c r="V119" s="420">
        <v>2.17675822222223E-4</v>
      </c>
      <c r="W119" s="420">
        <v>4.1931999999999998E-5</v>
      </c>
      <c r="X119" s="420">
        <v>3.4377933333333403E-5</v>
      </c>
      <c r="Y119" s="420">
        <v>2.9082533333333369E-5</v>
      </c>
      <c r="Z119" s="420">
        <v>1.92698E-5</v>
      </c>
      <c r="AA119" s="420">
        <v>1.17157333333333E-5</v>
      </c>
      <c r="AB119" s="420">
        <v>3.3293333333333398E-6</v>
      </c>
      <c r="AC119" s="420">
        <v>2.497E-6</v>
      </c>
      <c r="AD119" s="377"/>
    </row>
    <row r="120" spans="1:30" s="415" customFormat="1" outlineLevel="1">
      <c r="A120" s="405" t="s">
        <v>112</v>
      </c>
      <c r="B120" s="422" t="s">
        <v>113</v>
      </c>
      <c r="C120" s="420">
        <v>1.6292188084813199</v>
      </c>
      <c r="D120" s="420">
        <v>1.67178857759181</v>
      </c>
      <c r="E120" s="420">
        <v>1.71235494881475</v>
      </c>
      <c r="F120" s="420">
        <v>1.75101975728162</v>
      </c>
      <c r="G120" s="420">
        <v>1.7878791924195401</v>
      </c>
      <c r="H120" s="420">
        <v>1.8230241401902201</v>
      </c>
      <c r="I120" s="420">
        <v>1.8565405027759601</v>
      </c>
      <c r="J120" s="420">
        <v>1.8885094973088701</v>
      </c>
      <c r="K120" s="420">
        <v>1.91900793512053</v>
      </c>
      <c r="L120" s="420">
        <v>1.9481084828780699</v>
      </c>
      <c r="M120" s="420">
        <v>2.0009841122414702</v>
      </c>
      <c r="N120" s="420">
        <v>2.0512333146667401</v>
      </c>
      <c r="O120" s="420">
        <v>2.09899645226358</v>
      </c>
      <c r="P120" s="420">
        <v>2.1444057888791899</v>
      </c>
      <c r="Q120" s="420">
        <v>2.1875859933619601</v>
      </c>
      <c r="R120" s="420">
        <v>2.2286546093762301</v>
      </c>
      <c r="S120" s="420">
        <v>2.26772249412317</v>
      </c>
      <c r="T120" s="420">
        <v>2.3048942281484401</v>
      </c>
      <c r="U120" s="420">
        <v>2.34026849825745</v>
      </c>
      <c r="V120" s="420">
        <v>2.3739384554101601</v>
      </c>
      <c r="W120" s="420">
        <v>2.3556749278771298</v>
      </c>
      <c r="X120" s="420">
        <v>2.3385318492276199</v>
      </c>
      <c r="Y120" s="420">
        <v>2.3224351454816401</v>
      </c>
      <c r="Z120" s="420">
        <v>2.3073159880816299</v>
      </c>
      <c r="AA120" s="420">
        <v>2.29311040025219</v>
      </c>
      <c r="AB120" s="420">
        <v>2.2797588942877001</v>
      </c>
      <c r="AC120" s="420">
        <v>2.26720613725182</v>
      </c>
      <c r="AD120" s="377"/>
    </row>
    <row r="121" spans="1:30" s="415" customFormat="1" outlineLevel="1">
      <c r="A121" s="419"/>
      <c r="B121" s="422" t="s">
        <v>102</v>
      </c>
      <c r="C121" s="420">
        <v>4.5768981619151751E-2</v>
      </c>
      <c r="D121" s="420">
        <v>4.3727060914074162E-2</v>
      </c>
      <c r="E121" s="420">
        <v>4.1613735088909747E-2</v>
      </c>
      <c r="F121" s="420">
        <v>4.1351604328497535E-2</v>
      </c>
      <c r="G121" s="420">
        <v>4.2932950427772593E-2</v>
      </c>
      <c r="H121" s="420">
        <v>3.9706494087843658E-2</v>
      </c>
      <c r="I121" s="420">
        <v>4.473790323450396E-2</v>
      </c>
      <c r="J121" s="420">
        <v>5.0897359804899976E-2</v>
      </c>
      <c r="K121" s="420">
        <v>5.168214663035129E-2</v>
      </c>
      <c r="L121" s="420">
        <v>6.6140208072440837E-2</v>
      </c>
      <c r="M121" s="420">
        <v>1.8539926609314007E-2</v>
      </c>
      <c r="N121" s="420">
        <v>1.5366643170607514E-2</v>
      </c>
      <c r="O121" s="420">
        <v>2.564960932853003E-2</v>
      </c>
      <c r="P121" s="420">
        <v>5.1560905690273419E-2</v>
      </c>
      <c r="Q121" s="420">
        <v>8.4328601960651936E-2</v>
      </c>
      <c r="R121" s="420">
        <v>7.6085223504194846E-2</v>
      </c>
      <c r="S121" s="420">
        <v>1.4930804452987952E-2</v>
      </c>
      <c r="T121" s="420">
        <v>3.5129803626687793E-2</v>
      </c>
      <c r="U121" s="420">
        <v>3.6074410726263918E-2</v>
      </c>
      <c r="V121" s="420">
        <v>3.8558313476110412E-2</v>
      </c>
      <c r="W121" s="420">
        <v>8.4623143053534119E-2</v>
      </c>
      <c r="X121" s="420">
        <v>7.9467109486262386E-2</v>
      </c>
      <c r="Y121" s="420">
        <v>7.2154335851496373E-2</v>
      </c>
      <c r="Z121" s="420">
        <v>7.3074328174087835E-2</v>
      </c>
      <c r="AA121" s="420">
        <v>5.5209259042823186E-2</v>
      </c>
      <c r="AB121" s="420">
        <v>7.0614930344632801E-2</v>
      </c>
      <c r="AC121" s="420">
        <v>0.16001330862665208</v>
      </c>
      <c r="AD121" s="377"/>
    </row>
    <row r="122" spans="1:30" s="415" customFormat="1" outlineLevel="1">
      <c r="A122" s="419"/>
      <c r="B122" s="405" t="s">
        <v>114</v>
      </c>
      <c r="C122" s="420">
        <v>5.2167688488986679</v>
      </c>
      <c r="D122" s="420">
        <v>5.1070342225512162</v>
      </c>
      <c r="E122" s="420">
        <v>5.0026214046285924</v>
      </c>
      <c r="F122" s="420">
        <v>4.9070305358943385</v>
      </c>
      <c r="G122" s="420">
        <v>4.8199025879726758</v>
      </c>
      <c r="H122" s="420">
        <v>4.7305082481576415</v>
      </c>
      <c r="I122" s="420">
        <v>4.6588797158304533</v>
      </c>
      <c r="J122" s="420">
        <v>4.5935884874298392</v>
      </c>
      <c r="K122" s="420">
        <v>4.5242055929276219</v>
      </c>
      <c r="L122" s="420">
        <v>4.4801551595399651</v>
      </c>
      <c r="M122" s="420">
        <v>4.3210838453385891</v>
      </c>
      <c r="N122" s="420">
        <v>4.2384725913768158</v>
      </c>
      <c r="O122" s="420">
        <v>4.1811825135414136</v>
      </c>
      <c r="P122" s="420">
        <v>4.1522623568085688</v>
      </c>
      <c r="Q122" s="420">
        <v>4.1377964631301056</v>
      </c>
      <c r="R122" s="420">
        <v>4.0629387882834829</v>
      </c>
      <c r="S122" s="420">
        <v>3.908929991312919</v>
      </c>
      <c r="T122" s="420">
        <v>3.8848905109091492</v>
      </c>
      <c r="U122" s="420">
        <v>3.8337931408159118</v>
      </c>
      <c r="V122" s="420">
        <v>3.7878839514410338</v>
      </c>
      <c r="W122" s="420">
        <v>3.8611431659593238</v>
      </c>
      <c r="X122" s="420">
        <v>3.8541971677562428</v>
      </c>
      <c r="Y122" s="420">
        <v>3.843801752687638</v>
      </c>
      <c r="Z122" s="420">
        <v>3.8461711498706412</v>
      </c>
      <c r="AA122" s="420">
        <v>3.8191924507238868</v>
      </c>
      <c r="AB122" s="420">
        <v>3.8440253385910008</v>
      </c>
      <c r="AC122" s="420">
        <v>3.9841596878839658</v>
      </c>
      <c r="AD122" s="377"/>
    </row>
    <row r="123" spans="1:30" s="415" customFormat="1" ht="15.6" customHeight="1" outlineLevel="1">
      <c r="A123" s="419"/>
      <c r="B123" s="405" t="s">
        <v>666</v>
      </c>
      <c r="C123" s="420">
        <v>0.5812165907865956</v>
      </c>
      <c r="D123" s="420">
        <v>0.5756823271930479</v>
      </c>
      <c r="E123" s="420">
        <v>0.57052260936575672</v>
      </c>
      <c r="F123" s="420">
        <v>0.56571031374112857</v>
      </c>
      <c r="G123" s="420">
        <v>0.56122039273360402</v>
      </c>
      <c r="H123" s="420">
        <v>0.55702970893395332</v>
      </c>
      <c r="I123" s="420">
        <v>0.55311688297484174</v>
      </c>
      <c r="J123" s="420">
        <v>0.54946215391066344</v>
      </c>
      <c r="K123" s="420">
        <v>0.54604725105758212</v>
      </c>
      <c r="L123" s="420">
        <v>0.5428552763300436</v>
      </c>
      <c r="M123" s="420">
        <v>0.54036722031957307</v>
      </c>
      <c r="N123" s="420">
        <v>0.53804087180681126</v>
      </c>
      <c r="O123" s="420">
        <v>0.53586514308993227</v>
      </c>
      <c r="P123" s="420">
        <v>0.53382974477633371</v>
      </c>
      <c r="Q123" s="420">
        <v>0.53192512582202733</v>
      </c>
      <c r="R123" s="420">
        <v>0.53014241823561581</v>
      </c>
      <c r="S123" s="420">
        <v>0.52847338607356975</v>
      </c>
      <c r="T123" s="420">
        <v>0.52691037838404364</v>
      </c>
      <c r="U123" s="420">
        <v>0.5254462857844695</v>
      </c>
      <c r="V123" s="420">
        <v>0.52407450038386316</v>
      </c>
      <c r="W123" s="420">
        <v>0.52261876540138408</v>
      </c>
      <c r="X123" s="420">
        <v>0.52125119859446289</v>
      </c>
      <c r="Y123" s="420">
        <v>0.51996619477038508</v>
      </c>
      <c r="Z123" s="420">
        <v>0.51875852411729562</v>
      </c>
      <c r="AA123" s="420">
        <v>0.51762330573014315</v>
      </c>
      <c r="AB123" s="420">
        <v>0.51655598309526418</v>
      </c>
      <c r="AC123" s="420">
        <v>0.51555230138252983</v>
      </c>
      <c r="AD123" s="377"/>
    </row>
    <row r="124" spans="1:30" s="415" customFormat="1" outlineLevel="1">
      <c r="A124" s="422" t="s">
        <v>670</v>
      </c>
      <c r="B124" s="405" t="s">
        <v>115</v>
      </c>
      <c r="C124" s="420">
        <v>-1.6145883492513531</v>
      </c>
      <c r="D124" s="420">
        <v>-1.2042722279711411</v>
      </c>
      <c r="E124" s="420">
        <v>-1.1447686553861751</v>
      </c>
      <c r="F124" s="420">
        <v>-1.3047351759643131</v>
      </c>
      <c r="G124" s="420">
        <v>-1.2148369388175011</v>
      </c>
      <c r="H124" s="420">
        <v>-1.4018941461456289</v>
      </c>
      <c r="I124" s="420">
        <v>-1.3962660586306741</v>
      </c>
      <c r="J124" s="420">
        <v>-1.631579331175212</v>
      </c>
      <c r="K124" s="420">
        <v>-1.5674752144020641</v>
      </c>
      <c r="L124" s="420">
        <v>-1.7832957108942469</v>
      </c>
      <c r="M124" s="420">
        <v>-2.0181074414053901</v>
      </c>
      <c r="N124" s="420">
        <v>-2.1910144210165141</v>
      </c>
      <c r="O124" s="420">
        <v>-2.059952788986088</v>
      </c>
      <c r="P124" s="420">
        <v>-2.251482292689102</v>
      </c>
      <c r="Q124" s="420">
        <v>-2.3823844196527748</v>
      </c>
      <c r="R124" s="420">
        <v>-2.281564187474781</v>
      </c>
      <c r="S124" s="420">
        <v>-2.0413147796759459</v>
      </c>
      <c r="T124" s="420">
        <v>-2.2476623517714098</v>
      </c>
      <c r="U124" s="420">
        <v>-1.9030887750443601</v>
      </c>
      <c r="V124" s="420">
        <v>-1.7186853113623528</v>
      </c>
      <c r="W124" s="420">
        <v>-2.0541543850934381</v>
      </c>
      <c r="X124" s="420">
        <v>-2.3473716769982782</v>
      </c>
      <c r="Y124" s="420">
        <v>-1.8539942457794691</v>
      </c>
      <c r="Z124" s="420">
        <v>-1.3016765845465752</v>
      </c>
      <c r="AA124" s="420">
        <v>-1.0393555774944296</v>
      </c>
      <c r="AB124" s="420">
        <v>-1.1242394590613765</v>
      </c>
      <c r="AC124" s="420">
        <v>-0.84466320414413909</v>
      </c>
      <c r="AD124" s="377"/>
    </row>
    <row r="125" spans="1:30" s="9" customFormat="1" outlineLevel="1">
      <c r="A125" s="80"/>
      <c r="B125" s="60" t="s">
        <v>151</v>
      </c>
      <c r="C125" s="379">
        <v>0</v>
      </c>
      <c r="D125" s="379">
        <v>0</v>
      </c>
      <c r="E125" s="379">
        <v>0</v>
      </c>
      <c r="F125" s="379">
        <v>0</v>
      </c>
      <c r="G125" s="379">
        <v>0</v>
      </c>
      <c r="H125" s="379">
        <v>0</v>
      </c>
      <c r="I125" s="379">
        <v>0</v>
      </c>
      <c r="J125" s="379">
        <v>0</v>
      </c>
      <c r="K125" s="379">
        <v>0</v>
      </c>
      <c r="L125" s="379">
        <v>0</v>
      </c>
      <c r="M125" s="379">
        <v>0</v>
      </c>
      <c r="N125" s="379">
        <v>0</v>
      </c>
      <c r="O125" s="379">
        <v>0</v>
      </c>
      <c r="P125" s="379">
        <v>0</v>
      </c>
      <c r="Q125" s="379">
        <v>0</v>
      </c>
      <c r="R125" s="379">
        <v>0</v>
      </c>
      <c r="S125" s="379">
        <v>0</v>
      </c>
      <c r="T125" s="379">
        <v>0</v>
      </c>
      <c r="U125" s="379">
        <v>0</v>
      </c>
      <c r="V125" s="379">
        <v>0</v>
      </c>
      <c r="W125" s="379">
        <v>0</v>
      </c>
      <c r="X125" s="379">
        <v>0</v>
      </c>
      <c r="Y125" s="379">
        <v>0</v>
      </c>
      <c r="Z125" s="379">
        <v>0</v>
      </c>
      <c r="AA125" s="379">
        <v>0</v>
      </c>
      <c r="AB125" s="379">
        <v>0</v>
      </c>
      <c r="AC125" s="379">
        <v>0</v>
      </c>
      <c r="AD125" s="41"/>
    </row>
    <row r="126" spans="1:30" s="9" customFormat="1" outlineLevel="1">
      <c r="A126" s="80"/>
      <c r="B126" s="60" t="s">
        <v>826</v>
      </c>
      <c r="C126" s="379">
        <v>0.40140864522448716</v>
      </c>
      <c r="D126" s="379">
        <v>0.39808471063609618</v>
      </c>
      <c r="E126" s="379">
        <v>0.39478132997756393</v>
      </c>
      <c r="F126" s="379">
        <v>0.39265144674123525</v>
      </c>
      <c r="G126" s="379">
        <v>0.39038057767021028</v>
      </c>
      <c r="H126" s="379">
        <v>0.38850654124120249</v>
      </c>
      <c r="I126" s="379">
        <v>0.38645992983024202</v>
      </c>
      <c r="J126" s="379">
        <v>0.38477284730241973</v>
      </c>
      <c r="K126" s="379">
        <v>0.38314586587119787</v>
      </c>
      <c r="L126" s="379">
        <v>0.38160852886816032</v>
      </c>
      <c r="M126" s="379">
        <v>0.36915304812370686</v>
      </c>
      <c r="N126" s="379">
        <v>0.35772336166495394</v>
      </c>
      <c r="O126" s="379">
        <v>0.34686180519524523</v>
      </c>
      <c r="P126" s="379">
        <v>0.3365357794323976</v>
      </c>
      <c r="Q126" s="379">
        <v>0.32668494248497809</v>
      </c>
      <c r="R126" s="379">
        <v>0.31678687280524992</v>
      </c>
      <c r="S126" s="379">
        <v>0.30747200874292391</v>
      </c>
      <c r="T126" s="379">
        <v>0.29816134033928227</v>
      </c>
      <c r="U126" s="379">
        <v>0.28864331286520978</v>
      </c>
      <c r="V126" s="379">
        <v>0.27957144742731715</v>
      </c>
      <c r="W126" s="379">
        <v>0.27380390586879982</v>
      </c>
      <c r="X126" s="379">
        <v>0.27013776341576068</v>
      </c>
      <c r="Y126" s="379">
        <v>0.26555383001248606</v>
      </c>
      <c r="Z126" s="379">
        <v>0.26163423895917443</v>
      </c>
      <c r="AA126" s="379">
        <v>0.25757392417175956</v>
      </c>
      <c r="AB126" s="379">
        <v>0.252505044208788</v>
      </c>
      <c r="AC126" s="379">
        <v>0.24832507200031897</v>
      </c>
      <c r="AD126" s="41"/>
    </row>
    <row r="127" spans="1:30" s="9" customFormat="1">
      <c r="A127" s="59" t="s">
        <v>595</v>
      </c>
      <c r="B127" s="60"/>
      <c r="C127" s="98">
        <v>66.679792889067926</v>
      </c>
      <c r="D127" s="98">
        <v>67.292480007643533</v>
      </c>
      <c r="E127" s="98">
        <v>67.451736042766967</v>
      </c>
      <c r="F127" s="98">
        <v>67.900285217040349</v>
      </c>
      <c r="G127" s="98">
        <v>68.223150041311044</v>
      </c>
      <c r="H127" s="98">
        <v>69.111175454664249</v>
      </c>
      <c r="I127" s="98">
        <v>69.33713746274708</v>
      </c>
      <c r="J127" s="98">
        <v>68.922861327109715</v>
      </c>
      <c r="K127" s="98">
        <v>67.926493586856125</v>
      </c>
      <c r="L127" s="98">
        <v>65.193799414777999</v>
      </c>
      <c r="M127" s="98">
        <v>62.865444080611056</v>
      </c>
      <c r="N127" s="98">
        <v>60.841309660378165</v>
      </c>
      <c r="O127" s="98">
        <v>59.615504969780254</v>
      </c>
      <c r="P127" s="98">
        <v>55.829668210140817</v>
      </c>
      <c r="Q127" s="98">
        <v>51.635771426347624</v>
      </c>
      <c r="R127" s="98">
        <v>49.036693609195368</v>
      </c>
      <c r="S127" s="98">
        <v>45.87231773940627</v>
      </c>
      <c r="T127" s="98">
        <v>42.810032781672653</v>
      </c>
      <c r="U127" s="98">
        <v>38.150521245533113</v>
      </c>
      <c r="V127" s="98">
        <v>34.225748831359539</v>
      </c>
      <c r="W127" s="98">
        <v>29.697285136593244</v>
      </c>
      <c r="X127" s="98">
        <v>27.65161127442493</v>
      </c>
      <c r="Y127" s="98">
        <v>26.059738061090989</v>
      </c>
      <c r="Z127" s="98">
        <v>22.418055408409142</v>
      </c>
      <c r="AA127" s="98">
        <v>19.961108490896873</v>
      </c>
      <c r="AB127" s="98">
        <v>18.961227707326866</v>
      </c>
      <c r="AC127" s="98">
        <v>19.93248922983182</v>
      </c>
      <c r="AD127" s="41"/>
    </row>
    <row r="128" spans="1:30" s="9" customFormat="1" outlineLevel="1">
      <c r="A128" s="80"/>
      <c r="B128" s="60" t="s">
        <v>116</v>
      </c>
      <c r="C128" s="379">
        <v>60.2033170478649</v>
      </c>
      <c r="D128" s="379">
        <v>60.807610125763603</v>
      </c>
      <c r="E128" s="379">
        <v>60.891528566903403</v>
      </c>
      <c r="F128" s="379">
        <v>61.4277965861464</v>
      </c>
      <c r="G128" s="379">
        <v>61.968329416927901</v>
      </c>
      <c r="H128" s="379">
        <v>63.092084076594602</v>
      </c>
      <c r="I128" s="379">
        <v>63.296936742129802</v>
      </c>
      <c r="J128" s="379">
        <v>63.108876028311201</v>
      </c>
      <c r="K128" s="379">
        <v>62.1123865780567</v>
      </c>
      <c r="L128" s="379">
        <v>59.3546868308228</v>
      </c>
      <c r="M128" s="379">
        <v>56.880803827551503</v>
      </c>
      <c r="N128" s="379">
        <v>55.667681712401603</v>
      </c>
      <c r="O128" s="379">
        <v>54.493077146683</v>
      </c>
      <c r="P128" s="379">
        <v>50.810940874404203</v>
      </c>
      <c r="Q128" s="379">
        <v>46.429856722413902</v>
      </c>
      <c r="R128" s="379">
        <v>43.740173146464201</v>
      </c>
      <c r="S128" s="379">
        <v>40.559147047528</v>
      </c>
      <c r="T128" s="379">
        <v>37.247452609368104</v>
      </c>
      <c r="U128" s="379">
        <v>32.721775346348203</v>
      </c>
      <c r="V128" s="379">
        <v>28.906284733602501</v>
      </c>
      <c r="W128" s="379">
        <v>24.217087113865901</v>
      </c>
      <c r="X128" s="379">
        <v>22.008729643808401</v>
      </c>
      <c r="Y128" s="379">
        <v>20.461546803871901</v>
      </c>
      <c r="Z128" s="379">
        <v>16.801395485948699</v>
      </c>
      <c r="AA128" s="379">
        <v>14.158500590547799</v>
      </c>
      <c r="AB128" s="379">
        <v>12.983307012418599</v>
      </c>
      <c r="AC128" s="379">
        <v>13.834424981723</v>
      </c>
      <c r="AD128" s="41"/>
    </row>
    <row r="129" spans="1:58" s="9" customFormat="1" outlineLevel="1">
      <c r="A129" s="80"/>
      <c r="B129" s="60" t="s">
        <v>117</v>
      </c>
      <c r="C129" s="379">
        <v>4.9610375961984445</v>
      </c>
      <c r="D129" s="379">
        <v>4.9595966838855574</v>
      </c>
      <c r="E129" s="379">
        <v>5.0675009705020528</v>
      </c>
      <c r="F129" s="379">
        <v>5.0705605329580372</v>
      </c>
      <c r="G129" s="379">
        <v>5.055064257631896</v>
      </c>
      <c r="H129" s="379">
        <v>4.9544127846058448</v>
      </c>
      <c r="I129" s="379">
        <v>5.0437749253618707</v>
      </c>
      <c r="J129" s="379">
        <v>5.150887260525665</v>
      </c>
      <c r="K129" s="379">
        <v>5.0590093043662474</v>
      </c>
      <c r="L129" s="379">
        <v>5.10609579208535</v>
      </c>
      <c r="M129" s="379">
        <v>5.2144721187587537</v>
      </c>
      <c r="N129" s="379">
        <v>4.2823477442219815</v>
      </c>
      <c r="O129" s="379">
        <v>4.2217473336836173</v>
      </c>
      <c r="P129" s="379">
        <v>4.1102908536095804</v>
      </c>
      <c r="Q129" s="379">
        <v>4.2200741945660791</v>
      </c>
      <c r="R129" s="379">
        <v>4.230204393375355</v>
      </c>
      <c r="S129" s="379">
        <v>4.2457200363161229</v>
      </c>
      <c r="T129" s="379">
        <v>4.3004518757350692</v>
      </c>
      <c r="U129" s="379">
        <v>4.2335387022183326</v>
      </c>
      <c r="V129" s="379">
        <v>3.988156238919756</v>
      </c>
      <c r="W129" s="379">
        <v>3.960942110151926</v>
      </c>
      <c r="X129" s="379">
        <v>3.9720658686103949</v>
      </c>
      <c r="Y129" s="379">
        <v>3.9117690009601747</v>
      </c>
      <c r="Z129" s="379">
        <v>3.8743194168318671</v>
      </c>
      <c r="AA129" s="379">
        <v>3.9701316249450578</v>
      </c>
      <c r="AB129" s="379">
        <v>4.074440211732357</v>
      </c>
      <c r="AC129" s="379">
        <v>4.0874088004003815</v>
      </c>
      <c r="AD129" s="41"/>
    </row>
    <row r="130" spans="1:58" s="9" customFormat="1" outlineLevel="1">
      <c r="A130" s="80"/>
      <c r="B130" s="60" t="s">
        <v>118</v>
      </c>
      <c r="C130" s="379">
        <v>1.5154382450045869</v>
      </c>
      <c r="D130" s="379">
        <v>1.5219322942792728</v>
      </c>
      <c r="E130" s="379">
        <v>1.4869795678686371</v>
      </c>
      <c r="F130" s="379">
        <v>1.393661575427156</v>
      </c>
      <c r="G130" s="379">
        <v>1.1886703842975463</v>
      </c>
      <c r="H130" s="379">
        <v>1.0405570910101156</v>
      </c>
      <c r="I130" s="379">
        <v>0.95858269280170827</v>
      </c>
      <c r="J130" s="379">
        <v>0.60894801249500929</v>
      </c>
      <c r="K130" s="379">
        <v>0.63920047865534579</v>
      </c>
      <c r="L130" s="379">
        <v>0.59001185921200205</v>
      </c>
      <c r="M130" s="379">
        <v>0.59269522852295231</v>
      </c>
      <c r="N130" s="379">
        <v>0.60577508293673765</v>
      </c>
      <c r="O130" s="379">
        <v>0.58601883770317498</v>
      </c>
      <c r="P130" s="379">
        <v>0.56278090681656623</v>
      </c>
      <c r="Q130" s="379">
        <v>0.51949725526334545</v>
      </c>
      <c r="R130" s="379">
        <v>0.46014078437354156</v>
      </c>
      <c r="S130" s="379">
        <v>0.34233015849672188</v>
      </c>
      <c r="T130" s="379">
        <v>0.39894923749101741</v>
      </c>
      <c r="U130" s="379">
        <v>0.34472925448244685</v>
      </c>
      <c r="V130" s="379">
        <v>0.34108029933044909</v>
      </c>
      <c r="W130" s="379">
        <v>0.34230001183150877</v>
      </c>
      <c r="X130" s="379">
        <v>0.33740984183341244</v>
      </c>
      <c r="Y130" s="379">
        <v>0.33124257431028936</v>
      </c>
      <c r="Z130" s="379">
        <v>0.32844139545151724</v>
      </c>
      <c r="AA130" s="379">
        <v>0.32597742223986026</v>
      </c>
      <c r="AB130" s="379">
        <v>0.31267249313426082</v>
      </c>
      <c r="AC130" s="379">
        <v>0.32535523698002433</v>
      </c>
      <c r="AD130" s="41"/>
    </row>
    <row r="131" spans="1:58" s="9" customFormat="1" outlineLevel="1">
      <c r="A131" s="80"/>
      <c r="B131" s="60" t="s">
        <v>138</v>
      </c>
      <c r="C131" s="379">
        <v>0</v>
      </c>
      <c r="D131" s="379">
        <v>3.30734120634921E-3</v>
      </c>
      <c r="E131" s="379">
        <v>5.6933749841269797E-3</v>
      </c>
      <c r="F131" s="379">
        <v>8.2329599999999992E-3</v>
      </c>
      <c r="G131" s="379">
        <v>1.0977280000000001E-2</v>
      </c>
      <c r="H131" s="379">
        <v>2.4012800000000001E-2</v>
      </c>
      <c r="I131" s="379">
        <v>3.7734400000000001E-2</v>
      </c>
      <c r="J131" s="379">
        <v>5.4028800000000002E-2</v>
      </c>
      <c r="K131" s="379">
        <v>0.115776</v>
      </c>
      <c r="L131" s="379">
        <v>0.14288370688000002</v>
      </c>
      <c r="M131" s="379">
        <v>0.17735168000000001</v>
      </c>
      <c r="N131" s="379">
        <v>0.28538389504</v>
      </c>
      <c r="O131" s="379">
        <v>0.31353856000000002</v>
      </c>
      <c r="P131" s="379">
        <v>0.33497856000000004</v>
      </c>
      <c r="Q131" s="379">
        <v>0.45744383999999999</v>
      </c>
      <c r="R131" s="379">
        <v>0.58728448</v>
      </c>
      <c r="S131" s="379">
        <v>0.70151680000000005</v>
      </c>
      <c r="T131" s="379">
        <v>0.7648076800000001</v>
      </c>
      <c r="U131" s="379">
        <v>0.73496319999999993</v>
      </c>
      <c r="V131" s="379">
        <v>0.90317475071999997</v>
      </c>
      <c r="W131" s="379">
        <v>0.93377065983999996</v>
      </c>
      <c r="X131" s="379">
        <v>1.038257363487302</v>
      </c>
      <c r="Y131" s="379">
        <v>1.00343608064</v>
      </c>
      <c r="Z131" s="379">
        <v>1.0064175709790191</v>
      </c>
      <c r="AA131" s="379">
        <v>1.02126172766976</v>
      </c>
      <c r="AB131" s="379">
        <v>1.0308725065647779</v>
      </c>
      <c r="AC131" s="379">
        <v>1.0523675009152</v>
      </c>
      <c r="AD131" s="41"/>
    </row>
    <row r="132" spans="1:58" s="9" customFormat="1" outlineLevel="1">
      <c r="A132" s="80"/>
      <c r="B132" s="60" t="s">
        <v>152</v>
      </c>
      <c r="C132" s="379">
        <v>0</v>
      </c>
      <c r="D132" s="379">
        <v>3.3562508742854601E-5</v>
      </c>
      <c r="E132" s="379">
        <v>3.3562508742854601E-5</v>
      </c>
      <c r="F132" s="379">
        <v>3.3562508742854601E-5</v>
      </c>
      <c r="G132" s="379">
        <v>1.08702453689544E-4</v>
      </c>
      <c r="H132" s="379">
        <v>1.08702453689544E-4</v>
      </c>
      <c r="I132" s="379">
        <v>1.08702453689544E-4</v>
      </c>
      <c r="J132" s="379">
        <v>1.21225777847325E-4</v>
      </c>
      <c r="K132" s="379">
        <v>1.21225777847325E-4</v>
      </c>
      <c r="L132" s="379">
        <v>1.21225777847325E-4</v>
      </c>
      <c r="M132" s="379">
        <v>1.21225777847325E-4</v>
      </c>
      <c r="N132" s="379">
        <v>1.21225777847325E-4</v>
      </c>
      <c r="O132" s="379">
        <v>1.1230917104698499E-3</v>
      </c>
      <c r="P132" s="379">
        <v>1.1230917104698499E-3</v>
      </c>
      <c r="Q132" s="379">
        <v>1.75025978429155E-3</v>
      </c>
      <c r="R132" s="379">
        <v>3.82305778226676E-3</v>
      </c>
      <c r="S132" s="379">
        <v>4.07352426542239E-3</v>
      </c>
      <c r="T132" s="379">
        <v>4.4742706384713997E-3</v>
      </c>
      <c r="U132" s="379">
        <v>5.0778948628764703E-3</v>
      </c>
      <c r="V132" s="379">
        <v>7.7328395843261604E-3</v>
      </c>
      <c r="W132" s="379">
        <v>1.74062934801422E-2</v>
      </c>
      <c r="X132" s="379">
        <v>2.6838861235783201E-2</v>
      </c>
      <c r="Y132" s="379">
        <v>3.50231416093491E-2</v>
      </c>
      <c r="Z132" s="379">
        <v>5.1651606758349698E-2</v>
      </c>
      <c r="AA132" s="379">
        <v>7.9858785111770497E-2</v>
      </c>
      <c r="AB132" s="379">
        <v>0.105008735151305</v>
      </c>
      <c r="AC132" s="379">
        <v>0.128457553544717</v>
      </c>
      <c r="AD132" s="41"/>
    </row>
    <row r="133" spans="1:58" s="9" customFormat="1" outlineLevel="1">
      <c r="A133" s="80"/>
      <c r="B133" s="60" t="s">
        <v>153</v>
      </c>
      <c r="C133" s="379">
        <v>0</v>
      </c>
      <c r="D133" s="379">
        <v>0</v>
      </c>
      <c r="E133" s="379">
        <v>0</v>
      </c>
      <c r="F133" s="379">
        <v>0</v>
      </c>
      <c r="G133" s="379">
        <v>0</v>
      </c>
      <c r="H133" s="379">
        <v>0</v>
      </c>
      <c r="I133" s="379">
        <v>0</v>
      </c>
      <c r="J133" s="379">
        <v>0</v>
      </c>
      <c r="K133" s="379">
        <v>0</v>
      </c>
      <c r="L133" s="379">
        <v>0</v>
      </c>
      <c r="M133" s="379">
        <v>0</v>
      </c>
      <c r="N133" s="379">
        <v>0</v>
      </c>
      <c r="O133" s="379">
        <v>0</v>
      </c>
      <c r="P133" s="379">
        <v>9.5539236000000017E-3</v>
      </c>
      <c r="Q133" s="379">
        <v>7.14915432E-3</v>
      </c>
      <c r="R133" s="379">
        <v>1.50677472E-2</v>
      </c>
      <c r="S133" s="379">
        <v>1.9530172799999999E-2</v>
      </c>
      <c r="T133" s="379">
        <v>9.3897108440000002E-2</v>
      </c>
      <c r="U133" s="379">
        <v>0.1104368476212549</v>
      </c>
      <c r="V133" s="379">
        <v>7.9319969202509846E-2</v>
      </c>
      <c r="W133" s="379">
        <v>0.22577894742376475</v>
      </c>
      <c r="X133" s="379">
        <v>0.26830969544963873</v>
      </c>
      <c r="Y133" s="379">
        <v>0.31672045969927742</v>
      </c>
      <c r="Z133" s="379">
        <v>0.35582993243969374</v>
      </c>
      <c r="AA133" s="379">
        <v>0.40537834038262421</v>
      </c>
      <c r="AB133" s="379">
        <v>0.45492674832556718</v>
      </c>
      <c r="AC133" s="379">
        <v>0.5044751562684977</v>
      </c>
      <c r="AD133" s="41"/>
    </row>
    <row r="134" spans="1:58" s="20" customFormat="1" ht="15.6" customHeight="1" thickBot="1">
      <c r="A134" s="74" t="s">
        <v>119</v>
      </c>
      <c r="B134" s="76"/>
      <c r="C134" s="99">
        <v>794.19724534953309</v>
      </c>
      <c r="D134" s="99">
        <v>803.06336795798359</v>
      </c>
      <c r="E134" s="99">
        <v>780.84512964720602</v>
      </c>
      <c r="F134" s="99">
        <v>760.6576037005957</v>
      </c>
      <c r="G134" s="99">
        <v>751.49719040683954</v>
      </c>
      <c r="H134" s="99">
        <v>744.25783175621257</v>
      </c>
      <c r="I134" s="99">
        <v>765.55511764307266</v>
      </c>
      <c r="J134" s="99">
        <v>738.89806914107305</v>
      </c>
      <c r="K134" s="99">
        <v>736.71419588200752</v>
      </c>
      <c r="L134" s="99">
        <v>706.15649343636642</v>
      </c>
      <c r="M134" s="99">
        <v>704.98705890342399</v>
      </c>
      <c r="N134" s="99">
        <v>707.14678200855076</v>
      </c>
      <c r="O134" s="99">
        <v>686.68524656639875</v>
      </c>
      <c r="P134" s="99">
        <v>693.39830152185846</v>
      </c>
      <c r="Q134" s="99">
        <v>689.13439012404365</v>
      </c>
      <c r="R134" s="99">
        <v>681.26312866201022</v>
      </c>
      <c r="S134" s="99">
        <v>673.47196654984828</v>
      </c>
      <c r="T134" s="99">
        <v>660.28236760656637</v>
      </c>
      <c r="U134" s="99">
        <v>640.26774076649485</v>
      </c>
      <c r="V134" s="99">
        <v>583.78170154454017</v>
      </c>
      <c r="W134" s="99">
        <v>597.05131792703833</v>
      </c>
      <c r="X134" s="99">
        <v>549.06891356752089</v>
      </c>
      <c r="Y134" s="99">
        <v>567.99167166904635</v>
      </c>
      <c r="Z134" s="99">
        <v>552.37080893049449</v>
      </c>
      <c r="AA134" s="99">
        <v>510.82848595504504</v>
      </c>
      <c r="AB134" s="99">
        <v>492.39290162813063</v>
      </c>
      <c r="AC134" s="99">
        <v>467.88458783486118</v>
      </c>
      <c r="AD134" s="41"/>
    </row>
    <row r="135" spans="1:58" s="30" customFormat="1" ht="30" customHeight="1">
      <c r="A135" s="322" t="s">
        <v>120</v>
      </c>
      <c r="B135" s="316"/>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77"/>
    </row>
    <row r="136" spans="1:58" s="10" customFormat="1" ht="15.6">
      <c r="A136" s="467" t="s">
        <v>5</v>
      </c>
      <c r="B136" s="60"/>
      <c r="C136" s="468">
        <v>248.525010434959</v>
      </c>
      <c r="D136" s="468">
        <v>248.21134717693656</v>
      </c>
      <c r="E136" s="468">
        <v>235.71996070423492</v>
      </c>
      <c r="F136" s="468">
        <v>226.56212883347291</v>
      </c>
      <c r="G136" s="468">
        <v>220.39691153315636</v>
      </c>
      <c r="H136" s="468">
        <v>218.67080502559961</v>
      </c>
      <c r="I136" s="468">
        <v>220.02006140572016</v>
      </c>
      <c r="J136" s="468">
        <v>211.55172597599363</v>
      </c>
      <c r="K136" s="468">
        <v>211.67392387815042</v>
      </c>
      <c r="L136" s="468">
        <v>210.3313990300727</v>
      </c>
      <c r="M136" s="468">
        <v>217.40987611475703</v>
      </c>
      <c r="N136" s="468">
        <v>220.5090123026358</v>
      </c>
      <c r="O136" s="468">
        <v>205.40796661796637</v>
      </c>
      <c r="P136" s="468">
        <v>211.91215135212929</v>
      </c>
      <c r="Q136" s="468">
        <v>211.60500592475228</v>
      </c>
      <c r="R136" s="468">
        <v>212.58555958177408</v>
      </c>
      <c r="S136" s="468">
        <v>214.84675460499594</v>
      </c>
      <c r="T136" s="468">
        <v>211.25378918794732</v>
      </c>
      <c r="U136" s="468">
        <v>208.75803104440379</v>
      </c>
      <c r="V136" s="468">
        <v>179.26410812158653</v>
      </c>
      <c r="W136" s="468">
        <v>187.00214318101669</v>
      </c>
      <c r="X136" s="468">
        <v>172.85169732518244</v>
      </c>
      <c r="Y136" s="468">
        <v>180.37077610388866</v>
      </c>
      <c r="Z136" s="468">
        <v>175.79683815866409</v>
      </c>
      <c r="AA136" s="468">
        <v>161.07249233500877</v>
      </c>
      <c r="AB136" s="468">
        <v>149.02549962967393</v>
      </c>
      <c r="AC136" s="468">
        <v>130.99866088351226</v>
      </c>
      <c r="AE136" s="467"/>
      <c r="AF136" s="60"/>
      <c r="AG136" s="469"/>
      <c r="AH136" s="469"/>
      <c r="AI136" s="469"/>
      <c r="AJ136" s="469"/>
      <c r="AK136" s="469"/>
      <c r="AL136" s="469"/>
      <c r="AM136" s="469"/>
      <c r="AN136" s="469"/>
      <c r="AO136" s="469"/>
      <c r="AP136" s="469"/>
      <c r="AQ136" s="469"/>
      <c r="AR136" s="469"/>
      <c r="AS136" s="469"/>
      <c r="AT136" s="469"/>
      <c r="AU136" s="469"/>
      <c r="AV136" s="469"/>
      <c r="AW136" s="469"/>
      <c r="AX136" s="469"/>
      <c r="AY136" s="469"/>
      <c r="AZ136" s="469"/>
      <c r="BA136" s="469"/>
      <c r="BB136" s="469"/>
      <c r="BC136" s="469"/>
      <c r="BD136" s="469"/>
      <c r="BE136" s="469"/>
      <c r="BF136" s="469"/>
    </row>
    <row r="137" spans="1:58" s="10" customFormat="1" ht="15.6" outlineLevel="1">
      <c r="A137" s="80"/>
      <c r="B137" s="60" t="s">
        <v>53</v>
      </c>
      <c r="C137" s="470">
        <v>0</v>
      </c>
      <c r="D137" s="470">
        <v>0</v>
      </c>
      <c r="E137" s="470">
        <v>0</v>
      </c>
      <c r="F137" s="470">
        <v>0</v>
      </c>
      <c r="G137" s="470">
        <v>0</v>
      </c>
      <c r="H137" s="470">
        <v>0</v>
      </c>
      <c r="I137" s="470">
        <v>0</v>
      </c>
      <c r="J137" s="470">
        <v>0</v>
      </c>
      <c r="K137" s="470">
        <v>0</v>
      </c>
      <c r="L137" s="470">
        <v>0</v>
      </c>
      <c r="M137" s="470">
        <v>0</v>
      </c>
      <c r="N137" s="470">
        <v>0</v>
      </c>
      <c r="O137" s="470">
        <v>0</v>
      </c>
      <c r="P137" s="470">
        <v>0</v>
      </c>
      <c r="Q137" s="470">
        <v>0</v>
      </c>
      <c r="R137" s="470">
        <v>0</v>
      </c>
      <c r="S137" s="470">
        <v>0</v>
      </c>
      <c r="T137" s="470">
        <v>0</v>
      </c>
      <c r="U137" s="470">
        <v>0</v>
      </c>
      <c r="V137" s="470">
        <v>0</v>
      </c>
      <c r="W137" s="470">
        <v>0</v>
      </c>
      <c r="X137" s="470">
        <v>0</v>
      </c>
      <c r="Y137" s="470">
        <v>0</v>
      </c>
      <c r="Z137" s="470">
        <v>0</v>
      </c>
      <c r="AA137" s="470">
        <v>0</v>
      </c>
      <c r="AB137" s="470">
        <v>0</v>
      </c>
      <c r="AC137" s="470">
        <v>0</v>
      </c>
      <c r="AE137" s="80"/>
      <c r="AF137" s="60"/>
      <c r="AG137" s="469"/>
      <c r="AH137" s="469"/>
      <c r="AI137" s="469"/>
      <c r="AJ137" s="469"/>
      <c r="AK137" s="469"/>
      <c r="AL137" s="469"/>
      <c r="AM137" s="469"/>
      <c r="AN137" s="469"/>
      <c r="AO137" s="469"/>
      <c r="AP137" s="469"/>
      <c r="AQ137" s="469"/>
      <c r="AR137" s="469"/>
      <c r="AS137" s="469"/>
      <c r="AT137" s="469"/>
      <c r="AU137" s="469"/>
      <c r="AV137" s="469"/>
      <c r="AW137" s="469"/>
      <c r="AX137" s="469"/>
      <c r="AY137" s="469"/>
      <c r="AZ137" s="469"/>
      <c r="BA137" s="469"/>
      <c r="BB137" s="469"/>
      <c r="BC137" s="469"/>
      <c r="BD137" s="469"/>
      <c r="BE137" s="469"/>
      <c r="BF137" s="469"/>
    </row>
    <row r="138" spans="1:58" s="10" customFormat="1" ht="15.6" outlineLevel="1">
      <c r="A138" s="471"/>
      <c r="B138" s="60" t="s">
        <v>54</v>
      </c>
      <c r="C138" s="470">
        <v>0</v>
      </c>
      <c r="D138" s="470">
        <v>6.9054995671520916E-3</v>
      </c>
      <c r="E138" s="470">
        <v>2.0311634346721327E-2</v>
      </c>
      <c r="F138" s="470">
        <v>5.0621606127028346E-2</v>
      </c>
      <c r="G138" s="470">
        <v>0.2430407023172135</v>
      </c>
      <c r="H138" s="470">
        <v>0.55563344211485</v>
      </c>
      <c r="I138" s="470">
        <v>1.0110391245321164</v>
      </c>
      <c r="J138" s="470">
        <v>1.6428477831517929</v>
      </c>
      <c r="K138" s="470">
        <v>2.449810763875047</v>
      </c>
      <c r="L138" s="470">
        <v>3.344401962380064</v>
      </c>
      <c r="M138" s="470">
        <v>4.3924752773795026</v>
      </c>
      <c r="N138" s="470">
        <v>5.4167583605403147</v>
      </c>
      <c r="O138" s="470">
        <v>6.3843201818027371</v>
      </c>
      <c r="P138" s="470">
        <v>7.4219329896905268</v>
      </c>
      <c r="Q138" s="470">
        <v>8.4415791509800364</v>
      </c>
      <c r="R138" s="470">
        <v>9.3809621085351917</v>
      </c>
      <c r="S138" s="470">
        <v>10.319411222765906</v>
      </c>
      <c r="T138" s="470">
        <v>11.226425911646205</v>
      </c>
      <c r="U138" s="470">
        <v>11.850261382478893</v>
      </c>
      <c r="V138" s="470">
        <v>12.733336693383389</v>
      </c>
      <c r="W138" s="470">
        <v>13.701064247692422</v>
      </c>
      <c r="X138" s="470">
        <v>12.210164331930724</v>
      </c>
      <c r="Y138" s="470">
        <v>12.73934506532242</v>
      </c>
      <c r="Z138" s="470">
        <v>13.11788528176765</v>
      </c>
      <c r="AA138" s="470">
        <v>13.329200146224311</v>
      </c>
      <c r="AB138" s="470">
        <v>13.327542782793227</v>
      </c>
      <c r="AC138" s="470">
        <v>12.588413907489484</v>
      </c>
      <c r="AE138" s="471"/>
      <c r="AF138" s="60"/>
      <c r="AG138" s="472"/>
      <c r="AH138" s="472"/>
      <c r="AI138" s="472"/>
      <c r="AJ138" s="472"/>
      <c r="AK138" s="472"/>
      <c r="AL138" s="472"/>
      <c r="AM138" s="472"/>
      <c r="AN138" s="472"/>
      <c r="AO138" s="472"/>
      <c r="AP138" s="472"/>
      <c r="AQ138" s="472"/>
      <c r="AR138" s="472"/>
      <c r="AS138" s="472"/>
      <c r="AT138" s="472"/>
      <c r="AU138" s="472"/>
      <c r="AV138" s="472"/>
      <c r="AW138" s="472"/>
      <c r="AX138" s="472"/>
      <c r="AY138" s="472"/>
      <c r="AZ138" s="472"/>
      <c r="BA138" s="472"/>
      <c r="BB138" s="472"/>
      <c r="BC138" s="472"/>
      <c r="BD138" s="472"/>
      <c r="BE138" s="472"/>
      <c r="BF138" s="472"/>
    </row>
    <row r="139" spans="1:58" s="10" customFormat="1" ht="15.6" outlineLevel="1">
      <c r="A139" s="471"/>
      <c r="B139" s="60" t="s">
        <v>55</v>
      </c>
      <c r="C139" s="470">
        <v>0</v>
      </c>
      <c r="D139" s="470">
        <v>0</v>
      </c>
      <c r="E139" s="470">
        <v>0</v>
      </c>
      <c r="F139" s="470">
        <v>0</v>
      </c>
      <c r="G139" s="470">
        <v>0</v>
      </c>
      <c r="H139" s="470">
        <v>0</v>
      </c>
      <c r="I139" s="470">
        <v>0</v>
      </c>
      <c r="J139" s="470">
        <v>0</v>
      </c>
      <c r="K139" s="470">
        <v>5.7506456111518717E-3</v>
      </c>
      <c r="L139" s="470">
        <v>2.1339001886137972E-2</v>
      </c>
      <c r="M139" s="470">
        <v>4.6224862011381179E-2</v>
      </c>
      <c r="N139" s="470">
        <v>0.10095386408026713</v>
      </c>
      <c r="O139" s="470">
        <v>0.17235943958066052</v>
      </c>
      <c r="P139" s="470">
        <v>0.31150610488008701</v>
      </c>
      <c r="Q139" s="470">
        <v>0.34041385510163658</v>
      </c>
      <c r="R139" s="470">
        <v>0.35907430544423741</v>
      </c>
      <c r="S139" s="470">
        <v>0.38281249452405952</v>
      </c>
      <c r="T139" s="470">
        <v>0.40689290139386192</v>
      </c>
      <c r="U139" s="470">
        <v>0.31930912234223452</v>
      </c>
      <c r="V139" s="470">
        <v>0.32315166051254907</v>
      </c>
      <c r="W139" s="470">
        <v>0.33025127286441425</v>
      </c>
      <c r="X139" s="470">
        <v>0.33471970648120003</v>
      </c>
      <c r="Y139" s="470">
        <v>0.3458475209689672</v>
      </c>
      <c r="Z139" s="470">
        <v>0.35781044103194515</v>
      </c>
      <c r="AA139" s="470">
        <v>0.37837032683943739</v>
      </c>
      <c r="AB139" s="470">
        <v>0.40013922278051373</v>
      </c>
      <c r="AC139" s="470">
        <v>0.42353775546290712</v>
      </c>
      <c r="AE139" s="471"/>
      <c r="AF139" s="60"/>
      <c r="AG139" s="472"/>
      <c r="AH139" s="472"/>
      <c r="AI139" s="472"/>
      <c r="AJ139" s="472"/>
      <c r="AK139" s="472"/>
      <c r="AL139" s="472"/>
      <c r="AM139" s="472"/>
      <c r="AN139" s="472"/>
      <c r="AO139" s="472"/>
      <c r="AP139" s="472"/>
      <c r="AQ139" s="472"/>
      <c r="AR139" s="472"/>
      <c r="AS139" s="472"/>
      <c r="AT139" s="472"/>
      <c r="AU139" s="472"/>
      <c r="AV139" s="472"/>
      <c r="AW139" s="472"/>
      <c r="AX139" s="472"/>
      <c r="AY139" s="472"/>
      <c r="AZ139" s="472"/>
      <c r="BA139" s="472"/>
      <c r="BB139" s="472"/>
      <c r="BC139" s="472"/>
      <c r="BD139" s="472"/>
      <c r="BE139" s="472"/>
      <c r="BF139" s="472"/>
    </row>
    <row r="140" spans="1:58" ht="15.6" outlineLevel="1">
      <c r="A140" s="471"/>
      <c r="B140" s="60" t="s">
        <v>56</v>
      </c>
      <c r="C140" s="470">
        <v>0</v>
      </c>
      <c r="D140" s="470">
        <v>0</v>
      </c>
      <c r="E140" s="470">
        <v>0</v>
      </c>
      <c r="F140" s="470">
        <v>0</v>
      </c>
      <c r="G140" s="470">
        <v>0</v>
      </c>
      <c r="H140" s="470">
        <v>1.407228E-3</v>
      </c>
      <c r="I140" s="470">
        <v>5.3238399999999998E-3</v>
      </c>
      <c r="J140" s="470">
        <v>9.6916982960000009E-3</v>
      </c>
      <c r="K140" s="470">
        <v>1.3638648369936002E-2</v>
      </c>
      <c r="L140" s="470">
        <v>1.6411228523422177E-2</v>
      </c>
      <c r="M140" s="470">
        <v>3.3282883654203642E-2</v>
      </c>
      <c r="N140" s="470">
        <v>8.1758040736028187E-2</v>
      </c>
      <c r="O140" s="470">
        <v>0.14848016809833517</v>
      </c>
      <c r="P140" s="470">
        <v>0.2182241185961499</v>
      </c>
      <c r="Q140" s="470">
        <v>0.22380732004144849</v>
      </c>
      <c r="R140" s="470">
        <v>0.19136648422342781</v>
      </c>
      <c r="S140" s="470">
        <v>0.19606646010039991</v>
      </c>
      <c r="T140" s="470">
        <v>0.20138228210786704</v>
      </c>
      <c r="U140" s="470">
        <v>0.20489265104981946</v>
      </c>
      <c r="V140" s="470">
        <v>0.20718480337834405</v>
      </c>
      <c r="W140" s="470">
        <v>0.21943152403124586</v>
      </c>
      <c r="X140" s="470">
        <v>0.24588769364820937</v>
      </c>
      <c r="Y140" s="470">
        <v>0.26819689554118659</v>
      </c>
      <c r="Z140" s="470">
        <v>0.28304131501986485</v>
      </c>
      <c r="AA140" s="470">
        <v>0.30446017612172566</v>
      </c>
      <c r="AB140" s="470">
        <v>0.32101113453835928</v>
      </c>
      <c r="AC140" s="470">
        <v>0.32909782697064366</v>
      </c>
      <c r="AD140" s="4"/>
      <c r="AE140" s="471"/>
      <c r="AF140" s="60"/>
      <c r="AG140" s="472"/>
      <c r="AH140" s="472"/>
      <c r="AI140" s="472"/>
      <c r="AJ140" s="472"/>
      <c r="AK140" s="472"/>
      <c r="AL140" s="472"/>
      <c r="AM140" s="472"/>
      <c r="AN140" s="472"/>
      <c r="AO140" s="472"/>
      <c r="AP140" s="472"/>
      <c r="AQ140" s="472"/>
      <c r="AR140" s="472"/>
      <c r="AS140" s="472"/>
      <c r="AT140" s="472"/>
      <c r="AU140" s="472"/>
      <c r="AV140" s="472"/>
      <c r="AW140" s="472"/>
      <c r="AX140" s="472"/>
      <c r="AY140" s="472"/>
      <c r="AZ140" s="472"/>
      <c r="BA140" s="472"/>
      <c r="BB140" s="472"/>
      <c r="BC140" s="472"/>
      <c r="BD140" s="472"/>
      <c r="BE140" s="472"/>
      <c r="BF140" s="472"/>
    </row>
    <row r="141" spans="1:58" ht="15.6" outlineLevel="1">
      <c r="A141" s="471"/>
      <c r="B141" s="60" t="s">
        <v>57</v>
      </c>
      <c r="C141" s="470">
        <v>0</v>
      </c>
      <c r="D141" s="470">
        <v>0</v>
      </c>
      <c r="E141" s="470">
        <v>0</v>
      </c>
      <c r="F141" s="470">
        <v>0</v>
      </c>
      <c r="G141" s="470">
        <v>0</v>
      </c>
      <c r="H141" s="470">
        <v>0</v>
      </c>
      <c r="I141" s="470">
        <v>0</v>
      </c>
      <c r="J141" s="470">
        <v>0</v>
      </c>
      <c r="K141" s="470">
        <v>0</v>
      </c>
      <c r="L141" s="470">
        <v>0</v>
      </c>
      <c r="M141" s="470">
        <v>3.451043188378515E-3</v>
      </c>
      <c r="N141" s="470">
        <v>1.0189690598865537E-2</v>
      </c>
      <c r="O141" s="470">
        <v>1.6797727146821435E-2</v>
      </c>
      <c r="P141" s="470">
        <v>2.5412601417062253E-2</v>
      </c>
      <c r="Q141" s="470">
        <v>3.5632719171965102E-2</v>
      </c>
      <c r="R141" s="470">
        <v>4.615712769017441E-2</v>
      </c>
      <c r="S141" s="470">
        <v>5.7323276240453136E-2</v>
      </c>
      <c r="T141" s="470">
        <v>6.748910808120194E-2</v>
      </c>
      <c r="U141" s="470">
        <v>5.8378243608515699E-2</v>
      </c>
      <c r="V141" s="470">
        <v>4.4779798821124088E-2</v>
      </c>
      <c r="W141" s="470">
        <v>5.262542386741189E-2</v>
      </c>
      <c r="X141" s="470">
        <v>6.109490064280431E-2</v>
      </c>
      <c r="Y141" s="470">
        <v>7.8111900650877836E-2</v>
      </c>
      <c r="Z141" s="470">
        <v>9.1268639955545725E-2</v>
      </c>
      <c r="AA141" s="470">
        <v>0.11034504253623431</v>
      </c>
      <c r="AB141" s="470">
        <v>0.10723261243492105</v>
      </c>
      <c r="AC141" s="470">
        <v>7.8615372620886304E-2</v>
      </c>
      <c r="AD141" s="4"/>
      <c r="AE141" s="471"/>
      <c r="AF141" s="60"/>
      <c r="AG141" s="472"/>
      <c r="AH141" s="472"/>
      <c r="AI141" s="472"/>
      <c r="AJ141" s="472"/>
      <c r="AK141" s="472"/>
      <c r="AL141" s="472"/>
      <c r="AM141" s="472"/>
      <c r="AN141" s="472"/>
      <c r="AO141" s="472"/>
      <c r="AP141" s="472"/>
      <c r="AQ141" s="472"/>
      <c r="AR141" s="472"/>
      <c r="AS141" s="472"/>
      <c r="AT141" s="472"/>
      <c r="AU141" s="472"/>
      <c r="AV141" s="472"/>
      <c r="AW141" s="472"/>
      <c r="AX141" s="472"/>
      <c r="AY141" s="472"/>
      <c r="AZ141" s="472"/>
      <c r="BA141" s="472"/>
      <c r="BB141" s="472"/>
      <c r="BC141" s="472"/>
      <c r="BD141" s="472"/>
      <c r="BE141" s="472"/>
      <c r="BF141" s="472"/>
    </row>
    <row r="142" spans="1:58" ht="15.6" outlineLevel="1">
      <c r="A142" s="471"/>
      <c r="B142" s="60" t="s">
        <v>578</v>
      </c>
      <c r="C142" s="470">
        <v>0</v>
      </c>
      <c r="D142" s="470">
        <v>0</v>
      </c>
      <c r="E142" s="470">
        <v>0</v>
      </c>
      <c r="F142" s="470">
        <v>6.1175399999999998E-2</v>
      </c>
      <c r="G142" s="470">
        <v>0.1223508</v>
      </c>
      <c r="H142" s="470">
        <v>0.1835262</v>
      </c>
      <c r="I142" s="470">
        <v>0.24470159999999999</v>
      </c>
      <c r="J142" s="470">
        <v>0.2089182</v>
      </c>
      <c r="K142" s="470">
        <v>0.17313479999999998</v>
      </c>
      <c r="L142" s="470">
        <v>0.13735139999999998</v>
      </c>
      <c r="M142" s="470">
        <v>0.10156799999999998</v>
      </c>
      <c r="N142" s="470">
        <v>0.10525876031999999</v>
      </c>
      <c r="O142" s="470">
        <v>0.10894952063999999</v>
      </c>
      <c r="P142" s="470">
        <v>0.11264028095999998</v>
      </c>
      <c r="Q142" s="470">
        <v>0.11633104127999999</v>
      </c>
      <c r="R142" s="470">
        <v>0.12002180159999999</v>
      </c>
      <c r="S142" s="470">
        <v>0.12371256191999999</v>
      </c>
      <c r="T142" s="470">
        <v>0.12740332224000001</v>
      </c>
      <c r="U142" s="470">
        <v>7.647154816E-2</v>
      </c>
      <c r="V142" s="470">
        <v>0</v>
      </c>
      <c r="W142" s="470">
        <v>0</v>
      </c>
      <c r="X142" s="470">
        <v>0</v>
      </c>
      <c r="Y142" s="470">
        <v>0</v>
      </c>
      <c r="Z142" s="470">
        <v>0</v>
      </c>
      <c r="AA142" s="470">
        <v>0</v>
      </c>
      <c r="AB142" s="470">
        <v>0</v>
      </c>
      <c r="AC142" s="470">
        <v>0</v>
      </c>
      <c r="AD142" s="4"/>
      <c r="AE142" s="471"/>
      <c r="AF142" s="60"/>
      <c r="AG142" s="472"/>
      <c r="AH142" s="472"/>
      <c r="AI142" s="472"/>
      <c r="AJ142" s="472"/>
      <c r="AK142" s="472"/>
      <c r="AL142" s="472"/>
      <c r="AM142" s="472"/>
      <c r="AN142" s="472"/>
      <c r="AO142" s="472"/>
      <c r="AP142" s="472"/>
      <c r="AQ142" s="472"/>
      <c r="AR142" s="472"/>
      <c r="AS142" s="472"/>
      <c r="AT142" s="472"/>
      <c r="AU142" s="472"/>
      <c r="AV142" s="472"/>
      <c r="AW142" s="472"/>
      <c r="AX142" s="472"/>
      <c r="AY142" s="472"/>
      <c r="AZ142" s="472"/>
      <c r="BA142" s="472"/>
      <c r="BB142" s="472"/>
      <c r="BC142" s="472"/>
      <c r="BD142" s="472"/>
      <c r="BE142" s="472"/>
      <c r="BF142" s="472"/>
    </row>
    <row r="143" spans="1:58" ht="15.6" outlineLevel="1">
      <c r="A143" s="471"/>
      <c r="B143" s="60" t="s">
        <v>132</v>
      </c>
      <c r="C143" s="470">
        <v>30.396509201388181</v>
      </c>
      <c r="D143" s="470">
        <v>29.339787019826939</v>
      </c>
      <c r="E143" s="470">
        <v>27.988096799531419</v>
      </c>
      <c r="F143" s="470">
        <v>28.511645628628294</v>
      </c>
      <c r="G143" s="470">
        <v>29.107839230810868</v>
      </c>
      <c r="H143" s="470">
        <v>28.786869915482818</v>
      </c>
      <c r="I143" s="470">
        <v>29.467819913490302</v>
      </c>
      <c r="J143" s="470">
        <v>29.439293079127829</v>
      </c>
      <c r="K143" s="470">
        <v>27.812621420642909</v>
      </c>
      <c r="L143" s="470">
        <v>28.882276623470645</v>
      </c>
      <c r="M143" s="470">
        <v>22.751957820330468</v>
      </c>
      <c r="N143" s="470">
        <v>21.162488056446072</v>
      </c>
      <c r="O143" s="470">
        <v>18.513976045873935</v>
      </c>
      <c r="P143" s="470">
        <v>20.444144846700933</v>
      </c>
      <c r="Q143" s="470">
        <v>20.507717657481198</v>
      </c>
      <c r="R143" s="470">
        <v>19.825346334920741</v>
      </c>
      <c r="S143" s="470">
        <v>21.543270453931619</v>
      </c>
      <c r="T143" s="470">
        <v>21.01885671533346</v>
      </c>
      <c r="U143" s="470">
        <v>19.995903126979371</v>
      </c>
      <c r="V143" s="470">
        <v>15.90601794751788</v>
      </c>
      <c r="W143" s="470">
        <v>14.448899026329777</v>
      </c>
      <c r="X143" s="470">
        <v>13.363777363083845</v>
      </c>
      <c r="Y143" s="470">
        <v>14.261994502785768</v>
      </c>
      <c r="Z143" s="470">
        <v>17.176902681022405</v>
      </c>
      <c r="AA143" s="470">
        <v>17.327327038552305</v>
      </c>
      <c r="AB143" s="470">
        <v>15.60787067590015</v>
      </c>
      <c r="AC143" s="470">
        <v>11.379862840079843</v>
      </c>
      <c r="AD143" s="4"/>
      <c r="AE143" s="471"/>
      <c r="AF143" s="60"/>
      <c r="AG143" s="472"/>
      <c r="AH143" s="472"/>
      <c r="AI143" s="472"/>
      <c r="AJ143" s="472"/>
      <c r="AK143" s="472"/>
      <c r="AL143" s="472"/>
      <c r="AM143" s="472"/>
      <c r="AN143" s="472"/>
      <c r="AO143" s="472"/>
      <c r="AP143" s="472"/>
      <c r="AQ143" s="472"/>
      <c r="AR143" s="472"/>
      <c r="AS143" s="472"/>
      <c r="AT143" s="472"/>
      <c r="AU143" s="472"/>
      <c r="AV143" s="472"/>
      <c r="AW143" s="472"/>
      <c r="AX143" s="472"/>
      <c r="AY143" s="472"/>
      <c r="AZ143" s="472"/>
      <c r="BA143" s="472"/>
      <c r="BB143" s="472"/>
      <c r="BC143" s="472"/>
      <c r="BD143" s="472"/>
      <c r="BE143" s="472"/>
      <c r="BF143" s="472"/>
    </row>
    <row r="144" spans="1:58" ht="15.6" outlineLevel="1">
      <c r="A144" s="471"/>
      <c r="B144" s="60" t="s">
        <v>133</v>
      </c>
      <c r="C144" s="470">
        <v>158.65204031266512</v>
      </c>
      <c r="D144" s="470">
        <v>159.11778819002228</v>
      </c>
      <c r="E144" s="470">
        <v>150.28627851366937</v>
      </c>
      <c r="F144" s="470">
        <v>140.55776923361762</v>
      </c>
      <c r="G144" s="470">
        <v>136.2817878069967</v>
      </c>
      <c r="H144" s="470">
        <v>133.48117044177445</v>
      </c>
      <c r="I144" s="470">
        <v>132.20655923942209</v>
      </c>
      <c r="J144" s="470">
        <v>125.83750278508928</v>
      </c>
      <c r="K144" s="470">
        <v>126.6105770588258</v>
      </c>
      <c r="L144" s="470">
        <v>124.86415669288209</v>
      </c>
      <c r="M144" s="470">
        <v>133.25033545031985</v>
      </c>
      <c r="N144" s="470">
        <v>133.69907399127598</v>
      </c>
      <c r="O144" s="470">
        <v>124.26064186540231</v>
      </c>
      <c r="P144" s="470">
        <v>124.59329820632668</v>
      </c>
      <c r="Q144" s="470">
        <v>123.54198441222131</v>
      </c>
      <c r="R144" s="470">
        <v>124.93652539687039</v>
      </c>
      <c r="S144" s="470">
        <v>124.02579959683838</v>
      </c>
      <c r="T144" s="470">
        <v>121.75509569399665</v>
      </c>
      <c r="U144" s="470">
        <v>116.63892492220575</v>
      </c>
      <c r="V144" s="470">
        <v>98.671394844187319</v>
      </c>
      <c r="W144" s="470">
        <v>103.74370600931469</v>
      </c>
      <c r="X144" s="470">
        <v>96.075655767295061</v>
      </c>
      <c r="Y144" s="470">
        <v>97.440142947620402</v>
      </c>
      <c r="Z144" s="470">
        <v>92.177527401652441</v>
      </c>
      <c r="AA144" s="470">
        <v>84.656666509826806</v>
      </c>
      <c r="AB144" s="470">
        <v>78.950831379736144</v>
      </c>
      <c r="AC144" s="470">
        <v>70.806560001626806</v>
      </c>
      <c r="AD144" s="4"/>
      <c r="AE144" s="471"/>
      <c r="AF144" s="60"/>
      <c r="AG144" s="472"/>
      <c r="AH144" s="472"/>
      <c r="AI144" s="472"/>
      <c r="AJ144" s="472"/>
      <c r="AK144" s="472"/>
      <c r="AL144" s="472"/>
      <c r="AM144" s="472"/>
      <c r="AN144" s="472"/>
      <c r="AO144" s="472"/>
      <c r="AP144" s="472"/>
      <c r="AQ144" s="472"/>
      <c r="AR144" s="472"/>
      <c r="AS144" s="472"/>
      <c r="AT144" s="472"/>
      <c r="AU144" s="472"/>
      <c r="AV144" s="472"/>
      <c r="AW144" s="472"/>
      <c r="AX144" s="472"/>
      <c r="AY144" s="472"/>
      <c r="AZ144" s="472"/>
      <c r="BA144" s="472"/>
      <c r="BB144" s="472"/>
      <c r="BC144" s="472"/>
      <c r="BD144" s="472"/>
      <c r="BE144" s="472"/>
      <c r="BF144" s="472"/>
    </row>
    <row r="145" spans="1:58" ht="15.6" outlineLevel="1">
      <c r="A145" s="471"/>
      <c r="B145" s="60" t="s">
        <v>134</v>
      </c>
      <c r="C145" s="470">
        <v>57.962708208173829</v>
      </c>
      <c r="D145" s="470">
        <v>58.183539604631704</v>
      </c>
      <c r="E145" s="470">
        <v>54.824846152520067</v>
      </c>
      <c r="F145" s="470">
        <v>54.76898510187452</v>
      </c>
      <c r="G145" s="470">
        <v>51.974207837057783</v>
      </c>
      <c r="H145" s="470">
        <v>53.070359656598718</v>
      </c>
      <c r="I145" s="470">
        <v>53.932661343652484</v>
      </c>
      <c r="J145" s="470">
        <v>51.846391712115</v>
      </c>
      <c r="K145" s="470">
        <v>52.462331381386527</v>
      </c>
      <c r="L145" s="470">
        <v>51.404098000414244</v>
      </c>
      <c r="M145" s="470">
        <v>55.113088350401767</v>
      </c>
      <c r="N145" s="470">
        <v>58.445866405887628</v>
      </c>
      <c r="O145" s="470">
        <v>53.816385009944185</v>
      </c>
      <c r="P145" s="470">
        <v>56.837127441903689</v>
      </c>
      <c r="Q145" s="470">
        <v>55.663530995211296</v>
      </c>
      <c r="R145" s="470">
        <v>56.210991531719195</v>
      </c>
      <c r="S145" s="470">
        <v>56.892749617431448</v>
      </c>
      <c r="T145" s="470">
        <v>55.157805959041653</v>
      </c>
      <c r="U145" s="470">
        <v>58.058583918686594</v>
      </c>
      <c r="V145" s="470">
        <v>50.1785780165254</v>
      </c>
      <c r="W145" s="470">
        <v>52.61294460380509</v>
      </c>
      <c r="X145" s="470">
        <v>48.974349880498195</v>
      </c>
      <c r="Y145" s="470">
        <v>53.678841414124555</v>
      </c>
      <c r="Z145" s="470">
        <v>51.177373007133774</v>
      </c>
      <c r="AA145" s="470">
        <v>43.391298783850928</v>
      </c>
      <c r="AB145" s="470">
        <v>39.16610085557042</v>
      </c>
      <c r="AC145" s="470">
        <v>34.173770580582044</v>
      </c>
      <c r="AD145" s="4"/>
      <c r="AE145" s="471"/>
      <c r="AF145" s="60"/>
      <c r="AG145" s="472"/>
      <c r="AH145" s="472"/>
      <c r="AI145" s="472"/>
      <c r="AJ145" s="472"/>
      <c r="AK145" s="472"/>
      <c r="AL145" s="472"/>
      <c r="AM145" s="472"/>
      <c r="AN145" s="472"/>
      <c r="AO145" s="472"/>
      <c r="AP145" s="472"/>
      <c r="AQ145" s="472"/>
      <c r="AR145" s="472"/>
      <c r="AS145" s="472"/>
      <c r="AT145" s="472"/>
      <c r="AU145" s="472"/>
      <c r="AV145" s="472"/>
      <c r="AW145" s="472"/>
      <c r="AX145" s="472"/>
      <c r="AY145" s="472"/>
      <c r="AZ145" s="472"/>
      <c r="BA145" s="472"/>
      <c r="BB145" s="472"/>
      <c r="BC145" s="472"/>
      <c r="BD145" s="472"/>
      <c r="BE145" s="472"/>
      <c r="BF145" s="472"/>
    </row>
    <row r="146" spans="1:58" ht="15.6" outlineLevel="1">
      <c r="A146" s="471"/>
      <c r="B146" s="60" t="s">
        <v>59</v>
      </c>
      <c r="C146" s="470">
        <v>0.85946209290732922</v>
      </c>
      <c r="D146" s="470">
        <v>0.90969611171909071</v>
      </c>
      <c r="E146" s="470">
        <v>0.96131113772446919</v>
      </c>
      <c r="F146" s="470">
        <v>0.80004932968474829</v>
      </c>
      <c r="G146" s="470">
        <v>0.85717956137048523</v>
      </c>
      <c r="H146" s="470">
        <v>0.91777473752984107</v>
      </c>
      <c r="I146" s="470">
        <v>0.98230429125966878</v>
      </c>
      <c r="J146" s="470">
        <v>0.98194298436714245</v>
      </c>
      <c r="K146" s="470">
        <v>0.99174717604674412</v>
      </c>
      <c r="L146" s="470">
        <v>0.99877014650804263</v>
      </c>
      <c r="M146" s="470">
        <v>0.98966978988078758</v>
      </c>
      <c r="N146" s="470">
        <v>0.82022452491567499</v>
      </c>
      <c r="O146" s="470">
        <v>0.77559431358283626</v>
      </c>
      <c r="P146" s="470">
        <v>0.75610246142508608</v>
      </c>
      <c r="Q146" s="470">
        <v>0.79308360918935217</v>
      </c>
      <c r="R146" s="470">
        <v>0.8382750336104241</v>
      </c>
      <c r="S146" s="470">
        <v>0.62437133055164984</v>
      </c>
      <c r="T146" s="470">
        <v>0.60732262273393922</v>
      </c>
      <c r="U146" s="470">
        <v>0.51521024261504333</v>
      </c>
      <c r="V146" s="470">
        <v>0.47017951842199718</v>
      </c>
      <c r="W146" s="470">
        <v>0.50937013126321617</v>
      </c>
      <c r="X146" s="470">
        <v>0.49423306893015023</v>
      </c>
      <c r="Y146" s="470">
        <v>0.48933389109157288</v>
      </c>
      <c r="Z146" s="470">
        <v>0.42086711505480678</v>
      </c>
      <c r="AA146" s="470">
        <v>0.41449364073028561</v>
      </c>
      <c r="AB146" s="470">
        <v>0.43268011390199818</v>
      </c>
      <c r="AC146" s="470">
        <v>0.50183543299879452</v>
      </c>
      <c r="AD146" s="4"/>
      <c r="AE146" s="471"/>
      <c r="AF146" s="60"/>
      <c r="AG146" s="472"/>
      <c r="AH146" s="472"/>
      <c r="AI146" s="472"/>
      <c r="AJ146" s="472"/>
      <c r="AK146" s="472"/>
      <c r="AL146" s="472"/>
      <c r="AM146" s="472"/>
      <c r="AN146" s="472"/>
      <c r="AO146" s="472"/>
      <c r="AP146" s="472"/>
      <c r="AQ146" s="472"/>
      <c r="AR146" s="472"/>
      <c r="AS146" s="472"/>
      <c r="AT146" s="472"/>
      <c r="AU146" s="472"/>
      <c r="AV146" s="472"/>
      <c r="AW146" s="472"/>
      <c r="AX146" s="472"/>
      <c r="AY146" s="472"/>
      <c r="AZ146" s="472"/>
      <c r="BA146" s="472"/>
      <c r="BB146" s="472"/>
      <c r="BC146" s="472"/>
      <c r="BD146" s="472"/>
      <c r="BE146" s="472"/>
      <c r="BF146" s="472"/>
    </row>
    <row r="147" spans="1:58" ht="15.6" outlineLevel="1">
      <c r="A147" s="471"/>
      <c r="B147" s="60" t="s">
        <v>135</v>
      </c>
      <c r="C147" s="470">
        <v>0</v>
      </c>
      <c r="D147" s="470">
        <v>0</v>
      </c>
      <c r="E147" s="470">
        <v>0.98429535115981737</v>
      </c>
      <c r="F147" s="470">
        <v>1.1568699775265248</v>
      </c>
      <c r="G147" s="470">
        <v>1.1544470232607613</v>
      </c>
      <c r="H147" s="470">
        <v>1.0137573641882605</v>
      </c>
      <c r="I147" s="470">
        <v>1.5102197614631174</v>
      </c>
      <c r="J147" s="470">
        <v>0.92608741853972931</v>
      </c>
      <c r="K147" s="470">
        <v>0.49493223862434393</v>
      </c>
      <c r="L147" s="470">
        <v>0</v>
      </c>
      <c r="M147" s="470">
        <v>6.4868563996007822E-2</v>
      </c>
      <c r="N147" s="470">
        <v>0</v>
      </c>
      <c r="O147" s="470">
        <v>0.54113328682300577</v>
      </c>
      <c r="P147" s="470">
        <v>0.51801958024176409</v>
      </c>
      <c r="Q147" s="470">
        <v>1.2676394102000923</v>
      </c>
      <c r="R147" s="470">
        <v>0</v>
      </c>
      <c r="S147" s="470">
        <v>0</v>
      </c>
      <c r="T147" s="470">
        <v>0</v>
      </c>
      <c r="U147" s="470">
        <v>0.35157743311527151</v>
      </c>
      <c r="V147" s="470">
        <v>3.913093489328457E-2</v>
      </c>
      <c r="W147" s="470">
        <v>0.69231255372228073</v>
      </c>
      <c r="X147" s="470">
        <v>0.39538326203004076</v>
      </c>
      <c r="Y147" s="470">
        <v>0.36890162028618917</v>
      </c>
      <c r="Z147" s="470">
        <v>0.29116944447583681</v>
      </c>
      <c r="AA147" s="470">
        <v>0.453005374831218</v>
      </c>
      <c r="AB147" s="470">
        <v>0</v>
      </c>
      <c r="AC147" s="470">
        <v>0</v>
      </c>
      <c r="AD147" s="4"/>
      <c r="AE147" s="471"/>
      <c r="AF147" s="60"/>
      <c r="AG147" s="472"/>
      <c r="AH147" s="472"/>
      <c r="AI147" s="472"/>
      <c r="AJ147" s="472"/>
      <c r="AK147" s="472"/>
      <c r="AL147" s="472"/>
      <c r="AM147" s="472"/>
      <c r="AN147" s="472"/>
      <c r="AO147" s="472"/>
      <c r="AP147" s="472"/>
      <c r="AQ147" s="472"/>
      <c r="AR147" s="472"/>
      <c r="AS147" s="472"/>
      <c r="AT147" s="472"/>
      <c r="AU147" s="472"/>
      <c r="AV147" s="472"/>
      <c r="AW147" s="472"/>
      <c r="AX147" s="472"/>
      <c r="AY147" s="472"/>
      <c r="AZ147" s="472"/>
      <c r="BA147" s="472"/>
      <c r="BB147" s="472"/>
      <c r="BC147" s="472"/>
      <c r="BD147" s="472"/>
      <c r="BE147" s="472"/>
      <c r="BF147" s="472"/>
    </row>
    <row r="148" spans="1:58" ht="15.6" outlineLevel="1">
      <c r="A148" s="471"/>
      <c r="B148" s="60" t="s">
        <v>136</v>
      </c>
      <c r="C148" s="470">
        <v>1.6512323749999998E-2</v>
      </c>
      <c r="D148" s="470">
        <v>1.4026024999999998E-2</v>
      </c>
      <c r="E148" s="470">
        <v>1.3891978749999999E-2</v>
      </c>
      <c r="F148" s="470">
        <v>1.2908935E-2</v>
      </c>
      <c r="G148" s="470">
        <v>1.2608894999999998E-2</v>
      </c>
      <c r="H148" s="470">
        <v>1.5379585000000001E-2</v>
      </c>
      <c r="I148" s="470">
        <v>1.323859875E-2</v>
      </c>
      <c r="J148" s="470">
        <v>1.14958675E-2</v>
      </c>
      <c r="K148" s="470">
        <v>1.0366313750000002E-2</v>
      </c>
      <c r="L148" s="470">
        <v>1.16785825E-2</v>
      </c>
      <c r="M148" s="470">
        <v>1.02079575E-2</v>
      </c>
      <c r="N148" s="470">
        <v>1.163394375E-2</v>
      </c>
      <c r="O148" s="470">
        <v>1.2228419125000001E-2</v>
      </c>
      <c r="P148" s="470">
        <v>1.418173575E-2</v>
      </c>
      <c r="Q148" s="470">
        <v>1.0876586435643565E-2</v>
      </c>
      <c r="R148" s="470">
        <v>1.0227389575000001E-2</v>
      </c>
      <c r="S148" s="470">
        <v>1.0868605474999999E-2</v>
      </c>
      <c r="T148" s="470">
        <v>1.0278615749999999E-2</v>
      </c>
      <c r="U148" s="470">
        <v>9.1001203564855353E-3</v>
      </c>
      <c r="V148" s="470">
        <v>6.970529544508529E-3</v>
      </c>
      <c r="W148" s="470">
        <v>3.6247334856232822E-3</v>
      </c>
      <c r="X148" s="470">
        <v>3.7448269133788336E-3</v>
      </c>
      <c r="Y148" s="470">
        <v>3.5615751028270563E-3</v>
      </c>
      <c r="Z148" s="470">
        <v>2.8566901901464553E-3</v>
      </c>
      <c r="AA148" s="470">
        <v>2.7303458604387223E-3</v>
      </c>
      <c r="AB148" s="470">
        <v>2.8356797203530249E-3</v>
      </c>
      <c r="AC148" s="470">
        <v>2.8271678932892362E-3</v>
      </c>
      <c r="AD148" s="4"/>
      <c r="AE148" s="471"/>
      <c r="AF148" s="60"/>
      <c r="AG148" s="472"/>
      <c r="AH148" s="472"/>
      <c r="AI148" s="472"/>
      <c r="AJ148" s="472"/>
      <c r="AK148" s="472"/>
      <c r="AL148" s="472"/>
      <c r="AM148" s="472"/>
      <c r="AN148" s="472"/>
      <c r="AO148" s="472"/>
      <c r="AP148" s="472"/>
      <c r="AQ148" s="472"/>
      <c r="AR148" s="472"/>
      <c r="AS148" s="472"/>
      <c r="AT148" s="472"/>
      <c r="AU148" s="472"/>
      <c r="AV148" s="472"/>
      <c r="AW148" s="472"/>
      <c r="AX148" s="472"/>
      <c r="AY148" s="472"/>
      <c r="AZ148" s="472"/>
      <c r="BA148" s="472"/>
      <c r="BB148" s="472"/>
      <c r="BC148" s="472"/>
      <c r="BD148" s="472"/>
      <c r="BE148" s="472"/>
      <c r="BF148" s="472"/>
    </row>
    <row r="149" spans="1:58" ht="15.6" customHeight="1" outlineLevel="1">
      <c r="A149" s="471"/>
      <c r="B149" s="60" t="s">
        <v>628</v>
      </c>
      <c r="C149" s="470">
        <v>0.51967429607454807</v>
      </c>
      <c r="D149" s="470">
        <v>0.52150072616941323</v>
      </c>
      <c r="E149" s="470">
        <v>0.52282513653303597</v>
      </c>
      <c r="F149" s="470">
        <v>0.52399962101414188</v>
      </c>
      <c r="G149" s="470">
        <v>0.52534567634257534</v>
      </c>
      <c r="H149" s="470">
        <v>0.52682245491066737</v>
      </c>
      <c r="I149" s="470">
        <v>0.52808969315037513</v>
      </c>
      <c r="J149" s="470">
        <v>0.52945044780684081</v>
      </c>
      <c r="K149" s="470">
        <v>0.53090943101795729</v>
      </c>
      <c r="L149" s="470">
        <v>0.53281139150806622</v>
      </c>
      <c r="M149" s="470">
        <v>0.53464211609469126</v>
      </c>
      <c r="N149" s="470">
        <v>0.53670266408494682</v>
      </c>
      <c r="O149" s="470">
        <v>0.53899663994654667</v>
      </c>
      <c r="P149" s="470">
        <v>0.54145698423733801</v>
      </c>
      <c r="Q149" s="470">
        <v>0.54430516743828949</v>
      </c>
      <c r="R149" s="470">
        <v>0.54850806758530435</v>
      </c>
      <c r="S149" s="470">
        <v>0.5522649852170215</v>
      </c>
      <c r="T149" s="470">
        <v>0.55673205562248185</v>
      </c>
      <c r="U149" s="470">
        <v>0.56131433280582976</v>
      </c>
      <c r="V149" s="470">
        <v>0.56527937440078391</v>
      </c>
      <c r="W149" s="470">
        <v>0.56980965464056166</v>
      </c>
      <c r="X149" s="470">
        <v>0.57458252372882057</v>
      </c>
      <c r="Y149" s="470">
        <v>0.57839477039390874</v>
      </c>
      <c r="Z149" s="470">
        <v>0.58203214135965975</v>
      </c>
      <c r="AA149" s="470">
        <v>0.58649094963509585</v>
      </c>
      <c r="AB149" s="470">
        <v>0.5911511722978483</v>
      </c>
      <c r="AC149" s="470">
        <v>0.59603599778756755</v>
      </c>
      <c r="AD149" s="4"/>
      <c r="AE149" s="471"/>
      <c r="AF149" s="60"/>
      <c r="AG149" s="472"/>
      <c r="AH149" s="472"/>
      <c r="AI149" s="472"/>
      <c r="AJ149" s="472"/>
      <c r="AK149" s="472"/>
      <c r="AL149" s="472"/>
      <c r="AM149" s="472"/>
      <c r="AN149" s="472"/>
      <c r="AO149" s="472"/>
      <c r="AP149" s="472"/>
      <c r="AQ149" s="472"/>
      <c r="AR149" s="472"/>
      <c r="AS149" s="472"/>
      <c r="AT149" s="472"/>
      <c r="AU149" s="472"/>
      <c r="AV149" s="472"/>
      <c r="AW149" s="472"/>
      <c r="AX149" s="472"/>
      <c r="AY149" s="472"/>
      <c r="AZ149" s="472"/>
      <c r="BA149" s="472"/>
      <c r="BB149" s="472"/>
      <c r="BC149" s="472"/>
      <c r="BD149" s="472"/>
      <c r="BE149" s="472"/>
      <c r="BF149" s="472"/>
    </row>
    <row r="150" spans="1:58" ht="15.6" outlineLevel="1">
      <c r="A150" s="471"/>
      <c r="B150" s="60" t="s">
        <v>579</v>
      </c>
      <c r="C150" s="470">
        <v>0.118104</v>
      </c>
      <c r="D150" s="470">
        <v>0.118104</v>
      </c>
      <c r="E150" s="470">
        <v>0.118104</v>
      </c>
      <c r="F150" s="470">
        <v>0.118104</v>
      </c>
      <c r="G150" s="470">
        <v>0.118104</v>
      </c>
      <c r="H150" s="470">
        <v>0.118104</v>
      </c>
      <c r="I150" s="470">
        <v>0.118104</v>
      </c>
      <c r="J150" s="470">
        <v>0.118104</v>
      </c>
      <c r="K150" s="470">
        <v>0.118104</v>
      </c>
      <c r="L150" s="470">
        <v>0.118104</v>
      </c>
      <c r="M150" s="470">
        <v>0.118104</v>
      </c>
      <c r="N150" s="470">
        <v>0.118104</v>
      </c>
      <c r="O150" s="470">
        <v>0.118104</v>
      </c>
      <c r="P150" s="470">
        <v>0.118104</v>
      </c>
      <c r="Q150" s="470">
        <v>0.118104</v>
      </c>
      <c r="R150" s="470">
        <v>0.118104</v>
      </c>
      <c r="S150" s="470">
        <v>0.118104</v>
      </c>
      <c r="T150" s="470">
        <v>0.118104</v>
      </c>
      <c r="U150" s="470">
        <v>0.118104</v>
      </c>
      <c r="V150" s="470">
        <v>0.118104</v>
      </c>
      <c r="W150" s="470">
        <v>0.118104</v>
      </c>
      <c r="X150" s="470">
        <v>0.118104</v>
      </c>
      <c r="Y150" s="470">
        <v>0.118104</v>
      </c>
      <c r="Z150" s="470">
        <v>0.118104</v>
      </c>
      <c r="AA150" s="470">
        <v>0.118104</v>
      </c>
      <c r="AB150" s="470">
        <v>0.118104</v>
      </c>
      <c r="AC150" s="470">
        <v>0.118104</v>
      </c>
      <c r="AD150" s="4"/>
      <c r="AE150" s="471"/>
      <c r="AF150" s="60"/>
      <c r="AG150" s="472"/>
      <c r="AH150" s="472"/>
      <c r="AI150" s="472"/>
      <c r="AJ150" s="472"/>
      <c r="AK150" s="472"/>
      <c r="AL150" s="472"/>
      <c r="AM150" s="472"/>
      <c r="AN150" s="472"/>
      <c r="AO150" s="472"/>
      <c r="AP150" s="472"/>
      <c r="AQ150" s="472"/>
      <c r="AR150" s="472"/>
      <c r="AS150" s="472"/>
      <c r="AT150" s="472"/>
      <c r="AU150" s="472"/>
      <c r="AV150" s="472"/>
      <c r="AW150" s="472"/>
      <c r="AX150" s="472"/>
      <c r="AY150" s="472"/>
      <c r="AZ150" s="472"/>
      <c r="BA150" s="472"/>
      <c r="BB150" s="472"/>
      <c r="BC150" s="472"/>
      <c r="BD150" s="472"/>
      <c r="BE150" s="472"/>
      <c r="BF150" s="472"/>
    </row>
    <row r="151" spans="1:58">
      <c r="A151" s="467" t="s">
        <v>9</v>
      </c>
      <c r="B151" s="60"/>
      <c r="C151" s="468">
        <v>146.60732710186196</v>
      </c>
      <c r="D151" s="468">
        <v>144.50374797420002</v>
      </c>
      <c r="E151" s="468">
        <v>146.24009811685227</v>
      </c>
      <c r="F151" s="468">
        <v>148.58564608591283</v>
      </c>
      <c r="G151" s="468">
        <v>150.8111398104995</v>
      </c>
      <c r="H151" s="468">
        <v>151.32330476623014</v>
      </c>
      <c r="I151" s="468">
        <v>156.06613979816174</v>
      </c>
      <c r="J151" s="468">
        <v>156.57049081388962</v>
      </c>
      <c r="K151" s="468">
        <v>155.94578574178283</v>
      </c>
      <c r="L151" s="468">
        <v>156.02221880171192</v>
      </c>
      <c r="M151" s="468">
        <v>153.81626644566066</v>
      </c>
      <c r="N151" s="468">
        <v>153.72765516824185</v>
      </c>
      <c r="O151" s="468">
        <v>157.79040565034379</v>
      </c>
      <c r="P151" s="468">
        <v>155.86790186692346</v>
      </c>
      <c r="Q151" s="468">
        <v>154.99440046976093</v>
      </c>
      <c r="R151" s="468">
        <v>156.26931707013492</v>
      </c>
      <c r="S151" s="468">
        <v>155.07777498861907</v>
      </c>
      <c r="T151" s="468">
        <v>156.22504302513437</v>
      </c>
      <c r="U151" s="468">
        <v>148.71213486632143</v>
      </c>
      <c r="V151" s="468">
        <v>143.61827032841396</v>
      </c>
      <c r="W151" s="468">
        <v>141.77033627595492</v>
      </c>
      <c r="X151" s="468">
        <v>139.01781138225257</v>
      </c>
      <c r="Y151" s="468">
        <v>136.88803096516946</v>
      </c>
      <c r="Z151" s="468">
        <v>134.93086328568984</v>
      </c>
      <c r="AA151" s="468">
        <v>136.12517766713674</v>
      </c>
      <c r="AB151" s="468">
        <v>138.34074457861348</v>
      </c>
      <c r="AC151" s="468">
        <v>140.24696711345229</v>
      </c>
      <c r="AD151" s="4"/>
      <c r="AE151" s="473"/>
      <c r="AF151" s="474"/>
    </row>
    <row r="152" spans="1:58" ht="15.6" outlineLevel="1">
      <c r="A152" s="467" t="s">
        <v>60</v>
      </c>
      <c r="B152" s="60" t="s">
        <v>580</v>
      </c>
      <c r="C152" s="470">
        <v>1.1828186966797323</v>
      </c>
      <c r="D152" s="470">
        <v>1.2069505365869719</v>
      </c>
      <c r="E152" s="470">
        <v>1.2089326221378056</v>
      </c>
      <c r="F152" s="470">
        <v>1.1748849096579228</v>
      </c>
      <c r="G152" s="470">
        <v>1.0817085343900057</v>
      </c>
      <c r="H152" s="470">
        <v>1.1537915530852612</v>
      </c>
      <c r="I152" s="470">
        <v>1.2945500053597001</v>
      </c>
      <c r="J152" s="470">
        <v>1.3245747306871629</v>
      </c>
      <c r="K152" s="470">
        <v>1.437908059518795</v>
      </c>
      <c r="L152" s="470">
        <v>1.5888495963719464</v>
      </c>
      <c r="M152" s="470">
        <v>1.6885347527377634</v>
      </c>
      <c r="N152" s="470">
        <v>1.7609176548253607</v>
      </c>
      <c r="O152" s="470">
        <v>1.7829600725441528</v>
      </c>
      <c r="P152" s="470">
        <v>1.8246879397450089</v>
      </c>
      <c r="Q152" s="470">
        <v>1.8751839957796079</v>
      </c>
      <c r="R152" s="470">
        <v>2.0906571573825361</v>
      </c>
      <c r="S152" s="470">
        <v>1.9940733062657765</v>
      </c>
      <c r="T152" s="470">
        <v>1.9018015303206499</v>
      </c>
      <c r="U152" s="470">
        <v>1.8188655307635242</v>
      </c>
      <c r="V152" s="470">
        <v>1.6171722550046097</v>
      </c>
      <c r="W152" s="470">
        <v>1.4888209316585861</v>
      </c>
      <c r="X152" s="470">
        <v>1.4188499237009427</v>
      </c>
      <c r="Y152" s="470">
        <v>1.3459454561466633</v>
      </c>
      <c r="Z152" s="470">
        <v>1.3699931726719041</v>
      </c>
      <c r="AA152" s="470">
        <v>1.2528289720915009</v>
      </c>
      <c r="AB152" s="470">
        <v>1.2824726344710078</v>
      </c>
      <c r="AC152" s="470">
        <v>1.2149866332165522</v>
      </c>
      <c r="AD152" s="4"/>
      <c r="AE152" s="473"/>
      <c r="AF152" s="474"/>
      <c r="AG152" s="472"/>
      <c r="AH152" s="472"/>
      <c r="AI152" s="472"/>
      <c r="AJ152" s="472"/>
      <c r="AK152" s="472"/>
      <c r="AL152" s="472"/>
      <c r="AM152" s="472"/>
      <c r="AN152" s="472"/>
      <c r="AO152" s="472"/>
      <c r="AP152" s="472"/>
      <c r="AQ152" s="472"/>
      <c r="AR152" s="472"/>
      <c r="AS152" s="472"/>
      <c r="AT152" s="472"/>
      <c r="AU152" s="472"/>
      <c r="AV152" s="472"/>
      <c r="AW152" s="472"/>
      <c r="AX152" s="472"/>
      <c r="AY152" s="472"/>
      <c r="AZ152" s="472"/>
      <c r="BA152" s="472"/>
      <c r="BB152" s="472"/>
      <c r="BC152" s="472"/>
      <c r="BD152" s="472"/>
      <c r="BE152" s="472"/>
    </row>
    <row r="153" spans="1:58" ht="15.6" outlineLevel="1">
      <c r="A153" s="471"/>
      <c r="B153" s="60" t="s">
        <v>581</v>
      </c>
      <c r="C153" s="470">
        <v>0.46719183751713556</v>
      </c>
      <c r="D153" s="470">
        <v>0.46218059463776023</v>
      </c>
      <c r="E153" s="470">
        <v>0.46872570353321813</v>
      </c>
      <c r="F153" s="470">
        <v>0.46499526125304225</v>
      </c>
      <c r="G153" s="470">
        <v>0.44792403110771317</v>
      </c>
      <c r="H153" s="470">
        <v>0.47276482398352698</v>
      </c>
      <c r="I153" s="470">
        <v>0.53487168831770082</v>
      </c>
      <c r="J153" s="470">
        <v>0.55537478508321625</v>
      </c>
      <c r="K153" s="470">
        <v>0.58405283199724656</v>
      </c>
      <c r="L153" s="470">
        <v>0.66413262210412827</v>
      </c>
      <c r="M153" s="470">
        <v>0.72597393336111904</v>
      </c>
      <c r="N153" s="470">
        <v>0.76586739890727429</v>
      </c>
      <c r="O153" s="470">
        <v>0.73953798527641523</v>
      </c>
      <c r="P153" s="470">
        <v>0.74308444319078149</v>
      </c>
      <c r="Q153" s="470">
        <v>0.77700492263211773</v>
      </c>
      <c r="R153" s="470">
        <v>0.84463099772104389</v>
      </c>
      <c r="S153" s="470">
        <v>0.78285513132596607</v>
      </c>
      <c r="T153" s="470">
        <v>0.70681386294680348</v>
      </c>
      <c r="U153" s="470">
        <v>0.64917287043181426</v>
      </c>
      <c r="V153" s="470">
        <v>0.55479238524451568</v>
      </c>
      <c r="W153" s="470">
        <v>0.52205015479992944</v>
      </c>
      <c r="X153" s="470">
        <v>0.49591890620078438</v>
      </c>
      <c r="Y153" s="470">
        <v>0.46073527153484717</v>
      </c>
      <c r="Z153" s="470">
        <v>0.46937118001351702</v>
      </c>
      <c r="AA153" s="470">
        <v>0.441205735012835</v>
      </c>
      <c r="AB153" s="470">
        <v>0.42466434344011234</v>
      </c>
      <c r="AC153" s="470">
        <v>0.4114345529857138</v>
      </c>
      <c r="AD153" s="4"/>
      <c r="AE153" s="475"/>
      <c r="AF153" s="474"/>
      <c r="AG153" s="472"/>
      <c r="AH153" s="472"/>
      <c r="AI153" s="472"/>
      <c r="AJ153" s="472"/>
      <c r="AK153" s="472"/>
      <c r="AL153" s="472"/>
      <c r="AM153" s="472"/>
      <c r="AN153" s="472"/>
      <c r="AO153" s="472"/>
      <c r="AP153" s="472"/>
      <c r="AQ153" s="472"/>
      <c r="AR153" s="472"/>
      <c r="AS153" s="472"/>
      <c r="AT153" s="472"/>
      <c r="AU153" s="472"/>
      <c r="AV153" s="472"/>
      <c r="AW153" s="472"/>
      <c r="AX153" s="472"/>
      <c r="AY153" s="472"/>
      <c r="AZ153" s="472"/>
      <c r="BA153" s="472"/>
      <c r="BB153" s="472"/>
      <c r="BC153" s="472"/>
      <c r="BD153" s="472"/>
      <c r="BE153" s="472"/>
    </row>
    <row r="154" spans="1:58" ht="15.6" outlineLevel="1">
      <c r="A154" s="467" t="s">
        <v>61</v>
      </c>
      <c r="B154" s="60" t="s">
        <v>62</v>
      </c>
      <c r="C154" s="470">
        <v>81.485365030897356</v>
      </c>
      <c r="D154" s="470">
        <v>81.23503631825173</v>
      </c>
      <c r="E154" s="470">
        <v>83.267391792922297</v>
      </c>
      <c r="F154" s="470">
        <v>84.361940014398655</v>
      </c>
      <c r="G154" s="470">
        <v>84.292737221440689</v>
      </c>
      <c r="H154" s="470">
        <v>84.041642674894717</v>
      </c>
      <c r="I154" s="470">
        <v>87.20874935544353</v>
      </c>
      <c r="J154" s="470">
        <v>87.742757283259351</v>
      </c>
      <c r="K154" s="470">
        <v>87.116837825544081</v>
      </c>
      <c r="L154" s="470">
        <v>88.103278365155404</v>
      </c>
      <c r="M154" s="470">
        <v>87.652495909038407</v>
      </c>
      <c r="N154" s="470">
        <v>87.651364845725965</v>
      </c>
      <c r="O154" s="470">
        <v>90.101442467310079</v>
      </c>
      <c r="P154" s="470">
        <v>88.054082075953659</v>
      </c>
      <c r="Q154" s="470">
        <v>87.394941490372005</v>
      </c>
      <c r="R154" s="470">
        <v>87.735050546736062</v>
      </c>
      <c r="S154" s="470">
        <v>86.435984289064322</v>
      </c>
      <c r="T154" s="470">
        <v>86.461997305107516</v>
      </c>
      <c r="U154" s="470">
        <v>83.593231135291944</v>
      </c>
      <c r="V154" s="470">
        <v>81.379316455234331</v>
      </c>
      <c r="W154" s="470">
        <v>78.995902179494209</v>
      </c>
      <c r="X154" s="470">
        <v>77.941232051646097</v>
      </c>
      <c r="Y154" s="470">
        <v>76.835211474088567</v>
      </c>
      <c r="Z154" s="470">
        <v>75.475017885897003</v>
      </c>
      <c r="AA154" s="470">
        <v>75.670873476668675</v>
      </c>
      <c r="AB154" s="470">
        <v>76.305617263586257</v>
      </c>
      <c r="AC154" s="470">
        <v>77.700474364777662</v>
      </c>
      <c r="AD154" s="4"/>
      <c r="AE154" s="473"/>
      <c r="AF154" s="474"/>
      <c r="AG154" s="472"/>
      <c r="AH154" s="472"/>
      <c r="AI154" s="472"/>
      <c r="AJ154" s="472"/>
      <c r="AK154" s="472"/>
      <c r="AL154" s="472"/>
      <c r="AM154" s="472"/>
      <c r="AN154" s="472"/>
      <c r="AO154" s="472"/>
      <c r="AP154" s="472"/>
      <c r="AQ154" s="472"/>
      <c r="AR154" s="472"/>
      <c r="AS154" s="472"/>
      <c r="AT154" s="472"/>
      <c r="AU154" s="472"/>
      <c r="AV154" s="472"/>
      <c r="AW154" s="472"/>
      <c r="AX154" s="472"/>
      <c r="AY154" s="472"/>
      <c r="AZ154" s="472"/>
      <c r="BA154" s="472"/>
      <c r="BB154" s="472"/>
      <c r="BC154" s="472"/>
      <c r="BD154" s="472"/>
      <c r="BE154" s="472"/>
    </row>
    <row r="155" spans="1:58" ht="15.6" outlineLevel="1">
      <c r="A155" s="471"/>
      <c r="B155" s="60" t="s">
        <v>63</v>
      </c>
      <c r="C155" s="470">
        <v>13.114808140543825</v>
      </c>
      <c r="D155" s="470">
        <v>13.565471546465663</v>
      </c>
      <c r="E155" s="470">
        <v>13.759693674207853</v>
      </c>
      <c r="F155" s="470">
        <v>14.006755379575413</v>
      </c>
      <c r="G155" s="470">
        <v>14.7085800489332</v>
      </c>
      <c r="H155" s="470">
        <v>14.818050529162688</v>
      </c>
      <c r="I155" s="470">
        <v>15.540976507729138</v>
      </c>
      <c r="J155" s="470">
        <v>16.151087508916756</v>
      </c>
      <c r="K155" s="470">
        <v>16.485599310058465</v>
      </c>
      <c r="L155" s="470">
        <v>16.306242495027618</v>
      </c>
      <c r="M155" s="470">
        <v>16.258484338367445</v>
      </c>
      <c r="N155" s="470">
        <v>16.315259764278345</v>
      </c>
      <c r="O155" s="470">
        <v>16.682957958777862</v>
      </c>
      <c r="P155" s="470">
        <v>17.065109991252964</v>
      </c>
      <c r="Q155" s="470">
        <v>17.358003611219679</v>
      </c>
      <c r="R155" s="470">
        <v>17.919100275029962</v>
      </c>
      <c r="S155" s="470">
        <v>18.243294602319111</v>
      </c>
      <c r="T155" s="470">
        <v>18.851461909947968</v>
      </c>
      <c r="U155" s="470">
        <v>17.825087970368092</v>
      </c>
      <c r="V155" s="470">
        <v>17.653605819943706</v>
      </c>
      <c r="W155" s="470">
        <v>18.054647280561866</v>
      </c>
      <c r="X155" s="470">
        <v>18.118875892979442</v>
      </c>
      <c r="Y155" s="470">
        <v>18.135402134715143</v>
      </c>
      <c r="Z155" s="470">
        <v>18.354524660936939</v>
      </c>
      <c r="AA155" s="470">
        <v>19.137021670103341</v>
      </c>
      <c r="AB155" s="470">
        <v>20.091790252082337</v>
      </c>
      <c r="AC155" s="470">
        <v>21.149412434788619</v>
      </c>
      <c r="AD155" s="4"/>
      <c r="AE155" s="475"/>
      <c r="AF155" s="474"/>
      <c r="AG155" s="472"/>
      <c r="AH155" s="472"/>
      <c r="AI155" s="472"/>
      <c r="AJ155" s="472"/>
      <c r="AK155" s="472"/>
      <c r="AL155" s="472"/>
      <c r="AM155" s="472"/>
      <c r="AN155" s="472"/>
      <c r="AO155" s="472"/>
      <c r="AP155" s="472"/>
      <c r="AQ155" s="472"/>
      <c r="AR155" s="472"/>
      <c r="AS155" s="472"/>
      <c r="AT155" s="472"/>
      <c r="AU155" s="472"/>
      <c r="AV155" s="472"/>
      <c r="AW155" s="472"/>
      <c r="AX155" s="472"/>
      <c r="AY155" s="472"/>
      <c r="AZ155" s="472"/>
      <c r="BA155" s="472"/>
      <c r="BB155" s="472"/>
      <c r="BC155" s="472"/>
      <c r="BD155" s="472"/>
      <c r="BE155" s="472"/>
    </row>
    <row r="156" spans="1:58" ht="15.6" outlineLevel="1">
      <c r="A156" s="471"/>
      <c r="B156" s="60" t="s">
        <v>64</v>
      </c>
      <c r="C156" s="470">
        <v>5.9003083035441009</v>
      </c>
      <c r="D156" s="470">
        <v>6.0495331151004317</v>
      </c>
      <c r="E156" s="470">
        <v>5.9928014148949362</v>
      </c>
      <c r="F156" s="470">
        <v>5.986127106105517</v>
      </c>
      <c r="G156" s="470">
        <v>6.1060553503455584</v>
      </c>
      <c r="H156" s="470">
        <v>6.2355307379620815</v>
      </c>
      <c r="I156" s="470">
        <v>6.3071573309284368</v>
      </c>
      <c r="J156" s="470">
        <v>6.2885639541693594</v>
      </c>
      <c r="K156" s="470">
        <v>6.1408157713765057</v>
      </c>
      <c r="L156" s="470">
        <v>5.9052701664227412</v>
      </c>
      <c r="M156" s="470">
        <v>5.5283016924252255</v>
      </c>
      <c r="N156" s="470">
        <v>5.4081715947468485</v>
      </c>
      <c r="O156" s="470">
        <v>5.433028909243065</v>
      </c>
      <c r="P156" s="470">
        <v>5.5396724440917922</v>
      </c>
      <c r="Q156" s="470">
        <v>5.2287984689601998</v>
      </c>
      <c r="R156" s="470">
        <v>5.2342856916354945</v>
      </c>
      <c r="S156" s="470">
        <v>5.2613811565355935</v>
      </c>
      <c r="T156" s="470">
        <v>5.3346083634085826</v>
      </c>
      <c r="U156" s="470">
        <v>4.7106131549919503</v>
      </c>
      <c r="V156" s="470">
        <v>4.718828403793129</v>
      </c>
      <c r="W156" s="470">
        <v>4.8363617739239597</v>
      </c>
      <c r="X156" s="470">
        <v>4.4380515549747095</v>
      </c>
      <c r="Y156" s="470">
        <v>4.2023846382064454</v>
      </c>
      <c r="Z156" s="470">
        <v>4.2574541361070768</v>
      </c>
      <c r="AA156" s="470">
        <v>4.2365585976454812</v>
      </c>
      <c r="AB156" s="470">
        <v>4.0996248784988323</v>
      </c>
      <c r="AC156" s="470">
        <v>3.8199052481004809</v>
      </c>
      <c r="AD156" s="4"/>
      <c r="AE156" s="475"/>
      <c r="AF156" s="474"/>
      <c r="AG156" s="472"/>
      <c r="AH156" s="472"/>
      <c r="AI156" s="472"/>
      <c r="AJ156" s="472"/>
      <c r="AK156" s="472"/>
      <c r="AL156" s="472"/>
      <c r="AM156" s="472"/>
      <c r="AN156" s="472"/>
      <c r="AO156" s="472"/>
      <c r="AP156" s="472"/>
      <c r="AQ156" s="472"/>
      <c r="AR156" s="472"/>
      <c r="AS156" s="472"/>
      <c r="AT156" s="472"/>
      <c r="AU156" s="472"/>
      <c r="AV156" s="472"/>
      <c r="AW156" s="472"/>
      <c r="AX156" s="472"/>
      <c r="AY156" s="472"/>
      <c r="AZ156" s="472"/>
      <c r="BA156" s="472"/>
      <c r="BB156" s="472"/>
      <c r="BC156" s="472"/>
      <c r="BD156" s="472"/>
      <c r="BE156" s="472"/>
    </row>
    <row r="157" spans="1:58" ht="15.6" outlineLevel="1">
      <c r="A157" s="471"/>
      <c r="B157" s="60" t="s">
        <v>65</v>
      </c>
      <c r="C157" s="470">
        <v>22.984258836760468</v>
      </c>
      <c r="D157" s="470">
        <v>21.854411080730831</v>
      </c>
      <c r="E157" s="470">
        <v>21.836457913181544</v>
      </c>
      <c r="F157" s="470">
        <v>22.174060176174748</v>
      </c>
      <c r="G157" s="470">
        <v>23.031113811925206</v>
      </c>
      <c r="H157" s="470">
        <v>22.815890674058668</v>
      </c>
      <c r="I157" s="470">
        <v>23.448106285890415</v>
      </c>
      <c r="J157" s="470">
        <v>23.422995373235132</v>
      </c>
      <c r="K157" s="470">
        <v>23.22008414651792</v>
      </c>
      <c r="L157" s="470">
        <v>22.624045129117029</v>
      </c>
      <c r="M157" s="470">
        <v>22.211805163786291</v>
      </c>
      <c r="N157" s="470">
        <v>22.230586125550797</v>
      </c>
      <c r="O157" s="470">
        <v>22.954822903097455</v>
      </c>
      <c r="P157" s="470">
        <v>23.046406692118467</v>
      </c>
      <c r="Q157" s="470">
        <v>23.170446129386022</v>
      </c>
      <c r="R157" s="470">
        <v>23.536751205020437</v>
      </c>
      <c r="S157" s="470">
        <v>23.37566813808473</v>
      </c>
      <c r="T157" s="470">
        <v>23.517867124592279</v>
      </c>
      <c r="U157" s="470">
        <v>21.799622625781904</v>
      </c>
      <c r="V157" s="470">
        <v>20.162640583011918</v>
      </c>
      <c r="W157" s="470">
        <v>20.809312289106906</v>
      </c>
      <c r="X157" s="470">
        <v>20.25225392950933</v>
      </c>
      <c r="Y157" s="470">
        <v>20.112896522124039</v>
      </c>
      <c r="Z157" s="470">
        <v>20.207155500261795</v>
      </c>
      <c r="AA157" s="470">
        <v>20.76333375802896</v>
      </c>
      <c r="AB157" s="470">
        <v>21.903477468898874</v>
      </c>
      <c r="AC157" s="470">
        <v>22.329562819726895</v>
      </c>
      <c r="AD157" s="4"/>
      <c r="AE157" s="475"/>
      <c r="AF157" s="474"/>
      <c r="AG157" s="472"/>
      <c r="AH157" s="472"/>
      <c r="AI157" s="472"/>
      <c r="AJ157" s="472"/>
      <c r="AK157" s="472"/>
      <c r="AL157" s="472"/>
      <c r="AM157" s="472"/>
      <c r="AN157" s="472"/>
      <c r="AO157" s="472"/>
      <c r="AP157" s="472"/>
      <c r="AQ157" s="472"/>
      <c r="AR157" s="472"/>
      <c r="AS157" s="472"/>
      <c r="AT157" s="472"/>
      <c r="AU157" s="472"/>
      <c r="AV157" s="472"/>
      <c r="AW157" s="472"/>
      <c r="AX157" s="472"/>
      <c r="AY157" s="472"/>
      <c r="AZ157" s="472"/>
      <c r="BA157" s="472"/>
      <c r="BB157" s="472"/>
      <c r="BC157" s="472"/>
      <c r="BD157" s="472"/>
      <c r="BE157" s="472"/>
    </row>
    <row r="158" spans="1:58" ht="15.6" outlineLevel="1">
      <c r="A158" s="471"/>
      <c r="B158" s="60" t="s">
        <v>66</v>
      </c>
      <c r="C158" s="470">
        <v>0.86766081917782722</v>
      </c>
      <c r="D158" s="470">
        <v>0.84187900426246176</v>
      </c>
      <c r="E158" s="470">
        <v>0.72029692672471846</v>
      </c>
      <c r="F158" s="470">
        <v>0.61083521503322791</v>
      </c>
      <c r="G158" s="470">
        <v>0.59981841076312759</v>
      </c>
      <c r="H158" s="470">
        <v>0.59011002407030433</v>
      </c>
      <c r="I158" s="470">
        <v>0.61192340431032655</v>
      </c>
      <c r="J158" s="470">
        <v>0.65367984346238261</v>
      </c>
      <c r="K158" s="470">
        <v>0.67381867172922139</v>
      </c>
      <c r="L158" s="470">
        <v>0.74121173139515784</v>
      </c>
      <c r="M158" s="470">
        <v>0.73828950268526805</v>
      </c>
      <c r="N158" s="470">
        <v>0.7557957876324255</v>
      </c>
      <c r="O158" s="470">
        <v>0.79473795896026123</v>
      </c>
      <c r="P158" s="470">
        <v>0.8582871361546156</v>
      </c>
      <c r="Q158" s="470">
        <v>0.7742334075041738</v>
      </c>
      <c r="R158" s="470">
        <v>0.81196545791531305</v>
      </c>
      <c r="S158" s="470">
        <v>0.74925437054230026</v>
      </c>
      <c r="T158" s="470">
        <v>0.79518594966831735</v>
      </c>
      <c r="U158" s="470">
        <v>0.72402312992246842</v>
      </c>
      <c r="V158" s="470">
        <v>0.70590034403820223</v>
      </c>
      <c r="W158" s="470">
        <v>0.6231161966419565</v>
      </c>
      <c r="X158" s="470">
        <v>0.61822233853059261</v>
      </c>
      <c r="Y158" s="470">
        <v>0.59267083819150446</v>
      </c>
      <c r="Z158" s="470">
        <v>0.56068143273298898</v>
      </c>
      <c r="AA158" s="470">
        <v>0.57540371643120869</v>
      </c>
      <c r="AB158" s="470">
        <v>0.58089911271948036</v>
      </c>
      <c r="AC158" s="470">
        <v>0.60106264390216002</v>
      </c>
      <c r="AD158" s="4"/>
      <c r="AE158" s="475"/>
      <c r="AF158" s="474"/>
      <c r="AG158" s="472"/>
      <c r="AH158" s="472"/>
      <c r="AI158" s="472"/>
      <c r="AJ158" s="472"/>
      <c r="AK158" s="472"/>
      <c r="AL158" s="472"/>
      <c r="AM158" s="472"/>
      <c r="AN158" s="472"/>
      <c r="AO158" s="472"/>
      <c r="AP158" s="472"/>
      <c r="AQ158" s="472"/>
      <c r="AR158" s="472"/>
      <c r="AS158" s="472"/>
      <c r="AT158" s="472"/>
      <c r="AU158" s="472"/>
      <c r="AV158" s="472"/>
      <c r="AW158" s="472"/>
      <c r="AX158" s="472"/>
      <c r="AY158" s="472"/>
      <c r="AZ158" s="472"/>
      <c r="BA158" s="472"/>
      <c r="BB158" s="472"/>
      <c r="BC158" s="472"/>
      <c r="BD158" s="472"/>
      <c r="BE158" s="472"/>
    </row>
    <row r="159" spans="1:58" ht="15.6" outlineLevel="1">
      <c r="A159" s="471"/>
      <c r="B159" s="60" t="s">
        <v>67</v>
      </c>
      <c r="C159" s="470">
        <v>0</v>
      </c>
      <c r="D159" s="470">
        <v>0</v>
      </c>
      <c r="E159" s="470">
        <v>0</v>
      </c>
      <c r="F159" s="470">
        <v>0</v>
      </c>
      <c r="G159" s="470">
        <v>0</v>
      </c>
      <c r="H159" s="470">
        <v>0</v>
      </c>
      <c r="I159" s="470">
        <v>3.4725480461204002E-3</v>
      </c>
      <c r="J159" s="470">
        <v>6.9224999231763578E-3</v>
      </c>
      <c r="K159" s="470">
        <v>1.3988421612403618E-2</v>
      </c>
      <c r="L159" s="470">
        <v>2.7752547889063908E-2</v>
      </c>
      <c r="M159" s="470">
        <v>7.5919158867629857E-2</v>
      </c>
      <c r="N159" s="470">
        <v>0.18614422549996854</v>
      </c>
      <c r="O159" s="470">
        <v>0.30232543663466771</v>
      </c>
      <c r="P159" s="470">
        <v>0.36177248789440997</v>
      </c>
      <c r="Q159" s="470">
        <v>0.38154052798411192</v>
      </c>
      <c r="R159" s="470">
        <v>0.41276630956105226</v>
      </c>
      <c r="S159" s="470">
        <v>0.42768680746228521</v>
      </c>
      <c r="T159" s="470">
        <v>0.40225321953363152</v>
      </c>
      <c r="U159" s="470">
        <v>0.41835719332176041</v>
      </c>
      <c r="V159" s="470">
        <v>0.36112171334070087</v>
      </c>
      <c r="W159" s="470">
        <v>0.35929597721384321</v>
      </c>
      <c r="X159" s="470">
        <v>0.33093447840470058</v>
      </c>
      <c r="Y159" s="470">
        <v>0.30942148681453152</v>
      </c>
      <c r="Z159" s="470">
        <v>0.3122163082938193</v>
      </c>
      <c r="AA159" s="470">
        <v>0.29174791803018268</v>
      </c>
      <c r="AB159" s="470">
        <v>0.27185279328966316</v>
      </c>
      <c r="AC159" s="470">
        <v>0.23436525097873295</v>
      </c>
      <c r="AD159" s="4"/>
      <c r="AE159" s="475"/>
      <c r="AF159" s="474"/>
      <c r="AG159" s="472"/>
      <c r="AH159" s="472"/>
      <c r="AI159" s="472"/>
      <c r="AJ159" s="472"/>
      <c r="AK159" s="472"/>
      <c r="AL159" s="472"/>
      <c r="AM159" s="472"/>
      <c r="AN159" s="472"/>
      <c r="AO159" s="472"/>
      <c r="AP159" s="472"/>
      <c r="AQ159" s="472"/>
      <c r="AR159" s="472"/>
      <c r="AS159" s="472"/>
      <c r="AT159" s="472"/>
      <c r="AU159" s="472"/>
      <c r="AV159" s="472"/>
      <c r="AW159" s="472"/>
      <c r="AX159" s="472"/>
      <c r="AY159" s="472"/>
      <c r="AZ159" s="472"/>
      <c r="BA159" s="472"/>
      <c r="BB159" s="472"/>
      <c r="BC159" s="472"/>
      <c r="BD159" s="472"/>
      <c r="BE159" s="472"/>
    </row>
    <row r="160" spans="1:58" ht="15.6" outlineLevel="1">
      <c r="A160" s="471"/>
      <c r="B160" s="60" t="s">
        <v>940</v>
      </c>
      <c r="C160" s="470">
        <v>0.2074652767655974</v>
      </c>
      <c r="D160" s="470">
        <v>0.20689298295859609</v>
      </c>
      <c r="E160" s="470">
        <v>0.20900665174461008</v>
      </c>
      <c r="F160" s="470">
        <v>0.21073089689227117</v>
      </c>
      <c r="G160" s="470">
        <v>0.21692951157887108</v>
      </c>
      <c r="H160" s="470">
        <v>0.21702385105529559</v>
      </c>
      <c r="I160" s="470">
        <v>0.21834051714116248</v>
      </c>
      <c r="J160" s="470">
        <v>0.22080196815082115</v>
      </c>
      <c r="K160" s="470">
        <v>0.21768009691878398</v>
      </c>
      <c r="L160" s="470">
        <v>0.22035100410183386</v>
      </c>
      <c r="M160" s="470">
        <v>0.21666268307688236</v>
      </c>
      <c r="N160" s="470">
        <v>0.21958513094391463</v>
      </c>
      <c r="O160" s="470">
        <v>0.22280595713401816</v>
      </c>
      <c r="P160" s="470">
        <v>0.23107117329538812</v>
      </c>
      <c r="Q160" s="470">
        <v>0.23856543524043694</v>
      </c>
      <c r="R160" s="470">
        <v>0.23443903753024212</v>
      </c>
      <c r="S160" s="470">
        <v>0.2377912547406649</v>
      </c>
      <c r="T160" s="470">
        <v>0.23760234745409523</v>
      </c>
      <c r="U160" s="470">
        <v>0.22886572856655304</v>
      </c>
      <c r="V160" s="470">
        <v>0.22670766053155769</v>
      </c>
      <c r="W160" s="470">
        <v>0.2259044588052799</v>
      </c>
      <c r="X160" s="470">
        <v>0.22605635756892073</v>
      </c>
      <c r="Y160" s="470">
        <v>0.22598012219938995</v>
      </c>
      <c r="Z160" s="470">
        <v>0.22965893142835364</v>
      </c>
      <c r="AA160" s="470">
        <v>0.24780444019122627</v>
      </c>
      <c r="AB160" s="470">
        <v>0.25643868358313887</v>
      </c>
      <c r="AC160" s="470">
        <v>0.26386268224314097</v>
      </c>
      <c r="AD160" s="4"/>
      <c r="AE160" s="475"/>
      <c r="AF160" s="474"/>
      <c r="AG160" s="472"/>
      <c r="AH160" s="472"/>
      <c r="AI160" s="472"/>
      <c r="AJ160" s="472"/>
      <c r="AK160" s="472"/>
      <c r="AL160" s="472"/>
      <c r="AM160" s="472"/>
      <c r="AN160" s="472"/>
      <c r="AO160" s="472"/>
      <c r="AP160" s="472"/>
      <c r="AQ160" s="472"/>
      <c r="AR160" s="472"/>
      <c r="AS160" s="472"/>
      <c r="AT160" s="472"/>
      <c r="AU160" s="472"/>
      <c r="AV160" s="472"/>
      <c r="AW160" s="472"/>
      <c r="AX160" s="472"/>
      <c r="AY160" s="472"/>
      <c r="AZ160" s="472"/>
      <c r="BA160" s="472"/>
      <c r="BB160" s="472"/>
      <c r="BC160" s="472"/>
      <c r="BD160" s="472"/>
      <c r="BE160" s="472"/>
    </row>
    <row r="161" spans="1:57" ht="15.6" outlineLevel="1">
      <c r="A161" s="471"/>
      <c r="B161" s="60" t="s">
        <v>137</v>
      </c>
      <c r="C161" s="470">
        <v>0</v>
      </c>
      <c r="D161" s="470">
        <v>0</v>
      </c>
      <c r="E161" s="470">
        <v>0</v>
      </c>
      <c r="F161" s="470">
        <v>0</v>
      </c>
      <c r="G161" s="470">
        <v>0</v>
      </c>
      <c r="H161" s="470">
        <v>0</v>
      </c>
      <c r="I161" s="470">
        <v>0</v>
      </c>
      <c r="J161" s="470">
        <v>0</v>
      </c>
      <c r="K161" s="470">
        <v>0</v>
      </c>
      <c r="L161" s="470">
        <v>0</v>
      </c>
      <c r="M161" s="470">
        <v>0</v>
      </c>
      <c r="N161" s="470">
        <v>0</v>
      </c>
      <c r="O161" s="470">
        <v>0</v>
      </c>
      <c r="P161" s="470">
        <v>0</v>
      </c>
      <c r="Q161" s="470">
        <v>0</v>
      </c>
      <c r="R161" s="470">
        <v>0</v>
      </c>
      <c r="S161" s="470">
        <v>1.7851781573741561E-3</v>
      </c>
      <c r="T161" s="470">
        <v>8.3870974109953103E-3</v>
      </c>
      <c r="U161" s="470">
        <v>1.5203034246921559E-2</v>
      </c>
      <c r="V161" s="470">
        <v>2.0515412369000591E-2</v>
      </c>
      <c r="W161" s="470">
        <v>2.7631410062463852E-2</v>
      </c>
      <c r="X161" s="470">
        <v>3.4261621153474982E-2</v>
      </c>
      <c r="Y161" s="470">
        <v>4.1382585444391183E-2</v>
      </c>
      <c r="Z161" s="470">
        <v>4.7946561098184598E-2</v>
      </c>
      <c r="AA161" s="470">
        <v>5.28379617544074E-2</v>
      </c>
      <c r="AB161" s="470">
        <v>5.8043069529036311E-2</v>
      </c>
      <c r="AC161" s="470">
        <v>6.0896747989798251E-2</v>
      </c>
      <c r="AD161" s="4"/>
      <c r="AE161" s="475"/>
      <c r="AF161" s="474"/>
      <c r="AG161" s="472"/>
      <c r="AH161" s="472"/>
      <c r="AI161" s="472"/>
      <c r="AJ161" s="472"/>
      <c r="AK161" s="472"/>
      <c r="AL161" s="472"/>
      <c r="AM161" s="472"/>
      <c r="AN161" s="472"/>
      <c r="AO161" s="472"/>
      <c r="AP161" s="472"/>
      <c r="AQ161" s="472"/>
      <c r="AR161" s="472"/>
      <c r="AS161" s="472"/>
      <c r="AT161" s="472"/>
      <c r="AU161" s="472"/>
      <c r="AV161" s="472"/>
      <c r="AW161" s="472"/>
      <c r="AX161" s="472"/>
      <c r="AY161" s="472"/>
      <c r="AZ161" s="472"/>
      <c r="BA161" s="472"/>
      <c r="BB161" s="472"/>
      <c r="BC161" s="472"/>
      <c r="BD161" s="472"/>
      <c r="BE161" s="472"/>
    </row>
    <row r="162" spans="1:57" ht="15.6" outlineLevel="1">
      <c r="A162" s="467" t="s">
        <v>69</v>
      </c>
      <c r="B162" s="60" t="s">
        <v>69</v>
      </c>
      <c r="C162" s="470">
        <v>4.0360299330407345</v>
      </c>
      <c r="D162" s="470">
        <v>3.9882061460329288</v>
      </c>
      <c r="E162" s="470">
        <v>3.8694168403480491</v>
      </c>
      <c r="F162" s="470">
        <v>4.4347675874760899</v>
      </c>
      <c r="G162" s="470">
        <v>4.0775617381707008</v>
      </c>
      <c r="H162" s="470">
        <v>4.2227852861459008</v>
      </c>
      <c r="I162" s="470">
        <v>4.2050789065698719</v>
      </c>
      <c r="J162" s="470">
        <v>4.1387126428413339</v>
      </c>
      <c r="K162" s="470">
        <v>4.2099707596619371</v>
      </c>
      <c r="L162" s="470">
        <v>4.0393366393969234</v>
      </c>
      <c r="M162" s="470">
        <v>4.1603671550800021</v>
      </c>
      <c r="N162" s="470">
        <v>4.3301212428940437</v>
      </c>
      <c r="O162" s="470">
        <v>4.2555556831185868</v>
      </c>
      <c r="P162" s="470">
        <v>4.337447804241287</v>
      </c>
      <c r="Q162" s="470">
        <v>4.3898604669111227</v>
      </c>
      <c r="R162" s="470">
        <v>4.369236621081888</v>
      </c>
      <c r="S162" s="470">
        <v>4.4689981815787245</v>
      </c>
      <c r="T162" s="470">
        <v>4.4818903567281545</v>
      </c>
      <c r="U162" s="470">
        <v>4.4060521521484262</v>
      </c>
      <c r="V162" s="470">
        <v>4.2922462046092971</v>
      </c>
      <c r="W162" s="470">
        <v>4.3386165477067014</v>
      </c>
      <c r="X162" s="470">
        <v>4.2861744860311788</v>
      </c>
      <c r="Y162" s="470">
        <v>4.6582358292085146</v>
      </c>
      <c r="Z162" s="470">
        <v>4.3730808339167879</v>
      </c>
      <c r="AA162" s="470">
        <v>4.2233719105172565</v>
      </c>
      <c r="AB162" s="470">
        <v>3.903144618567802</v>
      </c>
      <c r="AC162" s="470">
        <v>3.5798488382467823</v>
      </c>
      <c r="AD162" s="4"/>
      <c r="AE162" s="473"/>
      <c r="AF162" s="474"/>
      <c r="AG162" s="472"/>
      <c r="AH162" s="472"/>
      <c r="AI162" s="472"/>
      <c r="AJ162" s="472"/>
      <c r="AK162" s="472"/>
      <c r="AL162" s="472"/>
      <c r="AM162" s="472"/>
      <c r="AN162" s="472"/>
      <c r="AO162" s="472"/>
      <c r="AP162" s="472"/>
      <c r="AQ162" s="472"/>
      <c r="AR162" s="472"/>
      <c r="AS162" s="472"/>
      <c r="AT162" s="472"/>
      <c r="AU162" s="472"/>
      <c r="AV162" s="472"/>
      <c r="AW162" s="472"/>
      <c r="AX162" s="472"/>
      <c r="AY162" s="472"/>
      <c r="AZ162" s="472"/>
      <c r="BA162" s="472"/>
      <c r="BB162" s="472"/>
      <c r="BC162" s="472"/>
      <c r="BD162" s="472"/>
      <c r="BE162" s="472"/>
    </row>
    <row r="163" spans="1:57" ht="15.6" outlineLevel="1">
      <c r="A163" s="471"/>
      <c r="B163" s="60" t="s">
        <v>70</v>
      </c>
      <c r="C163" s="470">
        <v>0.55920702727422666</v>
      </c>
      <c r="D163" s="470">
        <v>0.53366428376261954</v>
      </c>
      <c r="E163" s="470">
        <v>0.55501810827047759</v>
      </c>
      <c r="F163" s="470">
        <v>0.55579527751300961</v>
      </c>
      <c r="G163" s="470">
        <v>0.5810916995046852</v>
      </c>
      <c r="H163" s="470">
        <v>0.57201854427032195</v>
      </c>
      <c r="I163" s="470">
        <v>0.60560469095790381</v>
      </c>
      <c r="J163" s="470">
        <v>0.56951646984747128</v>
      </c>
      <c r="K163" s="470">
        <v>0.55978649957423965</v>
      </c>
      <c r="L163" s="470">
        <v>0.54682000162667854</v>
      </c>
      <c r="M163" s="470">
        <v>0.48480300808205951</v>
      </c>
      <c r="N163" s="470">
        <v>0.49538456635698014</v>
      </c>
      <c r="O163" s="470">
        <v>0.4051110762825153</v>
      </c>
      <c r="P163" s="470">
        <v>6.2235850665574188E-2</v>
      </c>
      <c r="Q163" s="470">
        <v>4.8282985351777753E-2</v>
      </c>
      <c r="R163" s="470">
        <v>7.6560355331426926E-3</v>
      </c>
      <c r="S163" s="470">
        <v>4.7935211858187625E-3</v>
      </c>
      <c r="T163" s="470">
        <v>4.1314697110341851E-3</v>
      </c>
      <c r="U163" s="470">
        <v>4.200103652732037E-3</v>
      </c>
      <c r="V163" s="470">
        <v>3.2209860953078245E-3</v>
      </c>
      <c r="W163" s="470">
        <v>3.5947910374289332E-3</v>
      </c>
      <c r="X163" s="470">
        <v>2.8787821100713937E-3</v>
      </c>
      <c r="Y163" s="470">
        <v>2.56352672335997E-3</v>
      </c>
      <c r="Z163" s="470">
        <v>2.0482267310930509E-3</v>
      </c>
      <c r="AA163" s="470">
        <v>1.9261506317193693E-3</v>
      </c>
      <c r="AB163" s="470">
        <v>1.4290697126383208E-3</v>
      </c>
      <c r="AC163" s="470">
        <v>2.7094638611948655E-3</v>
      </c>
      <c r="AD163" s="4"/>
      <c r="AE163" s="475"/>
      <c r="AF163" s="474"/>
      <c r="AG163" s="472"/>
      <c r="AH163" s="472"/>
      <c r="AI163" s="472"/>
      <c r="AJ163" s="472"/>
      <c r="AK163" s="472"/>
      <c r="AL163" s="472"/>
      <c r="AM163" s="472"/>
      <c r="AN163" s="472"/>
      <c r="AO163" s="472"/>
      <c r="AP163" s="472"/>
      <c r="AQ163" s="472"/>
      <c r="AR163" s="472"/>
      <c r="AS163" s="472"/>
      <c r="AT163" s="472"/>
      <c r="AU163" s="472"/>
      <c r="AV163" s="472"/>
      <c r="AW163" s="472"/>
      <c r="AX163" s="472"/>
      <c r="AY163" s="472"/>
      <c r="AZ163" s="472"/>
      <c r="BA163" s="472"/>
      <c r="BB163" s="472"/>
      <c r="BC163" s="472"/>
      <c r="BD163" s="472"/>
      <c r="BE163" s="472"/>
    </row>
    <row r="164" spans="1:57" ht="15.6" outlineLevel="1">
      <c r="A164" s="467" t="s">
        <v>71</v>
      </c>
      <c r="B164" s="60" t="s">
        <v>72</v>
      </c>
      <c r="C164" s="470">
        <v>8.5300602050686507</v>
      </c>
      <c r="D164" s="470">
        <v>8.4476710381440867</v>
      </c>
      <c r="E164" s="470">
        <v>8.407260346323838</v>
      </c>
      <c r="F164" s="470">
        <v>8.5265718701154274</v>
      </c>
      <c r="G164" s="470">
        <v>9.7396640952010873</v>
      </c>
      <c r="H164" s="470">
        <v>10.229356293177057</v>
      </c>
      <c r="I164" s="470">
        <v>10.325568695041264</v>
      </c>
      <c r="J164" s="470">
        <v>10.01873384878238</v>
      </c>
      <c r="K164" s="470">
        <v>10.313764509847484</v>
      </c>
      <c r="L164" s="470">
        <v>10.419092136341398</v>
      </c>
      <c r="M164" s="470">
        <v>9.5339394248186622</v>
      </c>
      <c r="N164" s="470">
        <v>9.0429088412702718</v>
      </c>
      <c r="O164" s="470">
        <v>9.329145046829062</v>
      </c>
      <c r="P164" s="470">
        <v>8.8085326762759735</v>
      </c>
      <c r="Q164" s="470">
        <v>8.5315479323048997</v>
      </c>
      <c r="R164" s="470">
        <v>8.441556702492603</v>
      </c>
      <c r="S164" s="470">
        <v>7.8555112984890725</v>
      </c>
      <c r="T164" s="470">
        <v>7.9342346217311643</v>
      </c>
      <c r="U164" s="470">
        <v>7.5390247405542024</v>
      </c>
      <c r="V164" s="470">
        <v>7.3194688693533534</v>
      </c>
      <c r="W164" s="470">
        <v>6.9596375973351563</v>
      </c>
      <c r="X164" s="470">
        <v>6.5502299481516131</v>
      </c>
      <c r="Y164" s="470">
        <v>5.9285045280598503</v>
      </c>
      <c r="Z164" s="470">
        <v>5.5142716041539259</v>
      </c>
      <c r="AA164" s="470">
        <v>5.6744005421813917</v>
      </c>
      <c r="AB164" s="470">
        <v>6.060421745273926</v>
      </c>
      <c r="AC164" s="470">
        <v>5.9080289198621125</v>
      </c>
      <c r="AD164" s="4"/>
      <c r="AE164" s="473"/>
      <c r="AF164" s="474"/>
      <c r="AG164" s="472"/>
      <c r="AH164" s="472"/>
      <c r="AI164" s="472"/>
      <c r="AJ164" s="472"/>
      <c r="AK164" s="472"/>
      <c r="AL164" s="472"/>
      <c r="AM164" s="472"/>
      <c r="AN164" s="472"/>
      <c r="AO164" s="472"/>
      <c r="AP164" s="472"/>
      <c r="AQ164" s="472"/>
      <c r="AR164" s="472"/>
      <c r="AS164" s="472"/>
      <c r="AT164" s="472"/>
      <c r="AU164" s="472"/>
      <c r="AV164" s="472"/>
      <c r="AW164" s="472"/>
      <c r="AX164" s="472"/>
      <c r="AY164" s="472"/>
      <c r="AZ164" s="472"/>
      <c r="BA164" s="472"/>
      <c r="BB164" s="472"/>
      <c r="BC164" s="472"/>
      <c r="BD164" s="472"/>
      <c r="BE164" s="472"/>
    </row>
    <row r="165" spans="1:57" ht="15.6" outlineLevel="1">
      <c r="A165" s="471"/>
      <c r="B165" s="60" t="s">
        <v>73</v>
      </c>
      <c r="C165" s="470">
        <v>0.96572106844229821</v>
      </c>
      <c r="D165" s="470">
        <v>0.94151215788761078</v>
      </c>
      <c r="E165" s="470">
        <v>0.97824797096693239</v>
      </c>
      <c r="F165" s="470">
        <v>1.0373874305679489</v>
      </c>
      <c r="G165" s="470">
        <v>1.0459761502765204</v>
      </c>
      <c r="H165" s="470">
        <v>1.1092954353741207</v>
      </c>
      <c r="I165" s="470">
        <v>0.99653590634287004</v>
      </c>
      <c r="J165" s="470">
        <v>0.90053903387284673</v>
      </c>
      <c r="K165" s="470">
        <v>0.86047004773940805</v>
      </c>
      <c r="L165" s="470">
        <v>0.77973478152455122</v>
      </c>
      <c r="M165" s="470">
        <v>0.7314221024878953</v>
      </c>
      <c r="N165" s="470">
        <v>0.73837110529383776</v>
      </c>
      <c r="O165" s="470">
        <v>0.75512729407044932</v>
      </c>
      <c r="P165" s="470">
        <v>0.77766026159359924</v>
      </c>
      <c r="Q165" s="470">
        <v>0.80462317903949443</v>
      </c>
      <c r="R165" s="470">
        <v>0.80776587896914942</v>
      </c>
      <c r="S165" s="470">
        <v>0.72715251798729019</v>
      </c>
      <c r="T165" s="470">
        <v>0.74685711961820433</v>
      </c>
      <c r="U165" s="470">
        <v>0.73179347291493713</v>
      </c>
      <c r="V165" s="470">
        <v>0.67913533357274969</v>
      </c>
      <c r="W165" s="470">
        <v>0.71234247477553347</v>
      </c>
      <c r="X165" s="470">
        <v>0.64088299620076761</v>
      </c>
      <c r="Y165" s="470">
        <v>0.66377258939199035</v>
      </c>
      <c r="Z165" s="470">
        <v>0.62996908557866926</v>
      </c>
      <c r="AA165" s="470">
        <v>0.70549514118550194</v>
      </c>
      <c r="AB165" s="470">
        <v>0.61964686116091694</v>
      </c>
      <c r="AC165" s="470">
        <v>0.6119204633798272</v>
      </c>
      <c r="AD165" s="4"/>
      <c r="AE165" s="475"/>
      <c r="AF165" s="474"/>
      <c r="AG165" s="472"/>
      <c r="AH165" s="472"/>
      <c r="AI165" s="472"/>
      <c r="AJ165" s="472"/>
      <c r="AK165" s="472"/>
      <c r="AL165" s="472"/>
      <c r="AM165" s="472"/>
      <c r="AN165" s="472"/>
      <c r="AO165" s="472"/>
      <c r="AP165" s="472"/>
      <c r="AQ165" s="472"/>
      <c r="AR165" s="472"/>
      <c r="AS165" s="472"/>
      <c r="AT165" s="472"/>
      <c r="AU165" s="472"/>
      <c r="AV165" s="472"/>
      <c r="AW165" s="472"/>
      <c r="AX165" s="472"/>
      <c r="AY165" s="472"/>
      <c r="AZ165" s="472"/>
      <c r="BA165" s="472"/>
      <c r="BB165" s="472"/>
      <c r="BC165" s="472"/>
      <c r="BD165" s="472"/>
      <c r="BE165" s="472"/>
    </row>
    <row r="166" spans="1:57" ht="15.6" outlineLevel="1">
      <c r="A166" s="467" t="s">
        <v>590</v>
      </c>
      <c r="B166" s="60" t="s">
        <v>582</v>
      </c>
      <c r="C166" s="470">
        <v>6.025546002426367</v>
      </c>
      <c r="D166" s="470">
        <v>4.8986616221022636</v>
      </c>
      <c r="E166" s="470">
        <v>4.6782702207895888</v>
      </c>
      <c r="F166" s="470">
        <v>4.7447338791003801</v>
      </c>
      <c r="G166" s="470">
        <v>4.5708860072486877</v>
      </c>
      <c r="H166" s="470">
        <v>4.5191653972925376</v>
      </c>
      <c r="I166" s="470">
        <v>4.4232203439305202</v>
      </c>
      <c r="J166" s="470">
        <v>4.2075551077513742</v>
      </c>
      <c r="K166" s="470">
        <v>3.7106191735383369</v>
      </c>
      <c r="L166" s="470">
        <v>3.6343016348353898</v>
      </c>
      <c r="M166" s="470">
        <v>3.3593243659047154</v>
      </c>
      <c r="N166" s="470">
        <v>3.3729540636834368</v>
      </c>
      <c r="O166" s="470">
        <v>3.5558601123695635</v>
      </c>
      <c r="P166" s="470">
        <v>3.6559717062357859</v>
      </c>
      <c r="Q166" s="470">
        <v>3.4860677568957072</v>
      </c>
      <c r="R166" s="470">
        <v>3.2548858699258729</v>
      </c>
      <c r="S166" s="470">
        <v>3.9319757064800198</v>
      </c>
      <c r="T166" s="470">
        <v>4.2465575114172038</v>
      </c>
      <c r="U166" s="470">
        <v>3.669805351871684</v>
      </c>
      <c r="V166" s="470">
        <v>3.3778130918357823</v>
      </c>
      <c r="W166" s="470">
        <v>3.2852060838111079</v>
      </c>
      <c r="X166" s="470">
        <v>3.1148966046611739</v>
      </c>
      <c r="Y166" s="470">
        <v>2.8266345079281949</v>
      </c>
      <c r="Z166" s="470">
        <v>2.562616527454991</v>
      </c>
      <c r="AA166" s="470">
        <v>2.2616608600887398</v>
      </c>
      <c r="AB166" s="470">
        <v>1.860020447959597</v>
      </c>
      <c r="AC166" s="470">
        <v>1.726850876976999</v>
      </c>
      <c r="AD166" s="4"/>
      <c r="AE166" s="473"/>
      <c r="AF166" s="474"/>
      <c r="AG166" s="472"/>
      <c r="AH166" s="472"/>
      <c r="AI166" s="472"/>
      <c r="AJ166" s="472"/>
      <c r="AK166" s="472"/>
      <c r="AL166" s="472"/>
      <c r="AM166" s="472"/>
      <c r="AN166" s="472"/>
      <c r="AO166" s="472"/>
      <c r="AP166" s="472"/>
      <c r="AQ166" s="472"/>
      <c r="AR166" s="472"/>
      <c r="AS166" s="472"/>
      <c r="AT166" s="472"/>
      <c r="AU166" s="472"/>
      <c r="AV166" s="472"/>
      <c r="AW166" s="472"/>
      <c r="AX166" s="472"/>
      <c r="AY166" s="472"/>
      <c r="AZ166" s="472"/>
      <c r="BA166" s="472"/>
      <c r="BB166" s="472"/>
      <c r="BC166" s="472"/>
      <c r="BD166" s="472"/>
      <c r="BE166" s="472"/>
    </row>
    <row r="167" spans="1:57" ht="15.6" outlineLevel="1">
      <c r="A167" s="467" t="s">
        <v>74</v>
      </c>
      <c r="B167" s="60" t="s">
        <v>583</v>
      </c>
      <c r="C167" s="470">
        <v>0.28088592372360444</v>
      </c>
      <c r="D167" s="470">
        <v>0.27167754727608073</v>
      </c>
      <c r="E167" s="470">
        <v>0.2885779308064112</v>
      </c>
      <c r="F167" s="470">
        <v>0.29606108204918796</v>
      </c>
      <c r="G167" s="470">
        <v>0.31109319961342274</v>
      </c>
      <c r="H167" s="470">
        <v>0.32587894169764375</v>
      </c>
      <c r="I167" s="470">
        <v>0.34198361215280249</v>
      </c>
      <c r="J167" s="470">
        <v>0.36867576390681767</v>
      </c>
      <c r="K167" s="470">
        <v>0.40038961614801483</v>
      </c>
      <c r="L167" s="470">
        <v>0.42179995040200152</v>
      </c>
      <c r="M167" s="470">
        <v>0.44994325494128024</v>
      </c>
      <c r="N167" s="470">
        <v>0.45422282063236946</v>
      </c>
      <c r="O167" s="470">
        <v>0.4749867886955883</v>
      </c>
      <c r="P167" s="470">
        <v>0.50187918421412647</v>
      </c>
      <c r="Q167" s="470">
        <v>0.53530016017959992</v>
      </c>
      <c r="R167" s="470">
        <v>0.56856928360014192</v>
      </c>
      <c r="S167" s="470">
        <v>0.57956952840000819</v>
      </c>
      <c r="T167" s="470">
        <v>0.59339323553777001</v>
      </c>
      <c r="U167" s="470">
        <v>0.57821667149256162</v>
      </c>
      <c r="V167" s="470">
        <v>0.54578481043581206</v>
      </c>
      <c r="W167" s="470">
        <v>0.52789612901999261</v>
      </c>
      <c r="X167" s="470">
        <v>0.54809151042879278</v>
      </c>
      <c r="Y167" s="470">
        <v>0.54628945439201571</v>
      </c>
      <c r="Z167" s="470">
        <v>0.56485723841283797</v>
      </c>
      <c r="AA167" s="470">
        <v>0.58870681657429591</v>
      </c>
      <c r="AB167" s="470">
        <v>0.62120133583987269</v>
      </c>
      <c r="AC167" s="470">
        <v>0.63164517241561569</v>
      </c>
      <c r="AD167" s="4"/>
      <c r="AE167" s="473"/>
      <c r="AF167" s="474"/>
      <c r="AG167" s="472"/>
      <c r="AH167" s="472"/>
      <c r="AI167" s="472"/>
      <c r="AJ167" s="472"/>
      <c r="AK167" s="472"/>
      <c r="AL167" s="472"/>
      <c r="AM167" s="472"/>
      <c r="AN167" s="472"/>
      <c r="AO167" s="472"/>
      <c r="AP167" s="472"/>
      <c r="AQ167" s="472"/>
      <c r="AR167" s="472"/>
      <c r="AS167" s="472"/>
      <c r="AT167" s="472"/>
      <c r="AU167" s="472"/>
      <c r="AV167" s="472"/>
      <c r="AW167" s="472"/>
      <c r="AX167" s="472"/>
      <c r="AY167" s="472"/>
      <c r="AZ167" s="472"/>
      <c r="BA167" s="472"/>
      <c r="BB167" s="472"/>
      <c r="BC167" s="472"/>
      <c r="BD167" s="472"/>
      <c r="BE167" s="472"/>
    </row>
    <row r="168" spans="1:57" ht="15.6">
      <c r="A168" s="467" t="s">
        <v>6</v>
      </c>
      <c r="B168" s="60"/>
      <c r="C168" s="476">
        <v>31.499597808475617</v>
      </c>
      <c r="D168" s="476">
        <v>34.597829667517615</v>
      </c>
      <c r="E168" s="476">
        <v>36.437584947339246</v>
      </c>
      <c r="F168" s="476">
        <v>30.094752608492975</v>
      </c>
      <c r="G168" s="476">
        <v>29.471006184813014</v>
      </c>
      <c r="H168" s="476">
        <v>28.890694724139248</v>
      </c>
      <c r="I168" s="476">
        <v>29.632097092990406</v>
      </c>
      <c r="J168" s="476">
        <v>27.164854722462294</v>
      </c>
      <c r="K168" s="476">
        <v>26.023942607829291</v>
      </c>
      <c r="L168" s="476">
        <v>25.117989265720464</v>
      </c>
      <c r="M168" s="476">
        <v>24.350463628940521</v>
      </c>
      <c r="N168" s="476">
        <v>24.74869592147919</v>
      </c>
      <c r="O168" s="476">
        <v>21.961139965520061</v>
      </c>
      <c r="P168" s="476">
        <v>22.211263218929219</v>
      </c>
      <c r="Q168" s="476">
        <v>22.794127560689354</v>
      </c>
      <c r="R168" s="476">
        <v>22.383587091250504</v>
      </c>
      <c r="S168" s="476">
        <v>20.911629246045582</v>
      </c>
      <c r="T168" s="476">
        <v>20.395981846912036</v>
      </c>
      <c r="U168" s="476">
        <v>20.571044055228519</v>
      </c>
      <c r="V168" s="476">
        <v>18.58955393428721</v>
      </c>
      <c r="W168" s="476">
        <v>19.041126319645187</v>
      </c>
      <c r="X168" s="476">
        <v>16.828585710063038</v>
      </c>
      <c r="Y168" s="476">
        <v>18.589354104768411</v>
      </c>
      <c r="Z168" s="476">
        <v>17.772378640464424</v>
      </c>
      <c r="AA168" s="476">
        <v>15.195647834262076</v>
      </c>
      <c r="AB168" s="476">
        <v>14.521973498882218</v>
      </c>
      <c r="AC168" s="476">
        <v>13.339603422923464</v>
      </c>
      <c r="AD168" s="4"/>
      <c r="AE168" s="477"/>
      <c r="AG168" s="478"/>
      <c r="AH168" s="478"/>
      <c r="AI168" s="478"/>
      <c r="AJ168" s="478"/>
      <c r="AK168" s="478"/>
      <c r="AL168" s="478"/>
      <c r="AM168" s="478"/>
      <c r="AN168" s="478"/>
      <c r="AO168" s="478"/>
      <c r="AP168" s="478"/>
      <c r="AQ168" s="478"/>
      <c r="AR168" s="478"/>
      <c r="AS168" s="478"/>
      <c r="AT168" s="478"/>
      <c r="AU168" s="478"/>
      <c r="AV168" s="478"/>
      <c r="AW168" s="478"/>
      <c r="AX168" s="478"/>
      <c r="AY168" s="478"/>
      <c r="AZ168" s="478"/>
      <c r="BA168" s="478"/>
      <c r="BB168" s="478"/>
      <c r="BC168" s="478"/>
      <c r="BD168" s="478"/>
      <c r="BE168" s="478"/>
    </row>
    <row r="169" spans="1:57" ht="15.6">
      <c r="A169" s="467" t="s">
        <v>10</v>
      </c>
      <c r="B169" s="60"/>
      <c r="C169" s="468">
        <v>171.3838581341401</v>
      </c>
      <c r="D169" s="468">
        <v>181.0827325543616</v>
      </c>
      <c r="E169" s="468">
        <v>174.50336702939603</v>
      </c>
      <c r="F169" s="468">
        <v>171.5645717118613</v>
      </c>
      <c r="G169" s="468">
        <v>163.74430746311069</v>
      </c>
      <c r="H169" s="468">
        <v>157.14103443010129</v>
      </c>
      <c r="I169" s="468">
        <v>169.24884417591642</v>
      </c>
      <c r="J169" s="468">
        <v>153.44603376378973</v>
      </c>
      <c r="K169" s="468">
        <v>158.972751668565</v>
      </c>
      <c r="L169" s="468">
        <v>154.00461507186125</v>
      </c>
      <c r="M169" s="468">
        <v>158.04667995803777</v>
      </c>
      <c r="N169" s="468">
        <v>165.39106442072065</v>
      </c>
      <c r="O169" s="468">
        <v>162.19534656884807</v>
      </c>
      <c r="P169" s="468">
        <v>166.90439133363171</v>
      </c>
      <c r="Q169" s="468">
        <v>168.60511616234089</v>
      </c>
      <c r="R169" s="468">
        <v>162.34070215808586</v>
      </c>
      <c r="S169" s="468">
        <v>162.32629531762487</v>
      </c>
      <c r="T169" s="468">
        <v>155.47744801675648</v>
      </c>
      <c r="U169" s="468">
        <v>153.95962267119071</v>
      </c>
      <c r="V169" s="468">
        <v>145.10919980707595</v>
      </c>
      <c r="W169" s="468">
        <v>155.92362347090562</v>
      </c>
      <c r="X169" s="468">
        <v>131.44520150517044</v>
      </c>
      <c r="Y169" s="468">
        <v>144.36564066974483</v>
      </c>
      <c r="Z169" s="468">
        <v>139.66932167138106</v>
      </c>
      <c r="AA169" s="468">
        <v>117.84279925578113</v>
      </c>
      <c r="AB169" s="468">
        <v>113.08600430804414</v>
      </c>
      <c r="AC169" s="468">
        <v>106.72376418740988</v>
      </c>
      <c r="AD169" s="4"/>
      <c r="AE169" s="479"/>
      <c r="AF169" s="474"/>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row>
    <row r="170" spans="1:57" ht="15.6" outlineLevel="1">
      <c r="A170" s="471"/>
      <c r="B170" s="60" t="s">
        <v>75</v>
      </c>
      <c r="C170" s="470">
        <v>171.33264030327581</v>
      </c>
      <c r="D170" s="470">
        <v>181.03489129710846</v>
      </c>
      <c r="E170" s="470">
        <v>174.45676557839289</v>
      </c>
      <c r="F170" s="470">
        <v>171.29769723598423</v>
      </c>
      <c r="G170" s="470">
        <v>163.25886412557571</v>
      </c>
      <c r="H170" s="470">
        <v>156.43667178269237</v>
      </c>
      <c r="I170" s="470">
        <v>168.34484708287749</v>
      </c>
      <c r="J170" s="470">
        <v>151.93967320148772</v>
      </c>
      <c r="K170" s="470">
        <v>156.86711429487332</v>
      </c>
      <c r="L170" s="470">
        <v>152.22308501674507</v>
      </c>
      <c r="M170" s="470">
        <v>156.05867862304007</v>
      </c>
      <c r="N170" s="470">
        <v>163.24088425693583</v>
      </c>
      <c r="O170" s="470">
        <v>160.20779893994131</v>
      </c>
      <c r="P170" s="470">
        <v>164.66826028766468</v>
      </c>
      <c r="Q170" s="470">
        <v>166.41636528708634</v>
      </c>
      <c r="R170" s="470">
        <v>159.84706048235847</v>
      </c>
      <c r="S170" s="470">
        <v>159.85575105627052</v>
      </c>
      <c r="T170" s="470">
        <v>153.24550212369309</v>
      </c>
      <c r="U170" s="470">
        <v>151.66326807519818</v>
      </c>
      <c r="V170" s="470">
        <v>142.96166015785064</v>
      </c>
      <c r="W170" s="470">
        <v>153.89297028243527</v>
      </c>
      <c r="X170" s="470">
        <v>129.48724308669497</v>
      </c>
      <c r="Y170" s="470">
        <v>142.41429962935874</v>
      </c>
      <c r="Z170" s="470">
        <v>137.78765112225193</v>
      </c>
      <c r="AA170" s="470">
        <v>115.9753350475938</v>
      </c>
      <c r="AB170" s="470">
        <v>111.26725049756908</v>
      </c>
      <c r="AC170" s="470">
        <v>104.94607541627975</v>
      </c>
      <c r="AD170" s="4"/>
      <c r="AE170" s="475"/>
      <c r="AF170" s="474"/>
      <c r="AG170" s="478"/>
      <c r="AH170" s="478"/>
      <c r="AI170" s="478"/>
      <c r="AJ170" s="478"/>
      <c r="AK170" s="478"/>
      <c r="AL170" s="478"/>
      <c r="AM170" s="478"/>
      <c r="AN170" s="478"/>
      <c r="AO170" s="478"/>
      <c r="AP170" s="478"/>
      <c r="AQ170" s="478"/>
      <c r="AR170" s="478"/>
      <c r="AS170" s="478"/>
      <c r="AT170" s="478"/>
      <c r="AU170" s="478"/>
      <c r="AV170" s="478"/>
      <c r="AW170" s="478"/>
      <c r="AX170" s="478"/>
      <c r="AY170" s="478"/>
      <c r="AZ170" s="478"/>
      <c r="BA170" s="478"/>
      <c r="BB170" s="478"/>
      <c r="BC170" s="478"/>
      <c r="BD170" s="478"/>
      <c r="BE170" s="478"/>
    </row>
    <row r="171" spans="1:57" ht="15.6" outlineLevel="1">
      <c r="A171" s="471"/>
      <c r="B171" s="60" t="s">
        <v>76</v>
      </c>
      <c r="C171" s="470">
        <v>3.3105600000000034E-2</v>
      </c>
      <c r="D171" s="470">
        <v>2.9505458888888857E-2</v>
      </c>
      <c r="E171" s="470">
        <v>2.8312068888888972E-2</v>
      </c>
      <c r="F171" s="470">
        <v>2.8925600000000027E-2</v>
      </c>
      <c r="G171" s="470">
        <v>2.8333897777777745E-2</v>
      </c>
      <c r="H171" s="470">
        <v>2.6535568888888965E-2</v>
      </c>
      <c r="I171" s="470">
        <v>2.6545786666666689E-2</v>
      </c>
      <c r="J171" s="470">
        <v>2.6607093333333356E-2</v>
      </c>
      <c r="K171" s="470">
        <v>1.0859640000000009E-2</v>
      </c>
      <c r="L171" s="470">
        <v>2.2374146666666685E-2</v>
      </c>
      <c r="M171" s="470">
        <v>1.9469762840000019E-2</v>
      </c>
      <c r="N171" s="470">
        <v>1.9736561065466684E-2</v>
      </c>
      <c r="O171" s="470">
        <v>3.0338261371880025E-2</v>
      </c>
      <c r="P171" s="470">
        <v>3.4236574574400033E-2</v>
      </c>
      <c r="Q171" s="470">
        <v>3.0431343556973359E-2</v>
      </c>
      <c r="R171" s="470">
        <v>4.2824370391660045E-2</v>
      </c>
      <c r="S171" s="470">
        <v>2.909991052588197E-2</v>
      </c>
      <c r="T171" s="470">
        <v>2.3545777301200024E-2</v>
      </c>
      <c r="U171" s="470">
        <v>2.7518071470555232E-2</v>
      </c>
      <c r="V171" s="470">
        <v>2.0431708915474002E-2</v>
      </c>
      <c r="W171" s="470">
        <v>2.3890744494155184E-2</v>
      </c>
      <c r="X171" s="470">
        <v>2.106262211502765E-2</v>
      </c>
      <c r="Y171" s="470">
        <v>1.9270255495799717E-2</v>
      </c>
      <c r="Z171" s="470">
        <v>1.2733849775540089E-2</v>
      </c>
      <c r="AA171" s="470">
        <v>1.8716950425024931E-2</v>
      </c>
      <c r="AB171" s="470">
        <v>1.7972578900168436E-2</v>
      </c>
      <c r="AC171" s="470">
        <v>2.0020953138030578E-2</v>
      </c>
      <c r="AD171" s="4"/>
      <c r="AE171" s="475"/>
      <c r="AF171" s="474"/>
      <c r="AG171" s="478"/>
      <c r="AH171" s="478"/>
      <c r="AI171" s="478"/>
      <c r="AJ171" s="478"/>
      <c r="AK171" s="478"/>
      <c r="AL171" s="478"/>
      <c r="AM171" s="478"/>
      <c r="AN171" s="478"/>
      <c r="AO171" s="478"/>
      <c r="AP171" s="478"/>
      <c r="AQ171" s="478"/>
      <c r="AR171" s="478"/>
      <c r="AS171" s="478"/>
      <c r="AT171" s="478"/>
      <c r="AU171" s="478"/>
      <c r="AV171" s="478"/>
      <c r="AW171" s="478"/>
      <c r="AX171" s="478"/>
      <c r="AY171" s="478"/>
      <c r="AZ171" s="478"/>
      <c r="BA171" s="478"/>
      <c r="BB171" s="478"/>
      <c r="BC171" s="478"/>
      <c r="BD171" s="478"/>
      <c r="BE171" s="478"/>
    </row>
    <row r="172" spans="1:57" ht="15.6" outlineLevel="1">
      <c r="A172" s="471"/>
      <c r="B172" s="60" t="s">
        <v>77</v>
      </c>
      <c r="C172" s="470">
        <v>1.6006250000000001E-3</v>
      </c>
      <c r="D172" s="470">
        <v>1.8484375000000003E-3</v>
      </c>
      <c r="E172" s="470">
        <v>1.8506249999999998E-3</v>
      </c>
      <c r="F172" s="470">
        <v>1.8634375000000003E-3</v>
      </c>
      <c r="G172" s="470">
        <v>1.724375E-3</v>
      </c>
      <c r="H172" s="470">
        <v>1.7962500000000001E-3</v>
      </c>
      <c r="I172" s="470">
        <v>1.86875E-3</v>
      </c>
      <c r="J172" s="470">
        <v>1.7640625E-3</v>
      </c>
      <c r="K172" s="470">
        <v>1.7443750000000003E-3</v>
      </c>
      <c r="L172" s="470">
        <v>2.0550000000000004E-3</v>
      </c>
      <c r="M172" s="470">
        <v>1.9950000000000002E-3</v>
      </c>
      <c r="N172" s="470">
        <v>2.1349999999999997E-3</v>
      </c>
      <c r="O172" s="470">
        <v>2.0290625000000005E-3</v>
      </c>
      <c r="P172" s="470">
        <v>1.9784375000000002E-3</v>
      </c>
      <c r="Q172" s="470">
        <v>1.6883562500000001E-3</v>
      </c>
      <c r="R172" s="470">
        <v>1.5600343750000001E-3</v>
      </c>
      <c r="S172" s="470">
        <v>1.4431281250000001E-3</v>
      </c>
      <c r="T172" s="470">
        <v>1.28163125E-3</v>
      </c>
      <c r="U172" s="470">
        <v>1.1202940772211338E-3</v>
      </c>
      <c r="V172" s="470">
        <v>1.0584904612448624E-3</v>
      </c>
      <c r="W172" s="470">
        <v>9.8204428540751626E-4</v>
      </c>
      <c r="X172" s="470">
        <v>8.7339360896714503E-4</v>
      </c>
      <c r="Y172" s="470">
        <v>7.6941936551757381E-4</v>
      </c>
      <c r="Z172" s="470">
        <v>7.7357102832900876E-4</v>
      </c>
      <c r="AA172" s="470">
        <v>7.5234219963200627E-4</v>
      </c>
      <c r="AB172" s="470">
        <v>7.9028262121435882E-4</v>
      </c>
      <c r="AC172" s="470">
        <v>9.0207831930609866E-4</v>
      </c>
      <c r="AD172" s="4"/>
      <c r="AE172" s="475"/>
      <c r="AF172" s="474"/>
      <c r="AG172" s="478"/>
      <c r="AH172" s="478"/>
      <c r="AI172" s="478"/>
      <c r="AJ172" s="478"/>
      <c r="AK172" s="478"/>
      <c r="AL172" s="478"/>
      <c r="AM172" s="478"/>
      <c r="AN172" s="478"/>
      <c r="AO172" s="478"/>
      <c r="AP172" s="478"/>
      <c r="AQ172" s="478"/>
      <c r="AR172" s="478"/>
      <c r="AS172" s="478"/>
      <c r="AT172" s="478"/>
      <c r="AU172" s="478"/>
      <c r="AV172" s="478"/>
      <c r="AW172" s="478"/>
      <c r="AX172" s="478"/>
      <c r="AY172" s="478"/>
      <c r="AZ172" s="478"/>
      <c r="BA172" s="478"/>
      <c r="BB172" s="478"/>
      <c r="BC172" s="478"/>
      <c r="BD172" s="478"/>
      <c r="BE172" s="478"/>
    </row>
    <row r="173" spans="1:57" ht="15.6" outlineLevel="1">
      <c r="A173" s="471"/>
      <c r="B173" s="60" t="s">
        <v>78</v>
      </c>
      <c r="C173" s="470">
        <v>0</v>
      </c>
      <c r="D173" s="470">
        <v>0</v>
      </c>
      <c r="E173" s="470">
        <v>0</v>
      </c>
      <c r="F173" s="470">
        <v>0.21991451376280746</v>
      </c>
      <c r="G173" s="470">
        <v>0.4392785876429155</v>
      </c>
      <c r="H173" s="470">
        <v>0.65919310140572285</v>
      </c>
      <c r="I173" s="470">
        <v>0.85875269425798284</v>
      </c>
      <c r="J173" s="470">
        <v>1.4614722756044303</v>
      </c>
      <c r="K173" s="470">
        <v>2.0767234315774203</v>
      </c>
      <c r="L173" s="470">
        <v>1.7401369513352367</v>
      </c>
      <c r="M173" s="470">
        <v>1.9500478300434421</v>
      </c>
      <c r="N173" s="470">
        <v>2.1120882456051011</v>
      </c>
      <c r="O173" s="470">
        <v>1.9389867766706406</v>
      </c>
      <c r="P173" s="470">
        <v>2.1835929897783646</v>
      </c>
      <c r="Q173" s="470">
        <v>2.1380435005677754</v>
      </c>
      <c r="R173" s="470">
        <v>2.4277074644644543</v>
      </c>
      <c r="S173" s="470">
        <v>2.4155427109926402</v>
      </c>
      <c r="T173" s="470">
        <v>2.1797498390378798</v>
      </c>
      <c r="U173" s="470">
        <v>2.2371565362172801</v>
      </c>
      <c r="V173" s="470">
        <v>2.09270431046032</v>
      </c>
      <c r="W173" s="470">
        <v>1.9723461303399039</v>
      </c>
      <c r="X173" s="470">
        <v>1.9015889451990717</v>
      </c>
      <c r="Y173" s="470">
        <v>1.89608436712064</v>
      </c>
      <c r="Z173" s="470">
        <v>1.832292076228929</v>
      </c>
      <c r="AA173" s="470">
        <v>1.8097827331407714</v>
      </c>
      <c r="AB173" s="470">
        <v>1.7601766194679089</v>
      </c>
      <c r="AC173" s="470">
        <v>1.7153640492398792</v>
      </c>
      <c r="AD173" s="4"/>
      <c r="AE173" s="475"/>
      <c r="AF173" s="474"/>
      <c r="AG173" s="478"/>
      <c r="AH173" s="478"/>
      <c r="AI173" s="478"/>
      <c r="AJ173" s="478"/>
      <c r="AK173" s="478"/>
      <c r="AL173" s="478"/>
      <c r="AM173" s="478"/>
      <c r="AN173" s="478"/>
      <c r="AO173" s="478"/>
      <c r="AP173" s="478"/>
      <c r="AQ173" s="478"/>
      <c r="AR173" s="478"/>
      <c r="AS173" s="478"/>
      <c r="AT173" s="478"/>
      <c r="AU173" s="478"/>
      <c r="AV173" s="478"/>
      <c r="AW173" s="478"/>
      <c r="AX173" s="478"/>
      <c r="AY173" s="478"/>
      <c r="AZ173" s="478"/>
      <c r="BA173" s="478"/>
      <c r="BB173" s="478"/>
      <c r="BC173" s="478"/>
      <c r="BD173" s="478"/>
      <c r="BE173" s="478"/>
    </row>
    <row r="174" spans="1:57" ht="15.6" outlineLevel="1">
      <c r="A174" s="471"/>
      <c r="B174" s="60" t="s">
        <v>138</v>
      </c>
      <c r="C174" s="470">
        <v>9.4020521142687448E-3</v>
      </c>
      <c r="D174" s="470">
        <v>9.4020521142687448E-3</v>
      </c>
      <c r="E174" s="470">
        <v>9.4020521142687448E-3</v>
      </c>
      <c r="F174" s="470">
        <v>9.4020521142687448E-3</v>
      </c>
      <c r="G174" s="470">
        <v>9.4020521142687448E-3</v>
      </c>
      <c r="H174" s="470">
        <v>9.4020521142687448E-3</v>
      </c>
      <c r="I174" s="470">
        <v>9.4020521142687448E-3</v>
      </c>
      <c r="J174" s="470">
        <v>9.4020521142687448E-3</v>
      </c>
      <c r="K174" s="470">
        <v>9.4020521142687448E-3</v>
      </c>
      <c r="L174" s="470">
        <v>9.4020521142687448E-3</v>
      </c>
      <c r="M174" s="470">
        <v>9.4020521142687448E-3</v>
      </c>
      <c r="N174" s="470">
        <v>9.4020521142687448E-3</v>
      </c>
      <c r="O174" s="470">
        <v>9.4020521142687448E-3</v>
      </c>
      <c r="P174" s="470">
        <v>9.4020521142687448E-3</v>
      </c>
      <c r="Q174" s="470">
        <v>1.256804925478781E-2</v>
      </c>
      <c r="R174" s="470">
        <v>1.5734046395306872E-2</v>
      </c>
      <c r="S174" s="470">
        <v>1.8900043535826E-2</v>
      </c>
      <c r="T174" s="470">
        <v>2.2066040676345045E-2</v>
      </c>
      <c r="U174" s="470">
        <v>2.5232037816864089E-2</v>
      </c>
      <c r="V174" s="470">
        <v>2.8398034957383134E-2</v>
      </c>
      <c r="W174" s="470">
        <v>2.935996621803735E-2</v>
      </c>
      <c r="X174" s="470">
        <v>3.0321897478691573E-2</v>
      </c>
      <c r="Y174" s="470">
        <v>3.1283828739345779E-2</v>
      </c>
      <c r="Z174" s="470">
        <v>3.2245759999999998E-2</v>
      </c>
      <c r="AA174" s="470">
        <v>3.4782024031986332E-2</v>
      </c>
      <c r="AB174" s="470">
        <v>3.6373688401173603E-2</v>
      </c>
      <c r="AC174" s="470">
        <v>3.7965352770360866E-2</v>
      </c>
      <c r="AD174" s="4"/>
      <c r="AE174" s="475"/>
      <c r="AF174" s="474"/>
      <c r="AG174" s="478"/>
      <c r="AH174" s="478"/>
      <c r="AI174" s="478"/>
      <c r="AJ174" s="478"/>
      <c r="AK174" s="478"/>
      <c r="AL174" s="478"/>
      <c r="AM174" s="478"/>
      <c r="AN174" s="478"/>
      <c r="AO174" s="478"/>
      <c r="AP174" s="478"/>
      <c r="AQ174" s="478"/>
      <c r="AR174" s="478"/>
      <c r="AS174" s="478"/>
      <c r="AT174" s="478"/>
      <c r="AU174" s="478"/>
      <c r="AV174" s="478"/>
      <c r="AW174" s="478"/>
      <c r="AX174" s="478"/>
      <c r="AY174" s="478"/>
      <c r="AZ174" s="478"/>
      <c r="BA174" s="478"/>
      <c r="BB174" s="478"/>
      <c r="BC174" s="478"/>
      <c r="BD174" s="478"/>
      <c r="BE174" s="478"/>
    </row>
    <row r="175" spans="1:57" ht="15.6" outlineLevel="1">
      <c r="A175" s="471"/>
      <c r="B175" s="60" t="s">
        <v>139</v>
      </c>
      <c r="C175" s="470">
        <v>0</v>
      </c>
      <c r="D175" s="470">
        <v>0</v>
      </c>
      <c r="E175" s="470">
        <v>0</v>
      </c>
      <c r="F175" s="470">
        <v>0</v>
      </c>
      <c r="G175" s="470">
        <v>0</v>
      </c>
      <c r="H175" s="470">
        <v>0</v>
      </c>
      <c r="I175" s="470">
        <v>0</v>
      </c>
      <c r="J175" s="470">
        <v>0</v>
      </c>
      <c r="K175" s="470">
        <v>0</v>
      </c>
      <c r="L175" s="470">
        <v>0</v>
      </c>
      <c r="M175" s="470">
        <v>0</v>
      </c>
      <c r="N175" s="470">
        <v>0</v>
      </c>
      <c r="O175" s="470">
        <v>0</v>
      </c>
      <c r="P175" s="470">
        <v>0</v>
      </c>
      <c r="Q175" s="470">
        <v>0</v>
      </c>
      <c r="R175" s="470">
        <v>0</v>
      </c>
      <c r="S175" s="470">
        <v>0</v>
      </c>
      <c r="T175" s="470">
        <v>0</v>
      </c>
      <c r="U175" s="470">
        <v>0</v>
      </c>
      <c r="V175" s="470">
        <v>0</v>
      </c>
      <c r="W175" s="470">
        <v>0</v>
      </c>
      <c r="X175" s="470">
        <v>0</v>
      </c>
      <c r="Y175" s="470">
        <v>0</v>
      </c>
      <c r="Z175" s="470">
        <v>0</v>
      </c>
      <c r="AA175" s="470">
        <v>0</v>
      </c>
      <c r="AB175" s="470">
        <v>0</v>
      </c>
      <c r="AC175" s="470">
        <v>0</v>
      </c>
      <c r="AD175" s="4"/>
      <c r="AE175" s="475"/>
      <c r="AF175" s="474"/>
      <c r="AG175" s="478"/>
      <c r="AH175" s="478"/>
      <c r="AI175" s="478"/>
      <c r="AJ175" s="478"/>
      <c r="AK175" s="478"/>
      <c r="AL175" s="478"/>
      <c r="AM175" s="478"/>
      <c r="AN175" s="478"/>
      <c r="AO175" s="478"/>
      <c r="AP175" s="478"/>
      <c r="AQ175" s="478"/>
      <c r="AR175" s="478"/>
      <c r="AS175" s="478"/>
      <c r="AT175" s="478"/>
      <c r="AU175" s="478"/>
      <c r="AV175" s="478"/>
      <c r="AW175" s="478"/>
      <c r="AX175" s="478"/>
      <c r="AY175" s="478"/>
      <c r="AZ175" s="478"/>
      <c r="BA175" s="478"/>
      <c r="BB175" s="478"/>
      <c r="BC175" s="478"/>
      <c r="BD175" s="478"/>
      <c r="BE175" s="478"/>
    </row>
    <row r="176" spans="1:57" ht="15.6" outlineLevel="1">
      <c r="A176" s="471"/>
      <c r="B176" s="60" t="s">
        <v>140</v>
      </c>
      <c r="C176" s="470">
        <v>7.1095537500000007E-3</v>
      </c>
      <c r="D176" s="470">
        <v>7.0853087499999998E-3</v>
      </c>
      <c r="E176" s="470">
        <v>7.036704999999999E-3</v>
      </c>
      <c r="F176" s="470">
        <v>6.768872500000001E-3</v>
      </c>
      <c r="G176" s="470">
        <v>6.704425E-3</v>
      </c>
      <c r="H176" s="470">
        <v>7.4356750000000001E-3</v>
      </c>
      <c r="I176" s="470">
        <v>7.42781E-3</v>
      </c>
      <c r="J176" s="470">
        <v>7.11507875E-3</v>
      </c>
      <c r="K176" s="470">
        <v>6.907875E-3</v>
      </c>
      <c r="L176" s="470">
        <v>7.5619049999999998E-3</v>
      </c>
      <c r="M176" s="470">
        <v>7.0866899999999997E-3</v>
      </c>
      <c r="N176" s="470">
        <v>6.8183050000000002E-3</v>
      </c>
      <c r="O176" s="470">
        <v>6.791476250000001E-3</v>
      </c>
      <c r="P176" s="470">
        <v>6.9209919999999999E-3</v>
      </c>
      <c r="Q176" s="470">
        <v>6.0196256250000003E-3</v>
      </c>
      <c r="R176" s="470">
        <v>5.8157601010100958E-3</v>
      </c>
      <c r="S176" s="470">
        <v>5.558468175000001E-3</v>
      </c>
      <c r="T176" s="470">
        <v>5.3026047979797914E-3</v>
      </c>
      <c r="U176" s="470">
        <v>5.3276564106418088E-3</v>
      </c>
      <c r="V176" s="470">
        <v>4.9471044309089812E-3</v>
      </c>
      <c r="W176" s="470">
        <v>4.074303132851201E-3</v>
      </c>
      <c r="X176" s="470">
        <v>4.1115600736946123E-3</v>
      </c>
      <c r="Y176" s="470">
        <v>3.9331696647958974E-3</v>
      </c>
      <c r="Z176" s="470">
        <v>3.6252920963440512E-3</v>
      </c>
      <c r="AA176" s="470">
        <v>3.4301583899072098E-3</v>
      </c>
      <c r="AB176" s="470">
        <v>3.4406410845942365E-3</v>
      </c>
      <c r="AC176" s="470">
        <v>3.4363376625648201E-3</v>
      </c>
      <c r="AD176" s="4"/>
      <c r="AE176" s="475"/>
      <c r="AF176" s="474"/>
      <c r="AG176" s="478"/>
      <c r="AH176" s="478"/>
      <c r="AI176" s="478"/>
      <c r="AJ176" s="478"/>
      <c r="AK176" s="478"/>
      <c r="AL176" s="478"/>
      <c r="AM176" s="478"/>
      <c r="AN176" s="478"/>
      <c r="AO176" s="478"/>
      <c r="AP176" s="478"/>
      <c r="AQ176" s="478"/>
      <c r="AR176" s="478"/>
      <c r="AS176" s="478"/>
      <c r="AT176" s="478"/>
      <c r="AU176" s="478"/>
      <c r="AV176" s="478"/>
      <c r="AW176" s="478"/>
      <c r="AX176" s="478"/>
      <c r="AY176" s="478"/>
      <c r="AZ176" s="478"/>
      <c r="BA176" s="478"/>
      <c r="BB176" s="478"/>
      <c r="BC176" s="478"/>
      <c r="BD176" s="478"/>
      <c r="BE176" s="478"/>
    </row>
    <row r="177" spans="1:30">
      <c r="A177" s="467" t="s">
        <v>11</v>
      </c>
      <c r="B177" s="60"/>
      <c r="C177" s="468">
        <v>59.174256335802383</v>
      </c>
      <c r="D177" s="468">
        <v>58.892974872009084</v>
      </c>
      <c r="E177" s="468">
        <v>58.068754475909245</v>
      </c>
      <c r="F177" s="468">
        <v>56.838446994413751</v>
      </c>
      <c r="G177" s="468">
        <v>57.741644586975724</v>
      </c>
      <c r="H177" s="468">
        <v>57.487772025539513</v>
      </c>
      <c r="I177" s="468">
        <v>58.209925906635945</v>
      </c>
      <c r="J177" s="468">
        <v>57.085766747810069</v>
      </c>
      <c r="K177" s="468">
        <v>57.085344549889086</v>
      </c>
      <c r="L177" s="468">
        <v>56.92247808505725</v>
      </c>
      <c r="M177" s="468">
        <v>54.303941646931612</v>
      </c>
      <c r="N177" s="468">
        <v>52.196734625994551</v>
      </c>
      <c r="O177" s="468">
        <v>51.792653569004472</v>
      </c>
      <c r="P177" s="468">
        <v>52.655207798062428</v>
      </c>
      <c r="Q177" s="468">
        <v>52.544165052397133</v>
      </c>
      <c r="R177" s="468">
        <v>51.924339891846572</v>
      </c>
      <c r="S177" s="468">
        <v>50.650306518503939</v>
      </c>
      <c r="T177" s="468">
        <v>49.807012621000439</v>
      </c>
      <c r="U177" s="468">
        <v>48.561145516884991</v>
      </c>
      <c r="V177" s="468">
        <v>48.02831685567709</v>
      </c>
      <c r="W177" s="468">
        <v>48.418309755141181</v>
      </c>
      <c r="X177" s="468">
        <v>48.436134421735218</v>
      </c>
      <c r="Y177" s="468">
        <v>48.253254191085787</v>
      </c>
      <c r="Z177" s="468">
        <v>47.850673028306289</v>
      </c>
      <c r="AA177" s="468">
        <v>49.048596481233538</v>
      </c>
      <c r="AB177" s="468">
        <v>48.315620107188678</v>
      </c>
      <c r="AC177" s="468">
        <v>48.211078010349716</v>
      </c>
      <c r="AD177" s="4"/>
    </row>
    <row r="178" spans="1:30" outlineLevel="1">
      <c r="A178" s="471"/>
      <c r="B178" s="60" t="s">
        <v>79</v>
      </c>
      <c r="C178" s="470">
        <v>9.5888652070741713</v>
      </c>
      <c r="D178" s="470">
        <v>9.5790510727111133</v>
      </c>
      <c r="E178" s="470">
        <v>9.3919834524527861</v>
      </c>
      <c r="F178" s="470">
        <v>9.1780080567576743</v>
      </c>
      <c r="G178" s="470">
        <v>9.1282164599291562</v>
      </c>
      <c r="H178" s="470">
        <v>9.0262665457388351</v>
      </c>
      <c r="I178" s="470">
        <v>9.0264753117301115</v>
      </c>
      <c r="J178" s="470">
        <v>8.6780072510357318</v>
      </c>
      <c r="K178" s="470">
        <v>8.5346855953804219</v>
      </c>
      <c r="L178" s="470">
        <v>8.3126332711071687</v>
      </c>
      <c r="M178" s="470">
        <v>7.9749494015359437</v>
      </c>
      <c r="N178" s="470">
        <v>8.3266754981809328</v>
      </c>
      <c r="O178" s="470">
        <v>8.2354286110100432</v>
      </c>
      <c r="P178" s="470">
        <v>8.2103298978648009</v>
      </c>
      <c r="Q178" s="470">
        <v>7.9678266688813686</v>
      </c>
      <c r="R178" s="470">
        <v>7.8436759545846462</v>
      </c>
      <c r="S178" s="470">
        <v>7.6390888381185498</v>
      </c>
      <c r="T178" s="470">
        <v>7.3505562317480511</v>
      </c>
      <c r="U178" s="470">
        <v>7.0851638886633017</v>
      </c>
      <c r="V178" s="470">
        <v>6.8373540343493779</v>
      </c>
      <c r="W178" s="470">
        <v>7.0263626128043883</v>
      </c>
      <c r="X178" s="470">
        <v>6.9530013039480103</v>
      </c>
      <c r="Y178" s="470">
        <v>7.1356470615859005</v>
      </c>
      <c r="Z178" s="470">
        <v>6.931268687884252</v>
      </c>
      <c r="AA178" s="470">
        <v>6.792117613866691</v>
      </c>
      <c r="AB178" s="470">
        <v>6.6953072290336157</v>
      </c>
      <c r="AC178" s="470">
        <v>6.5100271853181706</v>
      </c>
      <c r="AD178" s="4"/>
    </row>
    <row r="179" spans="1:30" outlineLevel="1">
      <c r="A179" s="467" t="s">
        <v>591</v>
      </c>
      <c r="B179" s="60" t="s">
        <v>80</v>
      </c>
      <c r="C179" s="470">
        <v>20.481356649000261</v>
      </c>
      <c r="D179" s="470">
        <v>20.178497693749666</v>
      </c>
      <c r="E179" s="470">
        <v>20.110844893250121</v>
      </c>
      <c r="F179" s="470">
        <v>20.034269490250182</v>
      </c>
      <c r="G179" s="470">
        <v>20.22599333624995</v>
      </c>
      <c r="H179" s="470">
        <v>20.073472898499752</v>
      </c>
      <c r="I179" s="470">
        <v>20.458182373500073</v>
      </c>
      <c r="J179" s="470">
        <v>19.968777735999723</v>
      </c>
      <c r="K179" s="470">
        <v>19.807959430500141</v>
      </c>
      <c r="L179" s="470">
        <v>19.78309525474986</v>
      </c>
      <c r="M179" s="470">
        <v>19.199386602999994</v>
      </c>
      <c r="N179" s="470">
        <v>18.456845544750088</v>
      </c>
      <c r="O179" s="470">
        <v>18.101946895249917</v>
      </c>
      <c r="P179" s="470">
        <v>18.36191499299991</v>
      </c>
      <c r="Q179" s="470">
        <v>18.513828158999775</v>
      </c>
      <c r="R179" s="470">
        <v>18.436564692499971</v>
      </c>
      <c r="S179" s="470">
        <v>18.118493694999948</v>
      </c>
      <c r="T179" s="470">
        <v>17.838576523249738</v>
      </c>
      <c r="U179" s="470">
        <v>17.388843562000048</v>
      </c>
      <c r="V179" s="470">
        <v>17.221519376249887</v>
      </c>
      <c r="W179" s="470">
        <v>17.407225170499824</v>
      </c>
      <c r="X179" s="470">
        <v>17.202548834000083</v>
      </c>
      <c r="Y179" s="470">
        <v>17.065583593250068</v>
      </c>
      <c r="Z179" s="470">
        <v>17.002652028999972</v>
      </c>
      <c r="AA179" s="470">
        <v>17.214266150000004</v>
      </c>
      <c r="AB179" s="470">
        <v>17.299635890000236</v>
      </c>
      <c r="AC179" s="470">
        <v>17.355567812749854</v>
      </c>
      <c r="AD179" s="4"/>
    </row>
    <row r="180" spans="1:30" outlineLevel="1">
      <c r="A180" s="471"/>
      <c r="B180" s="60" t="s">
        <v>81</v>
      </c>
      <c r="C180" s="470">
        <v>4.9358966455000406</v>
      </c>
      <c r="D180" s="470">
        <v>4.9272117717500237</v>
      </c>
      <c r="E180" s="470">
        <v>5.0251902950002174</v>
      </c>
      <c r="F180" s="470">
        <v>5.0161964194994892</v>
      </c>
      <c r="G180" s="470">
        <v>4.8655340102505207</v>
      </c>
      <c r="H180" s="470">
        <v>4.8229678714996451</v>
      </c>
      <c r="I180" s="470">
        <v>4.73675392325005</v>
      </c>
      <c r="J180" s="470">
        <v>4.8665585724997644</v>
      </c>
      <c r="K180" s="470">
        <v>5.0140284400003718</v>
      </c>
      <c r="L180" s="470">
        <v>4.9989414097505742</v>
      </c>
      <c r="M180" s="470">
        <v>4.8031649442503195</v>
      </c>
      <c r="N180" s="470">
        <v>4.2512771182498046</v>
      </c>
      <c r="O180" s="470">
        <v>4.166526384999786</v>
      </c>
      <c r="P180" s="470">
        <v>4.1452184165004491</v>
      </c>
      <c r="Q180" s="470">
        <v>4.1816909715004789</v>
      </c>
      <c r="R180" s="470">
        <v>4.0972577467507243</v>
      </c>
      <c r="S180" s="470">
        <v>3.9404571162497231</v>
      </c>
      <c r="T180" s="470">
        <v>3.9600566062495108</v>
      </c>
      <c r="U180" s="470">
        <v>3.7290678245506608</v>
      </c>
      <c r="V180" s="470">
        <v>3.647025204924573</v>
      </c>
      <c r="W180" s="470">
        <v>3.608465769625516</v>
      </c>
      <c r="X180" s="470">
        <v>3.7053358256500672</v>
      </c>
      <c r="Y180" s="470">
        <v>3.7796647137495052</v>
      </c>
      <c r="Z180" s="470">
        <v>3.7935195097748675</v>
      </c>
      <c r="AA180" s="470">
        <v>3.9637984450752755</v>
      </c>
      <c r="AB180" s="470">
        <v>3.9744021079994973</v>
      </c>
      <c r="AC180" s="470">
        <v>3.9357471267500452</v>
      </c>
      <c r="AD180" s="4"/>
    </row>
    <row r="181" spans="1:30" outlineLevel="1">
      <c r="A181" s="471"/>
      <c r="B181" s="60" t="s">
        <v>82</v>
      </c>
      <c r="C181" s="470">
        <v>1.2187504350000211E-2</v>
      </c>
      <c r="D181" s="470">
        <v>1.3921709999998484E-2</v>
      </c>
      <c r="E181" s="470">
        <v>1.371284622499821E-2</v>
      </c>
      <c r="F181" s="470">
        <v>1.2804062750002754E-2</v>
      </c>
      <c r="G181" s="470">
        <v>1.1854375024998904E-2</v>
      </c>
      <c r="H181" s="470">
        <v>9.4016735749994501E-3</v>
      </c>
      <c r="I181" s="470">
        <v>1.0571053299997711E-2</v>
      </c>
      <c r="J181" s="470">
        <v>9.9910000000020677E-3</v>
      </c>
      <c r="K181" s="470">
        <v>1.0208874425000406E-2</v>
      </c>
      <c r="L181" s="470">
        <v>9.968695150001157E-3</v>
      </c>
      <c r="M181" s="470">
        <v>9.2816105999987981E-3</v>
      </c>
      <c r="N181" s="470">
        <v>9.3479999999999813E-3</v>
      </c>
      <c r="O181" s="470">
        <v>1.1672499999998108E-2</v>
      </c>
      <c r="P181" s="470">
        <v>1.1056625000000354E-2</v>
      </c>
      <c r="Q181" s="470">
        <v>1.1443625000000117E-2</v>
      </c>
      <c r="R181" s="470">
        <v>1.1817635499998926E-2</v>
      </c>
      <c r="S181" s="470">
        <v>1.2233674999998825E-2</v>
      </c>
      <c r="T181" s="470">
        <v>1.1934750000000001E-2</v>
      </c>
      <c r="U181" s="470">
        <v>1.2019499999999567E-2</v>
      </c>
      <c r="V181" s="470">
        <v>1.2507637500001277E-2</v>
      </c>
      <c r="W181" s="470">
        <v>1.1617625000001047E-2</v>
      </c>
      <c r="X181" s="470">
        <v>1.178062499999967E-2</v>
      </c>
      <c r="Y181" s="470">
        <v>1.2225249999997729E-2</v>
      </c>
      <c r="Z181" s="470">
        <v>1.2205375000000854E-2</v>
      </c>
      <c r="AA181" s="470">
        <v>1.2510124875001284E-2</v>
      </c>
      <c r="AB181" s="470">
        <v>1.2587499999998315E-2</v>
      </c>
      <c r="AC181" s="470">
        <v>1.278075000000138E-2</v>
      </c>
      <c r="AD181" s="4"/>
    </row>
    <row r="182" spans="1:30" outlineLevel="1">
      <c r="A182" s="471"/>
      <c r="B182" s="60" t="s">
        <v>83</v>
      </c>
      <c r="C182" s="470">
        <v>0.25642177377503939</v>
      </c>
      <c r="D182" s="470">
        <v>0.26667864472495717</v>
      </c>
      <c r="E182" s="470">
        <v>0.27693551569994046</v>
      </c>
      <c r="F182" s="470">
        <v>0.28719238664995678</v>
      </c>
      <c r="G182" s="470">
        <v>0.29744925760005547</v>
      </c>
      <c r="H182" s="470">
        <v>0.30770612855000556</v>
      </c>
      <c r="I182" s="470">
        <v>0.35432826922499217</v>
      </c>
      <c r="J182" s="470">
        <v>0.40095040992495534</v>
      </c>
      <c r="K182" s="470">
        <v>0.44757255059994167</v>
      </c>
      <c r="L182" s="470">
        <v>0.45023667297500769</v>
      </c>
      <c r="M182" s="470">
        <v>0.45290079517504128</v>
      </c>
      <c r="N182" s="470">
        <v>0.4555649175500478</v>
      </c>
      <c r="O182" s="470">
        <v>0.45822903994996084</v>
      </c>
      <c r="P182" s="470">
        <v>0.46089316232501987</v>
      </c>
      <c r="Q182" s="470">
        <v>0.46355728450001304</v>
      </c>
      <c r="R182" s="470">
        <v>0.46622140687508717</v>
      </c>
      <c r="S182" s="470">
        <v>0.46510247549995887</v>
      </c>
      <c r="T182" s="470">
        <v>0.46398354412496323</v>
      </c>
      <c r="U182" s="470">
        <v>0.46286461275004281</v>
      </c>
      <c r="V182" s="470">
        <v>0.46174568137504812</v>
      </c>
      <c r="W182" s="470">
        <v>0.46062674999990283</v>
      </c>
      <c r="X182" s="470">
        <v>0.45652400162501738</v>
      </c>
      <c r="Y182" s="470">
        <v>0.45242125324997429</v>
      </c>
      <c r="Z182" s="470">
        <v>0.44831850485002178</v>
      </c>
      <c r="AA182" s="470">
        <v>0.44421575647500611</v>
      </c>
      <c r="AB182" s="470">
        <v>0.44011300810005399</v>
      </c>
      <c r="AC182" s="470">
        <v>0.43354042509999346</v>
      </c>
      <c r="AD182" s="4"/>
    </row>
    <row r="183" spans="1:30" outlineLevel="1">
      <c r="A183" s="471"/>
      <c r="B183" s="60" t="s">
        <v>84</v>
      </c>
      <c r="C183" s="470">
        <v>0.28305524992502784</v>
      </c>
      <c r="D183" s="470">
        <v>0.2885443500250332</v>
      </c>
      <c r="E183" s="470">
        <v>0.28899836227497738</v>
      </c>
      <c r="F183" s="470">
        <v>0.29448926259995556</v>
      </c>
      <c r="G183" s="470">
        <v>0.29594793712497625</v>
      </c>
      <c r="H183" s="470">
        <v>0.28601141217500858</v>
      </c>
      <c r="I183" s="470">
        <v>0.28462350004998099</v>
      </c>
      <c r="J183" s="470">
        <v>0.30270224967501241</v>
      </c>
      <c r="K183" s="470">
        <v>0.30549187479997286</v>
      </c>
      <c r="L183" s="470">
        <v>0.27314606292499727</v>
      </c>
      <c r="M183" s="470">
        <v>0.24308167445000195</v>
      </c>
      <c r="N183" s="470">
        <v>0.21920152545001131</v>
      </c>
      <c r="O183" s="470">
        <v>0.20955157514998604</v>
      </c>
      <c r="P183" s="470">
        <v>0.18921663760001695</v>
      </c>
      <c r="Q183" s="470">
        <v>0.19344453767497924</v>
      </c>
      <c r="R183" s="470">
        <v>0.18232305000000651</v>
      </c>
      <c r="S183" s="470">
        <v>0.1849845749500037</v>
      </c>
      <c r="T183" s="470">
        <v>0.18128902530000482</v>
      </c>
      <c r="U183" s="470">
        <v>0.17675670022501533</v>
      </c>
      <c r="V183" s="470">
        <v>0.17716129114998136</v>
      </c>
      <c r="W183" s="470">
        <v>0.16756488747498022</v>
      </c>
      <c r="X183" s="470">
        <v>0.16652366259998855</v>
      </c>
      <c r="Y183" s="470">
        <v>0.16803390007500227</v>
      </c>
      <c r="Z183" s="470">
        <v>0.18296141264999341</v>
      </c>
      <c r="AA183" s="470">
        <v>0.18057738737497264</v>
      </c>
      <c r="AB183" s="470">
        <v>0.17771711255002137</v>
      </c>
      <c r="AC183" s="470">
        <v>0.18245973527500914</v>
      </c>
      <c r="AD183" s="4"/>
    </row>
    <row r="184" spans="1:30" outlineLevel="1">
      <c r="A184" s="471"/>
      <c r="B184" s="60" t="s">
        <v>85</v>
      </c>
      <c r="C184" s="470">
        <v>2.3657431574996692E-2</v>
      </c>
      <c r="D184" s="470">
        <v>2.365743157500071E-2</v>
      </c>
      <c r="E184" s="470">
        <v>2.6293515799995087E-2</v>
      </c>
      <c r="F184" s="470">
        <v>2.6293515775001448E-2</v>
      </c>
      <c r="G184" s="470">
        <v>1.8450000000000275E-2</v>
      </c>
      <c r="H184" s="470">
        <v>1.8449999999999699E-2</v>
      </c>
      <c r="I184" s="470">
        <v>1.7184000000000157E-2</v>
      </c>
      <c r="J184" s="470">
        <v>1.8156000000000835E-2</v>
      </c>
      <c r="K184" s="470">
        <v>1.5278972475001963E-2</v>
      </c>
      <c r="L184" s="470">
        <v>1.7999999999997154E-2</v>
      </c>
      <c r="M184" s="470">
        <v>1.7999999999998278E-2</v>
      </c>
      <c r="N184" s="470">
        <v>1.6575000000001821E-2</v>
      </c>
      <c r="O184" s="470">
        <v>1.8312500000001192E-2</v>
      </c>
      <c r="P184" s="470">
        <v>1.5723999999999291E-2</v>
      </c>
      <c r="Q184" s="470">
        <v>1.6170000000001055E-2</v>
      </c>
      <c r="R184" s="470">
        <v>1.6600000000000569E-2</v>
      </c>
      <c r="S184" s="470">
        <v>1.7865974999999729E-2</v>
      </c>
      <c r="T184" s="470">
        <v>1.5507000000002559E-2</v>
      </c>
      <c r="U184" s="470">
        <v>1.5692774999999607E-2</v>
      </c>
      <c r="V184" s="470">
        <v>1.6734000000001175E-2</v>
      </c>
      <c r="W184" s="470">
        <v>1.5477999999997525E-2</v>
      </c>
      <c r="X184" s="470">
        <v>1.6309000000001714E-2</v>
      </c>
      <c r="Y184" s="470">
        <v>1.5575999999998211E-2</v>
      </c>
      <c r="Z184" s="470">
        <v>1.59014999999973E-2</v>
      </c>
      <c r="AA184" s="470">
        <v>1.5980000175000196E-2</v>
      </c>
      <c r="AB184" s="470">
        <v>1.5343499999996702E-2</v>
      </c>
      <c r="AC184" s="470">
        <v>1.5428000000000001E-2</v>
      </c>
      <c r="AD184" s="4"/>
    </row>
    <row r="185" spans="1:30" outlineLevel="1">
      <c r="A185" s="467" t="s">
        <v>86</v>
      </c>
      <c r="B185" s="60" t="s">
        <v>80</v>
      </c>
      <c r="C185" s="470">
        <v>6.0017075049936963</v>
      </c>
      <c r="D185" s="470">
        <v>5.9192807368234943</v>
      </c>
      <c r="E185" s="470">
        <v>5.9023317727092595</v>
      </c>
      <c r="F185" s="470">
        <v>5.8758410434420432</v>
      </c>
      <c r="G185" s="470">
        <v>5.937729306861276</v>
      </c>
      <c r="H185" s="470">
        <v>5.9180193939031129</v>
      </c>
      <c r="I185" s="470">
        <v>6.0707704167584868</v>
      </c>
      <c r="J185" s="470">
        <v>5.9067272053214825</v>
      </c>
      <c r="K185" s="470">
        <v>5.8486483560926761</v>
      </c>
      <c r="L185" s="470">
        <v>5.8668332367474871</v>
      </c>
      <c r="M185" s="470">
        <v>5.7097400214776677</v>
      </c>
      <c r="N185" s="470">
        <v>5.5444668682857436</v>
      </c>
      <c r="O185" s="470">
        <v>5.4586918931586839</v>
      </c>
      <c r="P185" s="470">
        <v>5.5875616391398149</v>
      </c>
      <c r="Q185" s="470">
        <v>5.6739235968593285</v>
      </c>
      <c r="R185" s="470">
        <v>5.6047442601540567</v>
      </c>
      <c r="S185" s="470">
        <v>5.5151117572609305</v>
      </c>
      <c r="T185" s="470">
        <v>5.4912782277688388</v>
      </c>
      <c r="U185" s="470">
        <v>5.3657633802174285</v>
      </c>
      <c r="V185" s="470">
        <v>5.3465408426337371</v>
      </c>
      <c r="W185" s="470">
        <v>5.4485717310280197</v>
      </c>
      <c r="X185" s="470">
        <v>5.4116713578155835</v>
      </c>
      <c r="Y185" s="470">
        <v>5.3789497198711276</v>
      </c>
      <c r="Z185" s="470">
        <v>5.3911874672122666</v>
      </c>
      <c r="AA185" s="470">
        <v>5.4730334371037932</v>
      </c>
      <c r="AB185" s="470">
        <v>5.4815167188942082</v>
      </c>
      <c r="AC185" s="470">
        <v>5.5008386788603829</v>
      </c>
      <c r="AD185" s="4"/>
    </row>
    <row r="186" spans="1:30" outlineLevel="1">
      <c r="A186" s="471"/>
      <c r="B186" s="60" t="s">
        <v>81</v>
      </c>
      <c r="C186" s="470">
        <v>0.17222986187099915</v>
      </c>
      <c r="D186" s="470">
        <v>0.17134096377900168</v>
      </c>
      <c r="E186" s="470">
        <v>0.17569135907299954</v>
      </c>
      <c r="F186" s="470">
        <v>0.17713124841700056</v>
      </c>
      <c r="G186" s="470">
        <v>0.17058368908199445</v>
      </c>
      <c r="H186" s="470">
        <v>0.16852753309299875</v>
      </c>
      <c r="I186" s="470">
        <v>0.16600395043199512</v>
      </c>
      <c r="J186" s="470">
        <v>0.17199633542399601</v>
      </c>
      <c r="K186" s="470">
        <v>0.17649565629900704</v>
      </c>
      <c r="L186" s="470">
        <v>0.17528920588399938</v>
      </c>
      <c r="M186" s="470">
        <v>0.16904233549399844</v>
      </c>
      <c r="N186" s="470">
        <v>0.14995360388899523</v>
      </c>
      <c r="O186" s="470">
        <v>0.14717722418599954</v>
      </c>
      <c r="P186" s="470">
        <v>0.145469479323002</v>
      </c>
      <c r="Q186" s="470">
        <v>0.14687784673300369</v>
      </c>
      <c r="R186" s="470">
        <v>0.14345289209700032</v>
      </c>
      <c r="S186" s="470">
        <v>0.13703243022099959</v>
      </c>
      <c r="T186" s="470">
        <v>0.13891116683699906</v>
      </c>
      <c r="U186" s="470">
        <v>0.12909188938400204</v>
      </c>
      <c r="V186" s="470">
        <v>0.1271031014260014</v>
      </c>
      <c r="W186" s="470">
        <v>0.12669804057099956</v>
      </c>
      <c r="X186" s="470">
        <v>0.13072384939399864</v>
      </c>
      <c r="Y186" s="470">
        <v>0.13366722899900285</v>
      </c>
      <c r="Z186" s="470">
        <v>0.13331019945099892</v>
      </c>
      <c r="AA186" s="470">
        <v>0.14014420849699724</v>
      </c>
      <c r="AB186" s="470">
        <v>0.141089536402001</v>
      </c>
      <c r="AC186" s="470">
        <v>0.13827108367700053</v>
      </c>
      <c r="AD186" s="4"/>
    </row>
    <row r="187" spans="1:30" outlineLevel="1">
      <c r="A187" s="471"/>
      <c r="B187" s="60" t="s">
        <v>82</v>
      </c>
      <c r="C187" s="470">
        <v>2.4740798719997039E-3</v>
      </c>
      <c r="D187" s="470">
        <v>2.826126518199825E-3</v>
      </c>
      <c r="E187" s="470">
        <v>2.7837263876001887E-3</v>
      </c>
      <c r="F187" s="470">
        <v>2.5992423786002036E-3</v>
      </c>
      <c r="G187" s="470">
        <v>2.4064541915998316E-3</v>
      </c>
      <c r="H187" s="470">
        <v>1.9085528020000506E-3</v>
      </c>
      <c r="I187" s="470">
        <v>2.145938525199966E-3</v>
      </c>
      <c r="J187" s="470">
        <v>2.0281866433999652E-3</v>
      </c>
      <c r="K187" s="470">
        <v>2.0724151307999219E-3</v>
      </c>
      <c r="L187" s="470">
        <v>2.0236590417998428E-3</v>
      </c>
      <c r="M187" s="470">
        <v>1.8841797648001674E-3</v>
      </c>
      <c r="N187" s="470">
        <v>1.8976566299999894E-3</v>
      </c>
      <c r="O187" s="470">
        <v>2.369533526399981E-3</v>
      </c>
      <c r="P187" s="470">
        <v>2.2445099630000313E-3</v>
      </c>
      <c r="Q187" s="470">
        <v>2.3230715746001065E-3</v>
      </c>
      <c r="R187" s="470">
        <v>2.3989961083400401E-3</v>
      </c>
      <c r="S187" s="470">
        <v>2.4834526990999239E-3</v>
      </c>
      <c r="T187" s="470">
        <v>2.4227705339997518E-3</v>
      </c>
      <c r="U187" s="470">
        <v>2.4399749113997397E-3</v>
      </c>
      <c r="V187" s="470">
        <v>2.5390675493999104E-3</v>
      </c>
      <c r="W187" s="470">
        <v>2.3583938704000241E-3</v>
      </c>
      <c r="X187" s="470">
        <v>2.391483412200295E-3</v>
      </c>
      <c r="Y187" s="470">
        <v>2.4817424898001222E-3</v>
      </c>
      <c r="Z187" s="470">
        <v>2.4777078069999959E-3</v>
      </c>
      <c r="AA187" s="470">
        <v>2.5395725111997413E-3</v>
      </c>
      <c r="AB187" s="470">
        <v>2.5552798345997354E-3</v>
      </c>
      <c r="AC187" s="470">
        <v>2.5945098169800175E-3</v>
      </c>
      <c r="AD187" s="4"/>
    </row>
    <row r="188" spans="1:30" outlineLevel="1">
      <c r="A188" s="471"/>
      <c r="B188" s="60" t="s">
        <v>83</v>
      </c>
      <c r="C188" s="470">
        <v>0.13908550993201521</v>
      </c>
      <c r="D188" s="470">
        <v>0.14329599679601704</v>
      </c>
      <c r="E188" s="470">
        <v>0.14750648308899475</v>
      </c>
      <c r="F188" s="470">
        <v>0.15171696878599561</v>
      </c>
      <c r="G188" s="470">
        <v>0.1559274550540147</v>
      </c>
      <c r="H188" s="470">
        <v>0.16013794075101018</v>
      </c>
      <c r="I188" s="470">
        <v>0.17927651449599472</v>
      </c>
      <c r="J188" s="470">
        <v>0.19841508824097975</v>
      </c>
      <c r="K188" s="470">
        <v>0.21755366168799289</v>
      </c>
      <c r="L188" s="470">
        <v>0.22090218448199436</v>
      </c>
      <c r="M188" s="470">
        <v>0.2242507075990158</v>
      </c>
      <c r="N188" s="470">
        <v>0.22759923098902063</v>
      </c>
      <c r="O188" s="470">
        <v>0.23094775432899825</v>
      </c>
      <c r="P188" s="470">
        <v>0.23429627714803627</v>
      </c>
      <c r="Q188" s="470">
        <v>0.23764480053801829</v>
      </c>
      <c r="R188" s="470">
        <v>0.24099332365500437</v>
      </c>
      <c r="S188" s="470">
        <v>0.24053399796999336</v>
      </c>
      <c r="T188" s="470">
        <v>0.24007467230998333</v>
      </c>
      <c r="U188" s="470">
        <v>0.23961534664998546</v>
      </c>
      <c r="V188" s="470">
        <v>0.23915602098997291</v>
      </c>
      <c r="W188" s="470">
        <v>0.23869669503196556</v>
      </c>
      <c r="X188" s="470">
        <v>0.23657065127097016</v>
      </c>
      <c r="Y188" s="470">
        <v>0.23444460810598144</v>
      </c>
      <c r="Z188" s="470">
        <v>0.23231856464301431</v>
      </c>
      <c r="AA188" s="470">
        <v>0.23019252117999919</v>
      </c>
      <c r="AB188" s="470">
        <v>0.22806647771697566</v>
      </c>
      <c r="AC188" s="470">
        <v>0.22536840644903794</v>
      </c>
      <c r="AD188" s="4"/>
    </row>
    <row r="189" spans="1:30" outlineLevel="1">
      <c r="A189" s="471"/>
      <c r="B189" s="60" t="s">
        <v>84</v>
      </c>
      <c r="C189" s="470">
        <v>1.6248937898739499</v>
      </c>
      <c r="D189" s="470">
        <v>1.6610860365980658</v>
      </c>
      <c r="E189" s="470">
        <v>1.6725985260260778</v>
      </c>
      <c r="F189" s="470">
        <v>1.70618225825301</v>
      </c>
      <c r="G189" s="470">
        <v>1.7162954435369364</v>
      </c>
      <c r="H189" s="470">
        <v>1.6684560590768938</v>
      </c>
      <c r="I189" s="470">
        <v>1.6664285892449697</v>
      </c>
      <c r="J189" s="470">
        <v>1.7733273213219589</v>
      </c>
      <c r="K189" s="470">
        <v>1.7949359725589222</v>
      </c>
      <c r="L189" s="470">
        <v>1.5928518606159472</v>
      </c>
      <c r="M189" s="470">
        <v>1.4113897678310052</v>
      </c>
      <c r="N189" s="470">
        <v>1.2619603121639889</v>
      </c>
      <c r="O189" s="470">
        <v>1.190070977594996</v>
      </c>
      <c r="P189" s="470">
        <v>1.0587999916810122</v>
      </c>
      <c r="Q189" s="470">
        <v>1.0689546352230339</v>
      </c>
      <c r="R189" s="470">
        <v>0.99949796641799638</v>
      </c>
      <c r="S189" s="470">
        <v>1.0022159848780017</v>
      </c>
      <c r="T189" s="470">
        <v>0.9745950227200173</v>
      </c>
      <c r="U189" s="470">
        <v>0.93995033517396931</v>
      </c>
      <c r="V189" s="470">
        <v>0.92784981754699647</v>
      </c>
      <c r="W189" s="470">
        <v>0.87191142419303247</v>
      </c>
      <c r="X189" s="470">
        <v>0.86575279030798347</v>
      </c>
      <c r="Y189" s="470">
        <v>0.87436210627700051</v>
      </c>
      <c r="Z189" s="470">
        <v>0.94385114968303108</v>
      </c>
      <c r="AA189" s="470">
        <v>0.93614691263897853</v>
      </c>
      <c r="AB189" s="470">
        <v>0.91845854705295482</v>
      </c>
      <c r="AC189" s="470">
        <v>0.9380683996019834</v>
      </c>
      <c r="AD189" s="4"/>
    </row>
    <row r="190" spans="1:30" outlineLevel="1">
      <c r="A190" s="471"/>
      <c r="B190" s="60" t="s">
        <v>87</v>
      </c>
      <c r="C190" s="470">
        <v>0.42248991848505679</v>
      </c>
      <c r="D190" s="470">
        <v>0.42700010092701179</v>
      </c>
      <c r="E190" s="470">
        <v>0.41815781625798343</v>
      </c>
      <c r="F190" s="470">
        <v>0.4353839361010256</v>
      </c>
      <c r="G190" s="470">
        <v>0.43033718705000551</v>
      </c>
      <c r="H190" s="470">
        <v>0.44147749074599851</v>
      </c>
      <c r="I190" s="470">
        <v>0.47949189440097734</v>
      </c>
      <c r="J190" s="470">
        <v>0.54533414321201734</v>
      </c>
      <c r="K190" s="470">
        <v>0.49963893422100369</v>
      </c>
      <c r="L190" s="470">
        <v>0.48583387162594976</v>
      </c>
      <c r="M190" s="470">
        <v>0.48491314008002495</v>
      </c>
      <c r="N190" s="470">
        <v>0.50777526945093676</v>
      </c>
      <c r="O190" s="470">
        <v>0.47991438408301806</v>
      </c>
      <c r="P190" s="470">
        <v>0.47055115729703662</v>
      </c>
      <c r="Q190" s="470">
        <v>0.48966824403598419</v>
      </c>
      <c r="R190" s="470">
        <v>0.45763908215002258</v>
      </c>
      <c r="S190" s="470">
        <v>0.46511695677897835</v>
      </c>
      <c r="T190" s="470">
        <v>0.41060414834103648</v>
      </c>
      <c r="U190" s="470">
        <v>0.40434114103103269</v>
      </c>
      <c r="V190" s="470">
        <v>0.39532424541100325</v>
      </c>
      <c r="W190" s="470">
        <v>0.39191435771901584</v>
      </c>
      <c r="X190" s="470">
        <v>0.38937286291198603</v>
      </c>
      <c r="Y190" s="470">
        <v>0.37729712018301087</v>
      </c>
      <c r="Z190" s="470">
        <v>0.38661000627902498</v>
      </c>
      <c r="AA190" s="470">
        <v>0.38713264551595022</v>
      </c>
      <c r="AB190" s="470">
        <v>0.39284961794005246</v>
      </c>
      <c r="AC190" s="470">
        <v>0.39662863838100365</v>
      </c>
      <c r="AD190" s="4"/>
    </row>
    <row r="191" spans="1:30" outlineLevel="1">
      <c r="A191" s="471"/>
      <c r="B191" s="60" t="s">
        <v>85</v>
      </c>
      <c r="C191" s="470">
        <v>1.9219691350999934E-3</v>
      </c>
      <c r="D191" s="470">
        <v>1.9219695075997378E-3</v>
      </c>
      <c r="E191" s="470">
        <v>2.1361285538000836E-3</v>
      </c>
      <c r="F191" s="470">
        <v>2.1361289710001168E-3</v>
      </c>
      <c r="G191" s="470">
        <v>1.4989084919999653E-3</v>
      </c>
      <c r="H191" s="470">
        <v>1.4989088495999095E-3</v>
      </c>
      <c r="I191" s="470">
        <v>1.3960568692599534E-3</v>
      </c>
      <c r="J191" s="470">
        <v>1.4750238358399363E-3</v>
      </c>
      <c r="K191" s="470">
        <v>1.2412891768399535E-3</v>
      </c>
      <c r="L191" s="470">
        <v>1.4623496856397951E-3</v>
      </c>
      <c r="M191" s="470">
        <v>1.4623502518399088E-3</v>
      </c>
      <c r="N191" s="470">
        <v>1.3465806725398797E-3</v>
      </c>
      <c r="O191" s="470">
        <v>1.4877378120000014E-3</v>
      </c>
      <c r="P191" s="470">
        <v>1.2774438525400516E-3</v>
      </c>
      <c r="Q191" s="470">
        <v>1.3136775703999606E-3</v>
      </c>
      <c r="R191" s="470">
        <v>1.3486115987998109E-3</v>
      </c>
      <c r="S191" s="470">
        <v>1.451461799239887E-3</v>
      </c>
      <c r="T191" s="470">
        <v>1.2598148021798453E-3</v>
      </c>
      <c r="U191" s="470">
        <v>1.2749072495199668E-3</v>
      </c>
      <c r="V191" s="470">
        <v>1.359497907939887E-3</v>
      </c>
      <c r="W191" s="470">
        <v>1.2574583284998444E-3</v>
      </c>
      <c r="X191" s="470">
        <v>1.3249703764998946E-3</v>
      </c>
      <c r="Y191" s="470">
        <v>1.2654202715399743E-3</v>
      </c>
      <c r="Z191" s="470">
        <v>1.2918643119601474E-3</v>
      </c>
      <c r="AA191" s="470">
        <v>1.2982420814399236E-3</v>
      </c>
      <c r="AB191" s="470">
        <v>1.2465316682599697E-3</v>
      </c>
      <c r="AC191" s="470">
        <v>1.2533965385598666E-3</v>
      </c>
      <c r="AD191" s="4"/>
    </row>
    <row r="192" spans="1:30" outlineLevel="1">
      <c r="A192" s="471"/>
      <c r="B192" s="60" t="s">
        <v>141</v>
      </c>
      <c r="C192" s="470">
        <v>6.710013793379932E-3</v>
      </c>
      <c r="D192" s="470">
        <v>6.7773531662795143E-3</v>
      </c>
      <c r="E192" s="470">
        <v>6.7331664325396079E-3</v>
      </c>
      <c r="F192" s="470">
        <v>6.9102579925793056E-3</v>
      </c>
      <c r="G192" s="470">
        <v>6.9387168018601834E-3</v>
      </c>
      <c r="H192" s="470">
        <v>6.7801764301997323E-3</v>
      </c>
      <c r="I192" s="470">
        <v>7.2280291512389558E-3</v>
      </c>
      <c r="J192" s="470">
        <v>7.8818474390399563E-3</v>
      </c>
      <c r="K192" s="470">
        <v>8.0616781286600436E-3</v>
      </c>
      <c r="L192" s="470">
        <v>8.0293083614198062E-3</v>
      </c>
      <c r="M192" s="470">
        <v>7.7277598697995768E-3</v>
      </c>
      <c r="N192" s="470">
        <v>7.5906954075201979E-3</v>
      </c>
      <c r="O192" s="470">
        <v>7.4146138737798363E-3</v>
      </c>
      <c r="P192" s="470">
        <v>7.2663731748000828E-3</v>
      </c>
      <c r="Q192" s="470">
        <v>7.3548800390001194E-3</v>
      </c>
      <c r="R192" s="470">
        <v>7.173981430620144E-3</v>
      </c>
      <c r="S192" s="470">
        <v>7.125015790080437E-3</v>
      </c>
      <c r="T192" s="470">
        <v>7.017162211599719E-3</v>
      </c>
      <c r="U192" s="470">
        <v>6.8754480404197345E-3</v>
      </c>
      <c r="V192" s="470">
        <v>6.7795233304203612E-3</v>
      </c>
      <c r="W192" s="470">
        <v>6.760184352219833E-3</v>
      </c>
      <c r="X192" s="470">
        <v>6.7670610508797913E-3</v>
      </c>
      <c r="Y192" s="470">
        <v>6.734463727859144E-3</v>
      </c>
      <c r="Z192" s="470">
        <v>6.7920838993001473E-3</v>
      </c>
      <c r="AA192" s="470">
        <v>6.8775751256800527E-3</v>
      </c>
      <c r="AB192" s="470">
        <v>6.8316144009207807E-3</v>
      </c>
      <c r="AC192" s="470">
        <v>6.8013289052798161E-3</v>
      </c>
      <c r="AD192" s="4"/>
    </row>
    <row r="193" spans="1:30" outlineLevel="1">
      <c r="A193" s="471"/>
      <c r="B193" s="60" t="s">
        <v>142</v>
      </c>
      <c r="C193" s="470">
        <v>0</v>
      </c>
      <c r="D193" s="470">
        <v>0</v>
      </c>
      <c r="E193" s="470">
        <v>0</v>
      </c>
      <c r="F193" s="470">
        <v>0</v>
      </c>
      <c r="G193" s="470">
        <v>0</v>
      </c>
      <c r="H193" s="470">
        <v>0</v>
      </c>
      <c r="I193" s="470">
        <v>0</v>
      </c>
      <c r="J193" s="470">
        <v>0</v>
      </c>
      <c r="K193" s="470">
        <v>0</v>
      </c>
      <c r="L193" s="470">
        <v>0</v>
      </c>
      <c r="M193" s="470">
        <v>0</v>
      </c>
      <c r="N193" s="470">
        <v>0</v>
      </c>
      <c r="O193" s="470">
        <v>0</v>
      </c>
      <c r="P193" s="470">
        <v>0</v>
      </c>
      <c r="Q193" s="470">
        <v>0</v>
      </c>
      <c r="R193" s="470">
        <v>0</v>
      </c>
      <c r="S193" s="470">
        <v>0</v>
      </c>
      <c r="T193" s="470">
        <v>0</v>
      </c>
      <c r="U193" s="470">
        <v>0</v>
      </c>
      <c r="V193" s="470">
        <v>0</v>
      </c>
      <c r="W193" s="470">
        <v>0</v>
      </c>
      <c r="X193" s="470">
        <v>0</v>
      </c>
      <c r="Y193" s="470">
        <v>0</v>
      </c>
      <c r="Z193" s="470">
        <v>0</v>
      </c>
      <c r="AA193" s="470">
        <v>0</v>
      </c>
      <c r="AB193" s="470">
        <v>0</v>
      </c>
      <c r="AC193" s="470">
        <v>0</v>
      </c>
      <c r="AD193" s="4"/>
    </row>
    <row r="194" spans="1:30" outlineLevel="1">
      <c r="A194" s="471"/>
      <c r="B194" s="60" t="s">
        <v>143</v>
      </c>
      <c r="C194" s="470">
        <v>0</v>
      </c>
      <c r="D194" s="470">
        <v>0</v>
      </c>
      <c r="E194" s="470">
        <v>0</v>
      </c>
      <c r="F194" s="470">
        <v>0</v>
      </c>
      <c r="G194" s="470">
        <v>0</v>
      </c>
      <c r="H194" s="470">
        <v>0</v>
      </c>
      <c r="I194" s="470">
        <v>0</v>
      </c>
      <c r="J194" s="470">
        <v>0</v>
      </c>
      <c r="K194" s="470">
        <v>0</v>
      </c>
      <c r="L194" s="470">
        <v>0</v>
      </c>
      <c r="M194" s="470">
        <v>0</v>
      </c>
      <c r="N194" s="470">
        <v>0</v>
      </c>
      <c r="O194" s="470">
        <v>0</v>
      </c>
      <c r="P194" s="470">
        <v>0</v>
      </c>
      <c r="Q194" s="470">
        <v>0</v>
      </c>
      <c r="R194" s="470">
        <v>0</v>
      </c>
      <c r="S194" s="470">
        <v>0</v>
      </c>
      <c r="T194" s="470">
        <v>0</v>
      </c>
      <c r="U194" s="470">
        <v>0</v>
      </c>
      <c r="V194" s="470">
        <v>0</v>
      </c>
      <c r="W194" s="470">
        <v>0</v>
      </c>
      <c r="X194" s="470">
        <v>0</v>
      </c>
      <c r="Y194" s="470">
        <v>0</v>
      </c>
      <c r="Z194" s="470">
        <v>0</v>
      </c>
      <c r="AA194" s="470">
        <v>0</v>
      </c>
      <c r="AB194" s="470">
        <v>0</v>
      </c>
      <c r="AC194" s="470">
        <v>0</v>
      </c>
      <c r="AD194" s="4"/>
    </row>
    <row r="195" spans="1:30" outlineLevel="1">
      <c r="A195" s="471"/>
      <c r="B195" s="60" t="s">
        <v>144</v>
      </c>
      <c r="C195" s="470">
        <v>0</v>
      </c>
      <c r="D195" s="470">
        <v>0</v>
      </c>
      <c r="E195" s="470">
        <v>0</v>
      </c>
      <c r="F195" s="470">
        <v>0</v>
      </c>
      <c r="G195" s="470">
        <v>0</v>
      </c>
      <c r="H195" s="470">
        <v>0</v>
      </c>
      <c r="I195" s="470">
        <v>0</v>
      </c>
      <c r="J195" s="470">
        <v>0</v>
      </c>
      <c r="K195" s="470">
        <v>0</v>
      </c>
      <c r="L195" s="470">
        <v>0</v>
      </c>
      <c r="M195" s="470">
        <v>0</v>
      </c>
      <c r="N195" s="470">
        <v>0</v>
      </c>
      <c r="O195" s="470">
        <v>0</v>
      </c>
      <c r="P195" s="470">
        <v>0</v>
      </c>
      <c r="Q195" s="470">
        <v>0</v>
      </c>
      <c r="R195" s="470">
        <v>0</v>
      </c>
      <c r="S195" s="470">
        <v>0</v>
      </c>
      <c r="T195" s="470">
        <v>0</v>
      </c>
      <c r="U195" s="470">
        <v>0</v>
      </c>
      <c r="V195" s="470">
        <v>0</v>
      </c>
      <c r="W195" s="470">
        <v>0</v>
      </c>
      <c r="X195" s="470">
        <v>0</v>
      </c>
      <c r="Y195" s="470">
        <v>0</v>
      </c>
      <c r="Z195" s="470">
        <v>0</v>
      </c>
      <c r="AA195" s="470">
        <v>0</v>
      </c>
      <c r="AB195" s="470">
        <v>0</v>
      </c>
      <c r="AC195" s="470">
        <v>0</v>
      </c>
      <c r="AD195" s="4"/>
    </row>
    <row r="196" spans="1:30" outlineLevel="1">
      <c r="A196" s="467" t="s">
        <v>592</v>
      </c>
      <c r="B196" s="60" t="s">
        <v>105</v>
      </c>
      <c r="C196" s="470">
        <v>1.012434489700339</v>
      </c>
      <c r="D196" s="470">
        <v>1.0071303736376722</v>
      </c>
      <c r="E196" s="470">
        <v>1.0060355069453366</v>
      </c>
      <c r="F196" s="470">
        <v>0.62948557141800199</v>
      </c>
      <c r="G196" s="470">
        <v>1.0128835975023374</v>
      </c>
      <c r="H196" s="470">
        <v>1.0702223566320062</v>
      </c>
      <c r="I196" s="470">
        <v>1.1362162354583372</v>
      </c>
      <c r="J196" s="470">
        <v>0.4544888832916657</v>
      </c>
      <c r="K196" s="470">
        <v>0.85760315674733856</v>
      </c>
      <c r="L196" s="470">
        <v>0.97601234722933339</v>
      </c>
      <c r="M196" s="470">
        <v>0.62990349523933298</v>
      </c>
      <c r="N196" s="470">
        <v>0.43094683286233509</v>
      </c>
      <c r="O196" s="470">
        <v>0.56077835614166616</v>
      </c>
      <c r="P196" s="470">
        <v>1.330991998988666</v>
      </c>
      <c r="Q196" s="470">
        <v>1.3922096854013299</v>
      </c>
      <c r="R196" s="470">
        <v>1.405337376061663</v>
      </c>
      <c r="S196" s="470">
        <v>1.39344835279101</v>
      </c>
      <c r="T196" s="470">
        <v>1.3523279624396669</v>
      </c>
      <c r="U196" s="470">
        <v>1.3899996158693315</v>
      </c>
      <c r="V196" s="470">
        <v>1.2345620177769987</v>
      </c>
      <c r="W196" s="470">
        <v>1.1750870699993292</v>
      </c>
      <c r="X196" s="470">
        <v>1.2573460223866673</v>
      </c>
      <c r="Y196" s="470">
        <v>1.0819026744386642</v>
      </c>
      <c r="Z196" s="470">
        <v>0.92896198924466955</v>
      </c>
      <c r="AA196" s="470">
        <v>1.1849636479009955</v>
      </c>
      <c r="AB196" s="470">
        <v>0.91580314119066974</v>
      </c>
      <c r="AC196" s="470">
        <v>0.92626453190699964</v>
      </c>
      <c r="AD196" s="4"/>
    </row>
    <row r="197" spans="1:30" outlineLevel="1">
      <c r="A197" s="471"/>
      <c r="B197" s="60" t="s">
        <v>584</v>
      </c>
      <c r="C197" s="470">
        <v>13.411445464623929</v>
      </c>
      <c r="D197" s="470">
        <v>13.494202778822826</v>
      </c>
      <c r="E197" s="470">
        <v>12.968887120678692</v>
      </c>
      <c r="F197" s="470">
        <v>12.553910034394432</v>
      </c>
      <c r="G197" s="470">
        <v>13.003608533102348</v>
      </c>
      <c r="H197" s="470">
        <v>13.104437110316807</v>
      </c>
      <c r="I197" s="470">
        <v>13.219609948528923</v>
      </c>
      <c r="J197" s="470">
        <v>13.407353921637187</v>
      </c>
      <c r="K197" s="470">
        <v>13.135526589084288</v>
      </c>
      <c r="L197" s="470">
        <v>13.329927162994434</v>
      </c>
      <c r="M197" s="470">
        <v>12.531537190281828</v>
      </c>
      <c r="N197" s="470">
        <v>11.864815049362944</v>
      </c>
      <c r="O197" s="470">
        <v>11.975986601063585</v>
      </c>
      <c r="P197" s="470">
        <v>11.89487992739897</v>
      </c>
      <c r="Q197" s="470">
        <v>11.550887335684804</v>
      </c>
      <c r="R197" s="470">
        <v>11.38563167784797</v>
      </c>
      <c r="S197" s="470">
        <v>10.876981491801045</v>
      </c>
      <c r="T197" s="470">
        <v>10.658562945288876</v>
      </c>
      <c r="U197" s="470">
        <v>10.553286930094581</v>
      </c>
      <c r="V197" s="470">
        <v>10.610241204234027</v>
      </c>
      <c r="W197" s="470">
        <v>10.691922497515153</v>
      </c>
      <c r="X197" s="470">
        <v>10.816933364809532</v>
      </c>
      <c r="Y197" s="470">
        <v>10.752172441490359</v>
      </c>
      <c r="Z197" s="470">
        <v>10.715029342252535</v>
      </c>
      <c r="AA197" s="470">
        <v>11.24061425797731</v>
      </c>
      <c r="AB197" s="470">
        <v>10.753278549009236</v>
      </c>
      <c r="AC197" s="470">
        <v>10.755952276583466</v>
      </c>
      <c r="AD197" s="4"/>
    </row>
    <row r="198" spans="1:30" outlineLevel="1">
      <c r="A198" s="471"/>
      <c r="B198" s="60" t="s">
        <v>88</v>
      </c>
      <c r="C198" s="470">
        <v>0.24422791823299989</v>
      </c>
      <c r="D198" s="470">
        <v>0.21480060405380022</v>
      </c>
      <c r="E198" s="470">
        <v>0.1571250622656</v>
      </c>
      <c r="F198" s="470">
        <v>5.2491929408000088E-3</v>
      </c>
      <c r="G198" s="470">
        <v>0</v>
      </c>
      <c r="H198" s="470">
        <v>0</v>
      </c>
      <c r="I198" s="470">
        <v>0</v>
      </c>
      <c r="J198" s="470">
        <v>0</v>
      </c>
      <c r="K198" s="470">
        <v>0</v>
      </c>
      <c r="L198" s="470">
        <v>0</v>
      </c>
      <c r="M198" s="470">
        <v>0</v>
      </c>
      <c r="N198" s="470">
        <v>0</v>
      </c>
      <c r="O198" s="470">
        <v>0</v>
      </c>
      <c r="P198" s="470">
        <v>0</v>
      </c>
      <c r="Q198" s="470">
        <v>0</v>
      </c>
      <c r="R198" s="470">
        <v>0</v>
      </c>
      <c r="S198" s="470">
        <v>0</v>
      </c>
      <c r="T198" s="470">
        <v>0</v>
      </c>
      <c r="U198" s="470">
        <v>0</v>
      </c>
      <c r="V198" s="470">
        <v>0</v>
      </c>
      <c r="W198" s="470">
        <v>0</v>
      </c>
      <c r="X198" s="470">
        <v>0</v>
      </c>
      <c r="Y198" s="470">
        <v>0</v>
      </c>
      <c r="Z198" s="470">
        <v>0</v>
      </c>
      <c r="AA198" s="470">
        <v>0</v>
      </c>
      <c r="AB198" s="470">
        <v>0</v>
      </c>
      <c r="AC198" s="470">
        <v>0</v>
      </c>
      <c r="AD198" s="4"/>
    </row>
    <row r="199" spans="1:30" outlineLevel="1">
      <c r="A199" s="471"/>
      <c r="B199" s="60" t="s">
        <v>145</v>
      </c>
      <c r="C199" s="470">
        <v>0.32752999072933331</v>
      </c>
      <c r="D199" s="470">
        <v>0.33404039788533346</v>
      </c>
      <c r="E199" s="470">
        <v>0.237349580475334</v>
      </c>
      <c r="F199" s="470">
        <v>0.19971539067700014</v>
      </c>
      <c r="G199" s="470">
        <v>0.21184710116166702</v>
      </c>
      <c r="H199" s="470">
        <v>0.1489260661386668</v>
      </c>
      <c r="I199" s="470">
        <v>0.13541119988733322</v>
      </c>
      <c r="J199" s="470">
        <v>0.10926618899533343</v>
      </c>
      <c r="K199" s="470">
        <v>0.14172365780466706</v>
      </c>
      <c r="L199" s="470">
        <v>0.14658779324566679</v>
      </c>
      <c r="M199" s="470">
        <v>0.13279836320300048</v>
      </c>
      <c r="N199" s="470">
        <v>0.13796065399966664</v>
      </c>
      <c r="O199" s="470">
        <v>0.18614375813366663</v>
      </c>
      <c r="P199" s="470">
        <v>0.15370722928733319</v>
      </c>
      <c r="Q199" s="470">
        <v>0.22862793055300082</v>
      </c>
      <c r="R199" s="470">
        <v>0.20376257234666625</v>
      </c>
      <c r="S199" s="470">
        <v>0.19226817457833403</v>
      </c>
      <c r="T199" s="470">
        <v>0.25034194051900027</v>
      </c>
      <c r="U199" s="470">
        <v>0.18193865089033362</v>
      </c>
      <c r="V199" s="470">
        <v>0.26911427475166694</v>
      </c>
      <c r="W199" s="470">
        <v>0.26990234042200006</v>
      </c>
      <c r="X199" s="470">
        <v>0.30723137528966771</v>
      </c>
      <c r="Y199" s="470">
        <v>0.28071548261899998</v>
      </c>
      <c r="Z199" s="470">
        <v>0.21987507503133344</v>
      </c>
      <c r="AA199" s="470">
        <v>0.31806924231133449</v>
      </c>
      <c r="AB199" s="470">
        <v>0.35277370313533341</v>
      </c>
      <c r="AC199" s="470">
        <v>0.36556901411800019</v>
      </c>
      <c r="AD199" s="4"/>
    </row>
    <row r="200" spans="1:30" outlineLevel="1">
      <c r="A200" s="471"/>
      <c r="B200" s="60" t="s">
        <v>943</v>
      </c>
      <c r="C200" s="470">
        <v>0.22566536336004228</v>
      </c>
      <c r="D200" s="470">
        <v>0.23170875895799137</v>
      </c>
      <c r="E200" s="470">
        <v>0.23745934631200227</v>
      </c>
      <c r="F200" s="470">
        <v>0.24293252636000318</v>
      </c>
      <c r="G200" s="470">
        <v>0.2481428179600178</v>
      </c>
      <c r="H200" s="470">
        <v>0.2531039067619848</v>
      </c>
      <c r="I200" s="470">
        <v>0.25782870182802287</v>
      </c>
      <c r="J200" s="470">
        <v>0.26232938331199362</v>
      </c>
      <c r="K200" s="470">
        <v>0.26661744477602844</v>
      </c>
      <c r="L200" s="470">
        <v>0.27070373848598622</v>
      </c>
      <c r="M200" s="470">
        <v>0.29852730682799117</v>
      </c>
      <c r="N200" s="470">
        <v>0.32493426809997428</v>
      </c>
      <c r="O200" s="470">
        <v>0.35000322874198453</v>
      </c>
      <c r="P200" s="470">
        <v>0.37380803851802386</v>
      </c>
      <c r="Q200" s="470">
        <v>0.39641810162799307</v>
      </c>
      <c r="R200" s="470">
        <v>0.41789866576798268</v>
      </c>
      <c r="S200" s="470">
        <v>0.43831109211805142</v>
      </c>
      <c r="T200" s="470">
        <v>0.45771310655597314</v>
      </c>
      <c r="U200" s="470">
        <v>0.47615903418393324</v>
      </c>
      <c r="V200" s="470">
        <v>0.49370001657004275</v>
      </c>
      <c r="W200" s="470">
        <v>0.49588874670592631</v>
      </c>
      <c r="X200" s="470">
        <v>0.49802537988606255</v>
      </c>
      <c r="Y200" s="470">
        <v>0.50010941070200066</v>
      </c>
      <c r="Z200" s="470">
        <v>0.50214055933204116</v>
      </c>
      <c r="AA200" s="470">
        <v>0.50411874054792105</v>
      </c>
      <c r="AB200" s="470">
        <v>0.5060440422600333</v>
      </c>
      <c r="AC200" s="470">
        <v>0.50791671031795349</v>
      </c>
      <c r="AD200" s="4"/>
    </row>
    <row r="201" spans="1:30">
      <c r="A201" s="59" t="s">
        <v>636</v>
      </c>
      <c r="B201" s="60"/>
      <c r="C201" s="468">
        <v>63.32366868006001</v>
      </c>
      <c r="D201" s="468">
        <v>60.91624210652094</v>
      </c>
      <c r="E201" s="468">
        <v>55.376398767800687</v>
      </c>
      <c r="F201" s="468">
        <v>51.585883046504257</v>
      </c>
      <c r="G201" s="468">
        <v>53.54242875964048</v>
      </c>
      <c r="H201" s="468">
        <v>53.567728796966115</v>
      </c>
      <c r="I201" s="468">
        <v>54.438952576606354</v>
      </c>
      <c r="J201" s="468">
        <v>55.312340795829684</v>
      </c>
      <c r="K201" s="468">
        <v>50.826188279819732</v>
      </c>
      <c r="L201" s="468">
        <v>32.210373448821542</v>
      </c>
      <c r="M201" s="468">
        <v>29.213312005522834</v>
      </c>
      <c r="N201" s="468">
        <v>26.187165166857856</v>
      </c>
      <c r="O201" s="468">
        <v>22.717439296324216</v>
      </c>
      <c r="P201" s="468">
        <v>23.146106757017968</v>
      </c>
      <c r="Q201" s="468">
        <v>22.15594343971706</v>
      </c>
      <c r="R201" s="468">
        <v>21.358165202404059</v>
      </c>
      <c r="S201" s="468">
        <v>20.086852963479725</v>
      </c>
      <c r="T201" s="468">
        <v>21.419185019007767</v>
      </c>
      <c r="U201" s="468">
        <v>19.302760140304791</v>
      </c>
      <c r="V201" s="468">
        <v>12.846474649648744</v>
      </c>
      <c r="W201" s="468">
        <v>13.566450741629362</v>
      </c>
      <c r="X201" s="468">
        <v>12.122095320600666</v>
      </c>
      <c r="Y201" s="468">
        <v>11.492145550979407</v>
      </c>
      <c r="Z201" s="468">
        <v>13.556054140364363</v>
      </c>
      <c r="AA201" s="468">
        <v>13.655270270020116</v>
      </c>
      <c r="AB201" s="468">
        <v>13.286809227987259</v>
      </c>
      <c r="AC201" s="468">
        <v>10.958240050746815</v>
      </c>
      <c r="AD201" s="4"/>
    </row>
    <row r="202" spans="1:30" outlineLevel="1">
      <c r="A202" s="471"/>
      <c r="B202" s="60" t="s">
        <v>89</v>
      </c>
      <c r="C202" s="470">
        <v>3.0990620079431062</v>
      </c>
      <c r="D202" s="470">
        <v>2.8573746097289066</v>
      </c>
      <c r="E202" s="470">
        <v>2.9861957851004108</v>
      </c>
      <c r="F202" s="470">
        <v>2.9598798652813954</v>
      </c>
      <c r="G202" s="470">
        <v>3.0245948542520984</v>
      </c>
      <c r="H202" s="470">
        <v>3.1326179820258626</v>
      </c>
      <c r="I202" s="470">
        <v>3.1219128262039542</v>
      </c>
      <c r="J202" s="470">
        <v>3.1889445116568718</v>
      </c>
      <c r="K202" s="470">
        <v>3.0539508728396187</v>
      </c>
      <c r="L202" s="470">
        <v>3.3865593571424868</v>
      </c>
      <c r="M202" s="470">
        <v>2.9634663650660009</v>
      </c>
      <c r="N202" s="470">
        <v>2.7968143036121598</v>
      </c>
      <c r="O202" s="470">
        <v>2.401742877862449</v>
      </c>
      <c r="P202" s="470">
        <v>2.6884430203600935</v>
      </c>
      <c r="Q202" s="470">
        <v>2.7272888587688366</v>
      </c>
      <c r="R202" s="470">
        <v>2.7410811942818283</v>
      </c>
      <c r="S202" s="470">
        <v>2.433388261083286</v>
      </c>
      <c r="T202" s="470">
        <v>2.6912888542643576</v>
      </c>
      <c r="U202" s="470">
        <v>2.3356945357950591</v>
      </c>
      <c r="V202" s="470">
        <v>1.6856491280168089</v>
      </c>
      <c r="W202" s="470">
        <v>1.5576787178042475</v>
      </c>
      <c r="X202" s="470">
        <v>1.3958624425287918</v>
      </c>
      <c r="Y202" s="470">
        <v>1.6422693755033302</v>
      </c>
      <c r="Z202" s="470">
        <v>2.3255594932220407</v>
      </c>
      <c r="AA202" s="470">
        <v>2.3730165197315629</v>
      </c>
      <c r="AB202" s="470">
        <v>1.958687370968214</v>
      </c>
      <c r="AC202" s="470">
        <v>1.0982810926112887</v>
      </c>
      <c r="AD202" s="4"/>
    </row>
    <row r="203" spans="1:30" outlineLevel="1">
      <c r="A203" s="471"/>
      <c r="B203" s="60" t="s">
        <v>90</v>
      </c>
      <c r="C203" s="470">
        <v>7.2952632866666738</v>
      </c>
      <c r="D203" s="470">
        <v>5.9941761000000069</v>
      </c>
      <c r="E203" s="470">
        <v>5.4563860266666717</v>
      </c>
      <c r="F203" s="470">
        <v>5.5249224800000061</v>
      </c>
      <c r="G203" s="470">
        <v>6.3678103133333401</v>
      </c>
      <c r="H203" s="470">
        <v>6.2849033133333396</v>
      </c>
      <c r="I203" s="470">
        <v>6.416449086666673</v>
      </c>
      <c r="J203" s="470">
        <v>6.7104925800000066</v>
      </c>
      <c r="K203" s="470">
        <v>6.8381693600000064</v>
      </c>
      <c r="L203" s="470">
        <v>6.530860746666673</v>
      </c>
      <c r="M203" s="470">
        <v>6.3318839466666725</v>
      </c>
      <c r="N203" s="470">
        <v>5.8438380733333393</v>
      </c>
      <c r="O203" s="470">
        <v>5.9882648309000057</v>
      </c>
      <c r="P203" s="470">
        <v>5.8675494753333393</v>
      </c>
      <c r="Q203" s="470">
        <v>5.9766296625200059</v>
      </c>
      <c r="R203" s="470">
        <v>5.9411631533466727</v>
      </c>
      <c r="S203" s="470">
        <v>5.8927801443866725</v>
      </c>
      <c r="T203" s="470">
        <v>6.1170150000000225</v>
      </c>
      <c r="U203" s="470">
        <v>5.2025620000000155</v>
      </c>
      <c r="V203" s="470">
        <v>3.7204821155894061</v>
      </c>
      <c r="W203" s="470">
        <v>3.7920099124213511</v>
      </c>
      <c r="X203" s="470">
        <v>4.0968164117905772</v>
      </c>
      <c r="Y203" s="470">
        <v>3.7239544434168828</v>
      </c>
      <c r="Z203" s="470">
        <v>4.0291096192100051</v>
      </c>
      <c r="AA203" s="470">
        <v>4.2148141004400159</v>
      </c>
      <c r="AB203" s="470">
        <v>4.4605688429106713</v>
      </c>
      <c r="AC203" s="470">
        <v>4.5533208364130973</v>
      </c>
      <c r="AD203" s="4"/>
    </row>
    <row r="204" spans="1:30" outlineLevel="1">
      <c r="A204" s="471"/>
      <c r="B204" s="60" t="s">
        <v>91</v>
      </c>
      <c r="C204" s="470">
        <v>1.4620497616222037</v>
      </c>
      <c r="D204" s="470">
        <v>1.1882573131367833</v>
      </c>
      <c r="E204" s="470">
        <v>1.1957258662490349</v>
      </c>
      <c r="F204" s="470">
        <v>1.2034898774031972</v>
      </c>
      <c r="G204" s="470">
        <v>1.2614268878071013</v>
      </c>
      <c r="H204" s="470">
        <v>1.3948676469033681</v>
      </c>
      <c r="I204" s="470">
        <v>1.5426889141673601</v>
      </c>
      <c r="J204" s="470">
        <v>1.5675510181045438</v>
      </c>
      <c r="K204" s="470">
        <v>1.6964407068491338</v>
      </c>
      <c r="L204" s="470">
        <v>1.4631080198993929</v>
      </c>
      <c r="M204" s="470">
        <v>1.4755403565367124</v>
      </c>
      <c r="N204" s="470">
        <v>1.4600656910684753</v>
      </c>
      <c r="O204" s="470">
        <v>1.3455878523130902</v>
      </c>
      <c r="P204" s="470">
        <v>1.4460878904203069</v>
      </c>
      <c r="Q204" s="470">
        <v>1.5295865903371786</v>
      </c>
      <c r="R204" s="470">
        <v>1.5267096782929661</v>
      </c>
      <c r="S204" s="470">
        <v>1.5325866103883776</v>
      </c>
      <c r="T204" s="470">
        <v>1.5838017306556862</v>
      </c>
      <c r="U204" s="470">
        <v>1.4081396189397049</v>
      </c>
      <c r="V204" s="470">
        <v>0.99255291715864691</v>
      </c>
      <c r="W204" s="470">
        <v>1.1175782301083501</v>
      </c>
      <c r="X204" s="470">
        <v>1.155530263355615</v>
      </c>
      <c r="Y204" s="470">
        <v>1.1777777322474736</v>
      </c>
      <c r="Z204" s="470">
        <v>1.2391493904273401</v>
      </c>
      <c r="AA204" s="470">
        <v>1.2837026228290602</v>
      </c>
      <c r="AB204" s="470">
        <v>1.219779988838849</v>
      </c>
      <c r="AC204" s="470">
        <v>1.0212028747006194</v>
      </c>
      <c r="AD204" s="4"/>
    </row>
    <row r="205" spans="1:30" outlineLevel="1">
      <c r="A205" s="471"/>
      <c r="B205" s="60" t="s">
        <v>92</v>
      </c>
      <c r="C205" s="470">
        <v>1.2868458189662597</v>
      </c>
      <c r="D205" s="470">
        <v>1.2647160720992074</v>
      </c>
      <c r="E205" s="470">
        <v>1.2872414713745768</v>
      </c>
      <c r="F205" s="470">
        <v>1.2631919114346599</v>
      </c>
      <c r="G205" s="470">
        <v>1.2842555095488422</v>
      </c>
      <c r="H205" s="470">
        <v>1.2532077480617356</v>
      </c>
      <c r="I205" s="470">
        <v>1.2217053658007289</v>
      </c>
      <c r="J205" s="470">
        <v>1.3133661201515219</v>
      </c>
      <c r="K205" s="470">
        <v>1.2699047078195829</v>
      </c>
      <c r="L205" s="470">
        <v>1.2595471523308313</v>
      </c>
      <c r="M205" s="470">
        <v>1.1508030752106786</v>
      </c>
      <c r="N205" s="470">
        <v>1.0622223186581137</v>
      </c>
      <c r="O205" s="470">
        <v>0.96779924552034835</v>
      </c>
      <c r="P205" s="470">
        <v>1.1113913863178211</v>
      </c>
      <c r="Q205" s="470">
        <v>1.1416898820313721</v>
      </c>
      <c r="R205" s="470">
        <v>1.106723379728106</v>
      </c>
      <c r="S205" s="470">
        <v>1.222292580953013</v>
      </c>
      <c r="T205" s="470">
        <v>1.1227502673931249</v>
      </c>
      <c r="U205" s="470">
        <v>1.0317789866007925</v>
      </c>
      <c r="V205" s="470">
        <v>0.72583966167549596</v>
      </c>
      <c r="W205" s="470">
        <v>0.70838657876025779</v>
      </c>
      <c r="X205" s="470">
        <v>0.677163998189525</v>
      </c>
      <c r="Y205" s="470">
        <v>0.77029501830110592</v>
      </c>
      <c r="Z205" s="470">
        <v>0.95495118246548572</v>
      </c>
      <c r="AA205" s="470">
        <v>0.99364438812528999</v>
      </c>
      <c r="AB205" s="470">
        <v>0.8336796659199367</v>
      </c>
      <c r="AC205" s="470">
        <v>0.62144428581183031</v>
      </c>
      <c r="AD205" s="4"/>
    </row>
    <row r="206" spans="1:30" outlineLevel="1">
      <c r="A206" s="471"/>
      <c r="B206" s="60" t="s">
        <v>93</v>
      </c>
      <c r="C206" s="470">
        <v>0.42427970992472241</v>
      </c>
      <c r="D206" s="470">
        <v>0.3862647034201836</v>
      </c>
      <c r="E206" s="470">
        <v>0.41669021938688977</v>
      </c>
      <c r="F206" s="470">
        <v>0.42674467165060609</v>
      </c>
      <c r="G206" s="470">
        <v>0.41342095124208011</v>
      </c>
      <c r="H206" s="470">
        <v>0.41052997965725152</v>
      </c>
      <c r="I206" s="470">
        <v>0.42336121002361754</v>
      </c>
      <c r="J206" s="470">
        <v>0.42626865136635989</v>
      </c>
      <c r="K206" s="470">
        <v>0.41731870184410763</v>
      </c>
      <c r="L206" s="470">
        <v>0.38805177804244606</v>
      </c>
      <c r="M206" s="470">
        <v>0.35156634260151648</v>
      </c>
      <c r="N206" s="470">
        <v>0.37294467319548641</v>
      </c>
      <c r="O206" s="470">
        <v>0.44317557630439119</v>
      </c>
      <c r="P206" s="470">
        <v>0.44485682417741412</v>
      </c>
      <c r="Q206" s="470">
        <v>0.44982077418630273</v>
      </c>
      <c r="R206" s="470">
        <v>0.5606207579898036</v>
      </c>
      <c r="S206" s="470">
        <v>0.47194230883981614</v>
      </c>
      <c r="T206" s="470">
        <v>0.55004855860297108</v>
      </c>
      <c r="U206" s="470">
        <v>0.54756070233901399</v>
      </c>
      <c r="V206" s="470">
        <v>0.49118391667316796</v>
      </c>
      <c r="W206" s="470">
        <v>0.53371900144961093</v>
      </c>
      <c r="X206" s="470">
        <v>0.49322815899546368</v>
      </c>
      <c r="Y206" s="470">
        <v>0.48924116624531488</v>
      </c>
      <c r="Z206" s="470">
        <v>0.48034756603094192</v>
      </c>
      <c r="AA206" s="470">
        <v>0.33789632050094176</v>
      </c>
      <c r="AB206" s="470">
        <v>0.3178542690709415</v>
      </c>
      <c r="AC206" s="470">
        <v>0.32714876662094217</v>
      </c>
      <c r="AD206" s="4"/>
    </row>
    <row r="207" spans="1:30" outlineLevel="1">
      <c r="A207" s="471"/>
      <c r="B207" s="60" t="s">
        <v>94</v>
      </c>
      <c r="C207" s="470">
        <v>3.1105063167518876E-2</v>
      </c>
      <c r="D207" s="470">
        <v>2.5227007990086221E-2</v>
      </c>
      <c r="E207" s="470">
        <v>2.2580214187888505E-2</v>
      </c>
      <c r="F207" s="470">
        <v>1.8999450366962767E-2</v>
      </c>
      <c r="G207" s="470">
        <v>2.1400152559460591E-2</v>
      </c>
      <c r="H207" s="470">
        <v>2.1310486201671006E-2</v>
      </c>
      <c r="I207" s="470">
        <v>1.9271503768820766E-2</v>
      </c>
      <c r="J207" s="470">
        <v>1.8307644964162817E-2</v>
      </c>
      <c r="K207" s="470">
        <v>1.7671471973130133E-2</v>
      </c>
      <c r="L207" s="470">
        <v>1.4603675291447918E-2</v>
      </c>
      <c r="M207" s="470">
        <v>1.4639074984628435E-2</v>
      </c>
      <c r="N207" s="470">
        <v>1.4554459140035543E-2</v>
      </c>
      <c r="O207" s="470">
        <v>1.4690829828399227E-2</v>
      </c>
      <c r="P207" s="470">
        <v>1.5476972041814158E-2</v>
      </c>
      <c r="Q207" s="470">
        <v>1.5235035932551861E-2</v>
      </c>
      <c r="R207" s="470">
        <v>1.2895107800659554E-2</v>
      </c>
      <c r="S207" s="470">
        <v>2.0874526155764205E-2</v>
      </c>
      <c r="T207" s="470">
        <v>2.2078263438202111E-2</v>
      </c>
      <c r="U207" s="470">
        <v>1.0784806350017603E-2</v>
      </c>
      <c r="V207" s="470">
        <v>6.642950312234306E-3</v>
      </c>
      <c r="W207" s="470">
        <v>6.7406939897065379E-3</v>
      </c>
      <c r="X207" s="470">
        <v>6.2158335154333709E-3</v>
      </c>
      <c r="Y207" s="470">
        <v>4.0188094525129541E-3</v>
      </c>
      <c r="Z207" s="470">
        <v>4.5178401495988424E-3</v>
      </c>
      <c r="AA207" s="470">
        <v>5.068366124333216E-3</v>
      </c>
      <c r="AB207" s="470">
        <v>5.0933259825992616E-3</v>
      </c>
      <c r="AC207" s="470">
        <v>5.9918911245024475E-3</v>
      </c>
      <c r="AD207" s="4"/>
    </row>
    <row r="208" spans="1:30" outlineLevel="1">
      <c r="A208" s="471"/>
      <c r="B208" s="60" t="s">
        <v>95</v>
      </c>
      <c r="C208" s="470">
        <v>1.534885417160289</v>
      </c>
      <c r="D208" s="470">
        <v>1.5249678291236224</v>
      </c>
      <c r="E208" s="470">
        <v>1.5581518118820097</v>
      </c>
      <c r="F208" s="470">
        <v>1.5388703547547458</v>
      </c>
      <c r="G208" s="470">
        <v>1.5374888484064257</v>
      </c>
      <c r="H208" s="470">
        <v>1.5351665186718595</v>
      </c>
      <c r="I208" s="470">
        <v>1.5128455640996001</v>
      </c>
      <c r="J208" s="470">
        <v>0.96850508593928519</v>
      </c>
      <c r="K208" s="470">
        <v>1.1974263834481433</v>
      </c>
      <c r="L208" s="470">
        <v>1.1848555691698945</v>
      </c>
      <c r="M208" s="470">
        <v>1.3717164502020753</v>
      </c>
      <c r="N208" s="470">
        <v>1.4469685978593256</v>
      </c>
      <c r="O208" s="470">
        <v>1.5714846734320234</v>
      </c>
      <c r="P208" s="470">
        <v>1.3971223416680321</v>
      </c>
      <c r="Q208" s="470">
        <v>1.3167861862748735</v>
      </c>
      <c r="R208" s="470">
        <v>1.2991404742006727</v>
      </c>
      <c r="S208" s="470">
        <v>0.97138282223376615</v>
      </c>
      <c r="T208" s="470">
        <v>1.3291929523149597</v>
      </c>
      <c r="U208" s="470">
        <v>1.0923551302961108</v>
      </c>
      <c r="V208" s="470">
        <v>0.82498495755260226</v>
      </c>
      <c r="W208" s="470">
        <v>1.0391728144624268</v>
      </c>
      <c r="X208" s="470">
        <v>0.69303254312296747</v>
      </c>
      <c r="Y208" s="470">
        <v>1.024047595591701</v>
      </c>
      <c r="Z208" s="470">
        <v>0.92974630753311138</v>
      </c>
      <c r="AA208" s="470">
        <v>1.0164243100585324</v>
      </c>
      <c r="AB208" s="470">
        <v>1.1090394186029355</v>
      </c>
      <c r="AC208" s="470">
        <v>0.92472053289800804</v>
      </c>
      <c r="AD208" s="4"/>
    </row>
    <row r="209" spans="1:30" outlineLevel="1">
      <c r="A209" s="471"/>
      <c r="B209" s="60" t="s">
        <v>96</v>
      </c>
      <c r="C209" s="470">
        <v>2.0034339105892363</v>
      </c>
      <c r="D209" s="470">
        <v>1.7327095198959805</v>
      </c>
      <c r="E209" s="470">
        <v>0.95072067545823558</v>
      </c>
      <c r="F209" s="470">
        <v>0.81488644985146053</v>
      </c>
      <c r="G209" s="470">
        <v>0.76081337190193388</v>
      </c>
      <c r="H209" s="470">
        <v>0.70257975874450662</v>
      </c>
      <c r="I209" s="470">
        <v>0.70085546987988001</v>
      </c>
      <c r="J209" s="470">
        <v>0.64034401766165749</v>
      </c>
      <c r="K209" s="470">
        <v>0.6426127453429431</v>
      </c>
      <c r="L209" s="470">
        <v>0.63598616884150194</v>
      </c>
      <c r="M209" s="470">
        <v>0.76995988088824951</v>
      </c>
      <c r="N209" s="470">
        <v>0.77851331899425591</v>
      </c>
      <c r="O209" s="470">
        <v>0.70572586265038462</v>
      </c>
      <c r="P209" s="470">
        <v>0.6571594974989845</v>
      </c>
      <c r="Q209" s="470">
        <v>0.73228911113019679</v>
      </c>
      <c r="R209" s="470">
        <v>0.68693605941797953</v>
      </c>
      <c r="S209" s="470">
        <v>0.70291635453012713</v>
      </c>
      <c r="T209" s="470">
        <v>0.6601727396463859</v>
      </c>
      <c r="U209" s="470">
        <v>0.63823986413233436</v>
      </c>
      <c r="V209" s="470">
        <v>0.46438827800000038</v>
      </c>
      <c r="W209" s="470">
        <v>0.41847195392000025</v>
      </c>
      <c r="X209" s="470">
        <v>0.51880740452356577</v>
      </c>
      <c r="Y209" s="470">
        <v>0.10804773127395267</v>
      </c>
      <c r="Z209" s="470">
        <v>7.5090201224031317E-2</v>
      </c>
      <c r="AA209" s="470">
        <v>0.10704039482064062</v>
      </c>
      <c r="AB209" s="470">
        <v>8.4539945625224849E-2</v>
      </c>
      <c r="AC209" s="470">
        <v>8.7556576477507711E-2</v>
      </c>
      <c r="AD209" s="4"/>
    </row>
    <row r="210" spans="1:30" outlineLevel="1">
      <c r="A210" s="471"/>
      <c r="B210" s="60" t="s">
        <v>97</v>
      </c>
      <c r="C210" s="470">
        <v>3.8602584241691562</v>
      </c>
      <c r="D210" s="470">
        <v>3.9198166370416048</v>
      </c>
      <c r="E210" s="470">
        <v>4.1449276428648361</v>
      </c>
      <c r="F210" s="470">
        <v>4.1818325042486801</v>
      </c>
      <c r="G210" s="470">
        <v>2.8887097700719644</v>
      </c>
      <c r="H210" s="470">
        <v>2.7386621023167685</v>
      </c>
      <c r="I210" s="470">
        <v>2.7872569270538397</v>
      </c>
      <c r="J210" s="470">
        <v>2.6459417330293538</v>
      </c>
      <c r="K210" s="470">
        <v>3.1022488379999991</v>
      </c>
      <c r="L210" s="470">
        <v>4.5684654579999968</v>
      </c>
      <c r="M210" s="470">
        <v>4.1971854699999938</v>
      </c>
      <c r="N210" s="470">
        <v>3.2601718520000009</v>
      </c>
      <c r="O210" s="470">
        <v>2.0445601200000021</v>
      </c>
      <c r="P210" s="470">
        <v>2.23775054</v>
      </c>
      <c r="Q210" s="470">
        <v>2.5398003599999992</v>
      </c>
      <c r="R210" s="470">
        <v>1.9415236399999969</v>
      </c>
      <c r="S210" s="470">
        <v>1.690732800000001</v>
      </c>
      <c r="T210" s="470">
        <v>1.6952325999999995</v>
      </c>
      <c r="U210" s="470">
        <v>1.4999233999999995</v>
      </c>
      <c r="V210" s="470">
        <v>1.0810545999999992</v>
      </c>
      <c r="W210" s="470">
        <v>1.265606</v>
      </c>
      <c r="X210" s="470">
        <v>0.19876600000000011</v>
      </c>
      <c r="Y210" s="470">
        <v>3.9037999999999858E-2</v>
      </c>
      <c r="Z210" s="470">
        <v>4.2911999999999964E-2</v>
      </c>
      <c r="AA210" s="470">
        <v>4.0381979999999894E-2</v>
      </c>
      <c r="AB210" s="470">
        <v>2.9204000000000008E-2</v>
      </c>
      <c r="AC210" s="470">
        <v>2.473400000000002E-2</v>
      </c>
      <c r="AD210" s="4"/>
    </row>
    <row r="211" spans="1:30" outlineLevel="1">
      <c r="A211" s="471"/>
      <c r="B211" s="60" t="s">
        <v>98</v>
      </c>
      <c r="C211" s="470">
        <v>19.93460868</v>
      </c>
      <c r="D211" s="470">
        <v>20.043122400000001</v>
      </c>
      <c r="E211" s="470">
        <v>15.462266399999999</v>
      </c>
      <c r="F211" s="470">
        <v>11.63988</v>
      </c>
      <c r="G211" s="470">
        <v>12.911931144</v>
      </c>
      <c r="H211" s="470">
        <v>11.551416911999999</v>
      </c>
      <c r="I211" s="470">
        <v>11.413540655999999</v>
      </c>
      <c r="J211" s="470">
        <v>11.735402111999999</v>
      </c>
      <c r="K211" s="470">
        <v>11.548304600000002</v>
      </c>
      <c r="L211" s="470">
        <v>0.5807721999999983</v>
      </c>
      <c r="M211" s="470">
        <v>1.1293007999999987</v>
      </c>
      <c r="N211" s="470">
        <v>1.3646313999999984</v>
      </c>
      <c r="O211" s="470">
        <v>0.62588940000000282</v>
      </c>
      <c r="P211" s="470">
        <v>0.55851160000000022</v>
      </c>
      <c r="Q211" s="470">
        <v>1.0606117999999973</v>
      </c>
      <c r="R211" s="470">
        <v>0.89012600000000253</v>
      </c>
      <c r="S211" s="470">
        <v>0.58327540000000144</v>
      </c>
      <c r="T211" s="470">
        <v>0.95130540000000263</v>
      </c>
      <c r="U211" s="470">
        <v>0.91047940000000205</v>
      </c>
      <c r="V211" s="470">
        <v>6.8271799999999827E-2</v>
      </c>
      <c r="W211" s="470">
        <v>0</v>
      </c>
      <c r="X211" s="470">
        <v>0</v>
      </c>
      <c r="Y211" s="470">
        <v>0</v>
      </c>
      <c r="Z211" s="470">
        <v>0</v>
      </c>
      <c r="AA211" s="470">
        <v>0</v>
      </c>
      <c r="AB211" s="470">
        <v>0</v>
      </c>
      <c r="AC211" s="470">
        <v>0</v>
      </c>
      <c r="AD211" s="4"/>
    </row>
    <row r="212" spans="1:30" outlineLevel="1">
      <c r="A212" s="471"/>
      <c r="B212" s="60" t="s">
        <v>585</v>
      </c>
      <c r="C212" s="470">
        <v>0.89397991496776585</v>
      </c>
      <c r="D212" s="470">
        <v>0.88688154635330485</v>
      </c>
      <c r="E212" s="470">
        <v>0.90573579405564786</v>
      </c>
      <c r="F212" s="470">
        <v>0.86864638381762593</v>
      </c>
      <c r="G212" s="470">
        <v>0.90065809178063683</v>
      </c>
      <c r="H212" s="470">
        <v>0.84563909963627215</v>
      </c>
      <c r="I212" s="470">
        <v>0.84947353559351169</v>
      </c>
      <c r="J212" s="470">
        <v>0.76926783518611797</v>
      </c>
      <c r="K212" s="470">
        <v>0.67991275256601447</v>
      </c>
      <c r="L212" s="470">
        <v>0.71403753202981246</v>
      </c>
      <c r="M212" s="470">
        <v>0.69724086253758311</v>
      </c>
      <c r="N212" s="470">
        <v>0.63455327276775164</v>
      </c>
      <c r="O212" s="470">
        <v>0.58651577818621214</v>
      </c>
      <c r="P212" s="470">
        <v>0.63016351939263759</v>
      </c>
      <c r="Q212" s="470">
        <v>0.62007519466666727</v>
      </c>
      <c r="R212" s="470">
        <v>0.47477877250000156</v>
      </c>
      <c r="S212" s="470">
        <v>0.44572032300000158</v>
      </c>
      <c r="T212" s="470">
        <v>0.49046527499999987</v>
      </c>
      <c r="U212" s="470">
        <v>0.32264674641901436</v>
      </c>
      <c r="V212" s="470">
        <v>0.19398359487127029</v>
      </c>
      <c r="W212" s="470">
        <v>0.1053713091515357</v>
      </c>
      <c r="X212" s="470">
        <v>9.3957424999999997E-2</v>
      </c>
      <c r="Y212" s="470">
        <v>0.10386148750000002</v>
      </c>
      <c r="Z212" s="470">
        <v>0.10828595000000002</v>
      </c>
      <c r="AA212" s="470">
        <v>0.10200395000000002</v>
      </c>
      <c r="AB212" s="470">
        <v>6.2348969249999997E-2</v>
      </c>
      <c r="AC212" s="470">
        <v>7.7169881476250007E-2</v>
      </c>
      <c r="AD212" s="4"/>
    </row>
    <row r="213" spans="1:30" outlineLevel="1">
      <c r="A213" s="471"/>
      <c r="B213" s="60" t="s">
        <v>99</v>
      </c>
      <c r="C213" s="470">
        <v>14.404632935018872</v>
      </c>
      <c r="D213" s="470">
        <v>14.996674578757382</v>
      </c>
      <c r="E213" s="470">
        <v>15.589131691536046</v>
      </c>
      <c r="F213" s="470">
        <v>16.209369698634191</v>
      </c>
      <c r="G213" s="470">
        <v>16.855478646000538</v>
      </c>
      <c r="H213" s="470">
        <v>17.793942491707124</v>
      </c>
      <c r="I213" s="470">
        <v>18.203842424430203</v>
      </c>
      <c r="J213" s="470">
        <v>19.800317640937742</v>
      </c>
      <c r="K213" s="470">
        <v>15.370063236746546</v>
      </c>
      <c r="L213" s="470">
        <v>6.1869611767976211</v>
      </c>
      <c r="M213" s="470">
        <v>3.3321329329121752</v>
      </c>
      <c r="N213" s="470">
        <v>3.0789604886361266</v>
      </c>
      <c r="O213" s="470">
        <v>2.6303568362700553</v>
      </c>
      <c r="P213" s="470">
        <v>2.5575674806409952</v>
      </c>
      <c r="Q213" s="470">
        <v>0.66089998511499226</v>
      </c>
      <c r="R213" s="470">
        <v>0.67972978130498996</v>
      </c>
      <c r="S213" s="470">
        <v>0.59671928941999242</v>
      </c>
      <c r="T213" s="470">
        <v>0.28579949316899506</v>
      </c>
      <c r="U213" s="470">
        <v>0.16937098796849898</v>
      </c>
      <c r="V213" s="470">
        <v>0.12890602591999903</v>
      </c>
      <c r="W213" s="470">
        <v>0.14868036607949647</v>
      </c>
      <c r="X213" s="470">
        <v>0.19744961328999205</v>
      </c>
      <c r="Y213" s="470">
        <v>0.17230300090499245</v>
      </c>
      <c r="Z213" s="470">
        <v>0.2236011785149877</v>
      </c>
      <c r="AA213" s="470">
        <v>0.1050869404799933</v>
      </c>
      <c r="AB213" s="470">
        <v>0.17187450560498838</v>
      </c>
      <c r="AC213" s="470">
        <v>0.17869990904998742</v>
      </c>
      <c r="AD213" s="4"/>
    </row>
    <row r="214" spans="1:30" outlineLevel="1">
      <c r="A214" s="471"/>
      <c r="B214" s="60" t="s">
        <v>100</v>
      </c>
      <c r="C214" s="470">
        <v>0.38717250000000003</v>
      </c>
      <c r="D214" s="470">
        <v>0.38717250000000003</v>
      </c>
      <c r="E214" s="470">
        <v>0.38717250000000003</v>
      </c>
      <c r="F214" s="470">
        <v>0.38717250000000003</v>
      </c>
      <c r="G214" s="470">
        <v>0.38717250000000003</v>
      </c>
      <c r="H214" s="470">
        <v>0.38717250000000003</v>
      </c>
      <c r="I214" s="470">
        <v>0.38717250000000003</v>
      </c>
      <c r="J214" s="470">
        <v>0.38933850000000003</v>
      </c>
      <c r="K214" s="470">
        <v>0.42832650000000005</v>
      </c>
      <c r="L214" s="470">
        <v>0.62380800000000003</v>
      </c>
      <c r="M214" s="470">
        <v>0.99181140000000001</v>
      </c>
      <c r="N214" s="470">
        <v>0.68608049999999998</v>
      </c>
      <c r="O214" s="470">
        <v>0.76860509999999993</v>
      </c>
      <c r="P214" s="470">
        <v>0.61035176832000004</v>
      </c>
      <c r="Q214" s="470">
        <v>0.35272603017600002</v>
      </c>
      <c r="R214" s="470">
        <v>0.23567054700000001</v>
      </c>
      <c r="S214" s="470">
        <v>0.27385431119999998</v>
      </c>
      <c r="T214" s="470">
        <v>0.24036123660000003</v>
      </c>
      <c r="U214" s="470">
        <v>0.1815826676</v>
      </c>
      <c r="V214" s="470">
        <v>0.12983386920000001</v>
      </c>
      <c r="W214" s="470">
        <v>0.18073567760000001</v>
      </c>
      <c r="X214" s="470">
        <v>0.1277297386</v>
      </c>
      <c r="Y214" s="470">
        <v>0.12833724759999998</v>
      </c>
      <c r="Z214" s="470">
        <v>0.10608300200000002</v>
      </c>
      <c r="AA214" s="470">
        <v>0.10457397200000002</v>
      </c>
      <c r="AB214" s="470">
        <v>8.171207400000001E-2</v>
      </c>
      <c r="AC214" s="470">
        <v>7.7513161999999997E-2</v>
      </c>
      <c r="AD214" s="4"/>
    </row>
    <row r="215" spans="1:30" outlineLevel="1">
      <c r="A215" s="471"/>
      <c r="B215" s="60" t="s">
        <v>146</v>
      </c>
      <c r="C215" s="470">
        <v>4.2055669325606324</v>
      </c>
      <c r="D215" s="470">
        <v>3.6215235536811625</v>
      </c>
      <c r="E215" s="470">
        <v>3.3937840677609055</v>
      </c>
      <c r="F215" s="470">
        <v>3.3001124887164734</v>
      </c>
      <c r="G215" s="470">
        <v>3.1426202002974173</v>
      </c>
      <c r="H215" s="470">
        <v>3.4920800449230915</v>
      </c>
      <c r="I215" s="470">
        <v>3.8873976923907136</v>
      </c>
      <c r="J215" s="470">
        <v>3.8292895726145657</v>
      </c>
      <c r="K215" s="470">
        <v>3.4251021014392657</v>
      </c>
      <c r="L215" s="470">
        <v>3.5146441159376463</v>
      </c>
      <c r="M215" s="470">
        <v>3.1776345168555653</v>
      </c>
      <c r="N215" s="470">
        <v>2.2767028517089805</v>
      </c>
      <c r="O215" s="470">
        <v>1.7733482673174672</v>
      </c>
      <c r="P215" s="470">
        <v>2.1766657447935618</v>
      </c>
      <c r="Q215" s="470">
        <v>2.2331971858983759</v>
      </c>
      <c r="R215" s="470">
        <v>2.3463273156222471</v>
      </c>
      <c r="S215" s="470">
        <v>2.3321297565994632</v>
      </c>
      <c r="T215" s="470">
        <v>2.7166849733154823</v>
      </c>
      <c r="U215" s="470">
        <v>3.1012344123222695</v>
      </c>
      <c r="V215" s="470">
        <v>1.7473820018100963</v>
      </c>
      <c r="W215" s="470">
        <v>2.0463541182149547</v>
      </c>
      <c r="X215" s="470">
        <v>1.6940213130797035</v>
      </c>
      <c r="Y215" s="470">
        <v>1.4538363738585893</v>
      </c>
      <c r="Z215" s="470">
        <v>2.4136336194187162</v>
      </c>
      <c r="AA215" s="470">
        <v>2.2557487859104817</v>
      </c>
      <c r="AB215" s="470">
        <v>2.2251484673251047</v>
      </c>
      <c r="AC215" s="470">
        <v>1.2426841618048525</v>
      </c>
      <c r="AD215" s="4"/>
    </row>
    <row r="216" spans="1:30" outlineLevel="1">
      <c r="A216" s="471"/>
      <c r="B216" s="60" t="s">
        <v>147</v>
      </c>
      <c r="C216" s="470">
        <v>0.10463206944147899</v>
      </c>
      <c r="D216" s="470">
        <v>0.10463206944147913</v>
      </c>
      <c r="E216" s="470">
        <v>0.10463206944147882</v>
      </c>
      <c r="F216" s="470">
        <v>0.10463206944147882</v>
      </c>
      <c r="G216" s="470">
        <v>0.10463206944147882</v>
      </c>
      <c r="H216" s="470">
        <v>0.10463206944147882</v>
      </c>
      <c r="I216" s="470">
        <v>0.10463206944147882</v>
      </c>
      <c r="J216" s="470">
        <v>0.10463206944147882</v>
      </c>
      <c r="K216" s="470">
        <v>0.10463206944147882</v>
      </c>
      <c r="L216" s="470">
        <v>0.13921457721259609</v>
      </c>
      <c r="M216" s="470">
        <v>0.14336887484788774</v>
      </c>
      <c r="N216" s="470">
        <v>0.11375503000284713</v>
      </c>
      <c r="O216" s="470">
        <v>9.3128047741001141E-2</v>
      </c>
      <c r="P216" s="470">
        <v>9.7474466103428081E-2</v>
      </c>
      <c r="Q216" s="470">
        <v>0.10870606908821749</v>
      </c>
      <c r="R216" s="470">
        <v>0.13944512308470228</v>
      </c>
      <c r="S216" s="470">
        <v>0.13122315200000007</v>
      </c>
      <c r="T216" s="470">
        <v>0.13542049600000022</v>
      </c>
      <c r="U216" s="470">
        <v>8.8791685000000078E-2</v>
      </c>
      <c r="V216" s="470">
        <v>8.9281801919038076E-2</v>
      </c>
      <c r="W216" s="470">
        <v>0.11321505230115279</v>
      </c>
      <c r="X216" s="470">
        <v>0.11166961465640335</v>
      </c>
      <c r="Y216" s="470">
        <v>0.1097998081848601</v>
      </c>
      <c r="Z216" s="470">
        <v>0.12342687856000033</v>
      </c>
      <c r="AA216" s="470">
        <v>0.15496320284000001</v>
      </c>
      <c r="AB216" s="470">
        <v>0.18541058139000008</v>
      </c>
      <c r="AC216" s="470">
        <v>0.16948451849999999</v>
      </c>
      <c r="AD216" s="4"/>
    </row>
    <row r="217" spans="1:30" outlineLevel="1">
      <c r="A217" s="471"/>
      <c r="B217" s="60" t="s">
        <v>148</v>
      </c>
      <c r="C217" s="470">
        <v>0.64092849319488143</v>
      </c>
      <c r="D217" s="470">
        <v>0.53933273050172759</v>
      </c>
      <c r="E217" s="470">
        <v>0.50174084883714043</v>
      </c>
      <c r="F217" s="470">
        <v>0.43961013610829591</v>
      </c>
      <c r="G217" s="470">
        <v>0.51666625683901757</v>
      </c>
      <c r="H217" s="470">
        <v>0.53806172145871423</v>
      </c>
      <c r="I217" s="470">
        <v>0.50200861566059052</v>
      </c>
      <c r="J217" s="470">
        <v>0.49260457914664624</v>
      </c>
      <c r="K217" s="470">
        <v>0.49176795805213502</v>
      </c>
      <c r="L217" s="470">
        <v>0.42947310484036355</v>
      </c>
      <c r="M217" s="470">
        <v>0.46359672223721077</v>
      </c>
      <c r="N217" s="470">
        <v>0.49457598537603636</v>
      </c>
      <c r="O217" s="470">
        <v>0.49263514292475741</v>
      </c>
      <c r="P217" s="470">
        <v>0.50874455983630973</v>
      </c>
      <c r="Q217" s="470">
        <v>0.52255101944548576</v>
      </c>
      <c r="R217" s="470">
        <v>0.51035039393671877</v>
      </c>
      <c r="S217" s="470">
        <v>0.52127589310813183</v>
      </c>
      <c r="T217" s="470">
        <v>0.51186350794338842</v>
      </c>
      <c r="U217" s="470">
        <v>0.39792617280455983</v>
      </c>
      <c r="V217" s="470">
        <v>0.26133399739473351</v>
      </c>
      <c r="W217" s="470">
        <v>0.29404913397183208</v>
      </c>
      <c r="X217" s="470">
        <v>0.28792972566308578</v>
      </c>
      <c r="Y217" s="470">
        <v>0.25989708077342222</v>
      </c>
      <c r="Z217" s="470">
        <v>0.27618986122105293</v>
      </c>
      <c r="AA217" s="470">
        <v>0.31626488198736896</v>
      </c>
      <c r="AB217" s="470">
        <v>0.32468845650105271</v>
      </c>
      <c r="AC217" s="470">
        <v>0.3173487779010532</v>
      </c>
      <c r="AD217" s="4"/>
    </row>
    <row r="218" spans="1:30" outlineLevel="1">
      <c r="A218" s="471"/>
      <c r="B218" s="60" t="s">
        <v>149</v>
      </c>
      <c r="C218" s="470">
        <v>1.6815122388972352</v>
      </c>
      <c r="D218" s="470">
        <v>1.3696189719302443</v>
      </c>
      <c r="E218" s="470">
        <v>0.94214843863570974</v>
      </c>
      <c r="F218" s="470">
        <v>0.6347683151957958</v>
      </c>
      <c r="G218" s="470">
        <v>1.0952968983129641</v>
      </c>
      <c r="H218" s="470">
        <v>1.3155422758524538</v>
      </c>
      <c r="I218" s="470">
        <v>1.2937974615585246</v>
      </c>
      <c r="J218" s="470">
        <v>0.6639177534299997</v>
      </c>
      <c r="K218" s="470">
        <v>0.49016129624295474</v>
      </c>
      <c r="L218" s="470">
        <v>0.53833115540786436</v>
      </c>
      <c r="M218" s="470">
        <v>0.58957843717851199</v>
      </c>
      <c r="N218" s="470">
        <v>0.43560685983125152</v>
      </c>
      <c r="O218" s="470">
        <v>0.2004501514506456</v>
      </c>
      <c r="P218" s="470">
        <v>7.9959340176908478E-2</v>
      </c>
      <c r="Q218" s="470">
        <v>0</v>
      </c>
      <c r="R218" s="470">
        <v>0</v>
      </c>
      <c r="S218" s="470">
        <v>0</v>
      </c>
      <c r="T218" s="470">
        <v>0</v>
      </c>
      <c r="U218" s="470">
        <v>0</v>
      </c>
      <c r="V218" s="470">
        <v>0</v>
      </c>
      <c r="W218" s="470">
        <v>0</v>
      </c>
      <c r="X218" s="470">
        <v>0</v>
      </c>
      <c r="Y218" s="470">
        <v>0</v>
      </c>
      <c r="Z218" s="470">
        <v>0</v>
      </c>
      <c r="AA218" s="470">
        <v>0</v>
      </c>
      <c r="AB218" s="470">
        <v>0</v>
      </c>
      <c r="AC218" s="470">
        <v>0</v>
      </c>
      <c r="AD218" s="4"/>
    </row>
    <row r="219" spans="1:30" ht="15.6" customHeight="1" outlineLevel="1">
      <c r="A219" s="471"/>
      <c r="B219" s="60" t="s">
        <v>629</v>
      </c>
      <c r="C219" s="470">
        <v>7.3451515769972692E-2</v>
      </c>
      <c r="D219" s="470">
        <v>7.3773963419252658E-2</v>
      </c>
      <c r="E219" s="470">
        <v>7.1167244363209689E-2</v>
      </c>
      <c r="F219" s="470">
        <v>6.8873889598692423E-2</v>
      </c>
      <c r="G219" s="470">
        <v>6.8052293845183562E-2</v>
      </c>
      <c r="H219" s="470">
        <v>6.5396146030615304E-2</v>
      </c>
      <c r="I219" s="470">
        <v>5.0740753866851895E-2</v>
      </c>
      <c r="J219" s="470">
        <v>4.784937019937556E-2</v>
      </c>
      <c r="K219" s="470">
        <v>5.2173977214668876E-2</v>
      </c>
      <c r="L219" s="470">
        <v>5.1093661210970961E-2</v>
      </c>
      <c r="M219" s="470">
        <v>6.1886496797373493E-2</v>
      </c>
      <c r="N219" s="470">
        <v>6.6205490673674927E-2</v>
      </c>
      <c r="O219" s="470">
        <v>6.3478703622983412E-2</v>
      </c>
      <c r="P219" s="470">
        <v>6.0830329936320288E-2</v>
      </c>
      <c r="Q219" s="470">
        <v>0.1680496941460019</v>
      </c>
      <c r="R219" s="470">
        <v>0.26494382389671162</v>
      </c>
      <c r="S219" s="470">
        <v>0.26375842958130574</v>
      </c>
      <c r="T219" s="470">
        <v>0.3157036706641877</v>
      </c>
      <c r="U219" s="470">
        <v>0.36368902373739864</v>
      </c>
      <c r="V219" s="470">
        <v>0.23470303355524219</v>
      </c>
      <c r="W219" s="470">
        <v>0.23868118139443992</v>
      </c>
      <c r="X219" s="470">
        <v>0.37391483428954331</v>
      </c>
      <c r="Y219" s="470">
        <v>0.285420680125268</v>
      </c>
      <c r="Z219" s="470">
        <v>0.2234500503870516</v>
      </c>
      <c r="AA219" s="470">
        <v>0.24463953417189505</v>
      </c>
      <c r="AB219" s="470">
        <v>0.2171793459967401</v>
      </c>
      <c r="AC219" s="470">
        <v>0.23093878335687698</v>
      </c>
      <c r="AD219" s="4"/>
    </row>
    <row r="220" spans="1:30">
      <c r="A220" s="59" t="s">
        <v>634</v>
      </c>
      <c r="B220" s="60"/>
      <c r="C220" s="468">
        <v>-2.1111909881113262</v>
      </c>
      <c r="D220" s="468">
        <v>-2.4258545905713174</v>
      </c>
      <c r="E220" s="468">
        <v>-3.6779588999439987</v>
      </c>
      <c r="F220" s="468">
        <v>-4.5451180411322154</v>
      </c>
      <c r="G220" s="468">
        <v>-4.7546485684531845</v>
      </c>
      <c r="H220" s="468">
        <v>-4.9596416512098491</v>
      </c>
      <c r="I220" s="468">
        <v>-5.5806428351332213</v>
      </c>
      <c r="J220" s="468">
        <v>-6.6571293469743722</v>
      </c>
      <c r="K220" s="468">
        <v>-7.0283042127612614</v>
      </c>
      <c r="L220" s="468">
        <v>-7.1655784158653635</v>
      </c>
      <c r="M220" s="468">
        <v>-7.8527199515716797</v>
      </c>
      <c r="N220" s="468">
        <v>-8.9236740653092763</v>
      </c>
      <c r="O220" s="468">
        <v>-9.4060432381878414</v>
      </c>
      <c r="P220" s="468">
        <v>-10.286136512026223</v>
      </c>
      <c r="Q220" s="468">
        <v>-11.36590547913722</v>
      </c>
      <c r="R220" s="468">
        <v>-11.373964148601468</v>
      </c>
      <c r="S220" s="468">
        <v>-11.966766259518987</v>
      </c>
      <c r="T220" s="468">
        <v>-13.115945383708915</v>
      </c>
      <c r="U220" s="468">
        <v>-12.538951007216278</v>
      </c>
      <c r="V220" s="468">
        <v>-13.224578575998569</v>
      </c>
      <c r="W220" s="468">
        <v>-14.447542868034789</v>
      </c>
      <c r="X220" s="468">
        <v>-14.975687599753783</v>
      </c>
      <c r="Y220" s="468">
        <v>-12.607377133103551</v>
      </c>
      <c r="Z220" s="468">
        <v>-13.56575363347855</v>
      </c>
      <c r="AA220" s="468">
        <v>-14.416087376367038</v>
      </c>
      <c r="AB220" s="468">
        <v>-15.104043050385407</v>
      </c>
      <c r="AC220" s="468">
        <v>-14.557474437821778</v>
      </c>
      <c r="AD220" s="4"/>
    </row>
    <row r="221" spans="1:30" outlineLevel="1">
      <c r="A221" s="467" t="s">
        <v>593</v>
      </c>
      <c r="B221" s="60" t="s">
        <v>586</v>
      </c>
      <c r="C221" s="470">
        <v>-16.746051329678199</v>
      </c>
      <c r="D221" s="470">
        <v>-17.300959625686858</v>
      </c>
      <c r="E221" s="470">
        <v>-18.297970090638461</v>
      </c>
      <c r="F221" s="470">
        <v>-19.023972277044624</v>
      </c>
      <c r="G221" s="470">
        <v>-19.335178444906443</v>
      </c>
      <c r="H221" s="470">
        <v>-19.6964019029109</v>
      </c>
      <c r="I221" s="470">
        <v>-19.839330831503023</v>
      </c>
      <c r="J221" s="470">
        <v>-20.453231701947018</v>
      </c>
      <c r="K221" s="470">
        <v>-20.499414187188879</v>
      </c>
      <c r="L221" s="470">
        <v>-21.141882917834817</v>
      </c>
      <c r="M221" s="470">
        <v>-21.241270495651783</v>
      </c>
      <c r="N221" s="470">
        <v>-21.69615670557403</v>
      </c>
      <c r="O221" s="470">
        <v>-21.542488184369223</v>
      </c>
      <c r="P221" s="470">
        <v>-22.144023568324041</v>
      </c>
      <c r="Q221" s="470">
        <v>-22.362349375520829</v>
      </c>
      <c r="R221" s="470">
        <v>-22.137879415276185</v>
      </c>
      <c r="S221" s="470">
        <v>-22.424712716661585</v>
      </c>
      <c r="T221" s="470">
        <v>-22.974771518162957</v>
      </c>
      <c r="U221" s="470">
        <v>-22.556916846838607</v>
      </c>
      <c r="V221" s="470">
        <v>-23.416300122994667</v>
      </c>
      <c r="W221" s="470">
        <v>-24.090136379235688</v>
      </c>
      <c r="X221" s="470">
        <v>-23.861760345675837</v>
      </c>
      <c r="Y221" s="470">
        <v>-21.89355895653269</v>
      </c>
      <c r="Z221" s="470">
        <v>-22.966681195102353</v>
      </c>
      <c r="AA221" s="470">
        <v>-23.669270305403639</v>
      </c>
      <c r="AB221" s="470">
        <v>-23.913621222670763</v>
      </c>
      <c r="AC221" s="470">
        <v>-23.737686527534454</v>
      </c>
      <c r="AD221" s="4"/>
    </row>
    <row r="222" spans="1:30" outlineLevel="1">
      <c r="A222" s="471"/>
      <c r="B222" s="60" t="s">
        <v>102</v>
      </c>
      <c r="C222" s="470">
        <v>4.2559856152271563E-2</v>
      </c>
      <c r="D222" s="470">
        <v>7.3527292851686368E-2</v>
      </c>
      <c r="E222" s="470">
        <v>1.8878480623418455E-2</v>
      </c>
      <c r="F222" s="470">
        <v>3.3714634020207829E-2</v>
      </c>
      <c r="G222" s="470">
        <v>2.7258643741198307E-2</v>
      </c>
      <c r="H222" s="470">
        <v>0.21740815674823552</v>
      </c>
      <c r="I222" s="470">
        <v>0.11430595869138789</v>
      </c>
      <c r="J222" s="470">
        <v>0.15255654037380115</v>
      </c>
      <c r="K222" s="470">
        <v>8.630955236316247E-2</v>
      </c>
      <c r="L222" s="470">
        <v>1.3819298370138348E-2</v>
      </c>
      <c r="M222" s="470">
        <v>4.9334513684722608E-2</v>
      </c>
      <c r="N222" s="470">
        <v>6.8051759461769515E-2</v>
      </c>
      <c r="O222" s="470">
        <v>5.7830191559394499E-2</v>
      </c>
      <c r="P222" s="470">
        <v>5.000548459564131E-2</v>
      </c>
      <c r="Q222" s="470">
        <v>6.494864416685299E-2</v>
      </c>
      <c r="R222" s="470">
        <v>0.12200919339108957</v>
      </c>
      <c r="S222" s="470">
        <v>0.12096927036076385</v>
      </c>
      <c r="T222" s="470">
        <v>0.10856909168794079</v>
      </c>
      <c r="U222" s="470">
        <v>0.10113302408578015</v>
      </c>
      <c r="V222" s="470">
        <v>8.8470697805811752E-2</v>
      </c>
      <c r="W222" s="470">
        <v>4.2630311893668719E-2</v>
      </c>
      <c r="X222" s="470">
        <v>5.9154696078795095E-2</v>
      </c>
      <c r="Y222" s="470">
        <v>0.27331462885124147</v>
      </c>
      <c r="Z222" s="470">
        <v>7.0542408766259779E-2</v>
      </c>
      <c r="AA222" s="470">
        <v>7.3751906278416046E-2</v>
      </c>
      <c r="AB222" s="470">
        <v>0</v>
      </c>
      <c r="AC222" s="470">
        <v>5.7584051225469599E-3</v>
      </c>
      <c r="AD222" s="4"/>
    </row>
    <row r="223" spans="1:30" outlineLevel="1">
      <c r="A223" s="471"/>
      <c r="B223" s="60" t="s">
        <v>103</v>
      </c>
      <c r="C223" s="470">
        <v>-0.70029793370520999</v>
      </c>
      <c r="D223" s="470">
        <v>-0.6601097138013835</v>
      </c>
      <c r="E223" s="470">
        <v>-0.6198473120227721</v>
      </c>
      <c r="F223" s="470">
        <v>-0.59415308089523589</v>
      </c>
      <c r="G223" s="470">
        <v>-0.52060294770634263</v>
      </c>
      <c r="H223" s="470">
        <v>-0.55908687789566469</v>
      </c>
      <c r="I223" s="470">
        <v>-0.59598873537695729</v>
      </c>
      <c r="J223" s="470">
        <v>-0.65317906496848188</v>
      </c>
      <c r="K223" s="470">
        <v>-0.71961334040237668</v>
      </c>
      <c r="L223" s="470">
        <v>-0.76382591136837263</v>
      </c>
      <c r="M223" s="470">
        <v>-0.80921310609365715</v>
      </c>
      <c r="N223" s="470">
        <v>-0.86139278014402532</v>
      </c>
      <c r="O223" s="470">
        <v>-0.90181444794947552</v>
      </c>
      <c r="P223" s="470">
        <v>-0.9102292741025021</v>
      </c>
      <c r="Q223" s="470">
        <v>-0.88288796915817014</v>
      </c>
      <c r="R223" s="470">
        <v>-0.86054628262164745</v>
      </c>
      <c r="S223" s="470">
        <v>-0.80943540938366632</v>
      </c>
      <c r="T223" s="470">
        <v>-0.67479371807063071</v>
      </c>
      <c r="U223" s="470">
        <v>-0.50939191253324134</v>
      </c>
      <c r="V223" s="470">
        <v>-0.40897087537571358</v>
      </c>
      <c r="W223" s="470">
        <v>-0.31582360396063558</v>
      </c>
      <c r="X223" s="470">
        <v>-0.26209852454951965</v>
      </c>
      <c r="Y223" s="470">
        <v>-0.24158085789347106</v>
      </c>
      <c r="Z223" s="470">
        <v>-0.23189981627040734</v>
      </c>
      <c r="AA223" s="470">
        <v>-0.21267402298503843</v>
      </c>
      <c r="AB223" s="470">
        <v>-0.24597264568656518</v>
      </c>
      <c r="AC223" s="470">
        <v>-0.27947669132347047</v>
      </c>
      <c r="AD223" s="4"/>
    </row>
    <row r="224" spans="1:30" ht="14.4" customHeight="1" outlineLevel="1">
      <c r="A224" s="471"/>
      <c r="B224" s="60" t="s">
        <v>630</v>
      </c>
      <c r="C224" s="470">
        <v>8.5102782571918455E-3</v>
      </c>
      <c r="D224" s="470">
        <v>7.4619476496717834E-3</v>
      </c>
      <c r="E224" s="470">
        <v>6.1253758643095057E-3</v>
      </c>
      <c r="F224" s="470">
        <v>6.7318411304422704E-3</v>
      </c>
      <c r="G224" s="470">
        <v>5.6597196030626013E-3</v>
      </c>
      <c r="H224" s="470">
        <v>5.2058810990944877E-3</v>
      </c>
      <c r="I224" s="470">
        <v>4.905618099220019E-3</v>
      </c>
      <c r="J224" s="470">
        <v>4.8644389962069282E-3</v>
      </c>
      <c r="K224" s="470">
        <v>4.5277916684588661E-3</v>
      </c>
      <c r="L224" s="470">
        <v>4.4421032889926911E-3</v>
      </c>
      <c r="M224" s="470">
        <v>4.787524368038705E-3</v>
      </c>
      <c r="N224" s="470">
        <v>4.7986224192889662E-3</v>
      </c>
      <c r="O224" s="470">
        <v>4.6587237363220251E-3</v>
      </c>
      <c r="P224" s="470">
        <v>5.0163209982461423E-3</v>
      </c>
      <c r="Q224" s="470">
        <v>5.4301694839311472E-3</v>
      </c>
      <c r="R224" s="470">
        <v>4.8059876590489572E-3</v>
      </c>
      <c r="S224" s="470">
        <v>4.7578084566493534E-3</v>
      </c>
      <c r="T224" s="470">
        <v>4.7925264020923482E-3</v>
      </c>
      <c r="U224" s="470">
        <v>4.1024118245176306E-3</v>
      </c>
      <c r="V224" s="470">
        <v>4.0955391668618373E-3</v>
      </c>
      <c r="W224" s="470">
        <v>4.1851649996082216E-3</v>
      </c>
      <c r="X224" s="470">
        <v>4.5653015053872528E-3</v>
      </c>
      <c r="Y224" s="470">
        <v>3.3722031139007168E-3</v>
      </c>
      <c r="Z224" s="470">
        <v>3.8588306093240731E-3</v>
      </c>
      <c r="AA224" s="470">
        <v>4.3857388935051545E-3</v>
      </c>
      <c r="AB224" s="470">
        <v>2.3818925525399917E-3</v>
      </c>
      <c r="AC224" s="470">
        <v>2.472797904039723E-3</v>
      </c>
      <c r="AD224" s="4"/>
    </row>
    <row r="225" spans="1:30" outlineLevel="1">
      <c r="A225" s="471"/>
      <c r="B225" s="60" t="s">
        <v>587</v>
      </c>
      <c r="C225" s="470">
        <v>4.9588112181064327E-2</v>
      </c>
      <c r="D225" s="470">
        <v>5.0068109697446642E-2</v>
      </c>
      <c r="E225" s="470">
        <v>5.0553825611010773E-2</v>
      </c>
      <c r="F225" s="470">
        <v>5.1017182961676025E-2</v>
      </c>
      <c r="G225" s="470">
        <v>5.1490031233637212E-2</v>
      </c>
      <c r="H225" s="470">
        <v>5.1915580685128526E-2</v>
      </c>
      <c r="I225" s="470">
        <v>5.2314991662820387E-2</v>
      </c>
      <c r="J225" s="470">
        <v>5.2677357943161321E-2</v>
      </c>
      <c r="K225" s="470">
        <v>5.3031553226655773E-2</v>
      </c>
      <c r="L225" s="470">
        <v>5.3391058272552049E-2</v>
      </c>
      <c r="M225" s="470">
        <v>5.3719733311846991E-2</v>
      </c>
      <c r="N225" s="470">
        <v>5.4017956036032003E-2</v>
      </c>
      <c r="O225" s="470">
        <v>5.4281057151229578E-2</v>
      </c>
      <c r="P225" s="470">
        <v>5.4524092590458283E-2</v>
      </c>
      <c r="Q225" s="470">
        <v>5.4783352014351271E-2</v>
      </c>
      <c r="R225" s="470">
        <v>5.5001325905871555E-2</v>
      </c>
      <c r="S225" s="470">
        <v>5.5235892161473919E-2</v>
      </c>
      <c r="T225" s="470">
        <v>5.5453480210945642E-2</v>
      </c>
      <c r="U225" s="470">
        <v>5.5619711134727974E-2</v>
      </c>
      <c r="V225" s="470">
        <v>5.5771524108820913E-2</v>
      </c>
      <c r="W225" s="470">
        <v>5.5977514668791147E-2</v>
      </c>
      <c r="X225" s="470">
        <v>5.6260052515304838E-2</v>
      </c>
      <c r="Y225" s="470">
        <v>5.642685945496876E-2</v>
      </c>
      <c r="Z225" s="470">
        <v>5.6607789422917762E-2</v>
      </c>
      <c r="AA225" s="470">
        <v>5.6771970991820582E-2</v>
      </c>
      <c r="AB225" s="470">
        <v>5.6814137707173064E-2</v>
      </c>
      <c r="AC225" s="470">
        <v>5.686328259850601E-2</v>
      </c>
      <c r="AD225" s="4"/>
    </row>
    <row r="226" spans="1:30" outlineLevel="1">
      <c r="A226" s="471"/>
      <c r="B226" s="480" t="s">
        <v>666</v>
      </c>
      <c r="C226" s="470">
        <v>0.17072789717348277</v>
      </c>
      <c r="D226" s="470">
        <v>0.16590783943657533</v>
      </c>
      <c r="E226" s="470">
        <v>0.16093227737393659</v>
      </c>
      <c r="F226" s="470">
        <v>0.15775443728543334</v>
      </c>
      <c r="G226" s="470">
        <v>0.15581126537025122</v>
      </c>
      <c r="H226" s="470">
        <v>0.15421942805548436</v>
      </c>
      <c r="I226" s="470">
        <v>0.15116004199167801</v>
      </c>
      <c r="J226" s="470">
        <v>0.14888297678764498</v>
      </c>
      <c r="K226" s="470">
        <v>0.14689287646130639</v>
      </c>
      <c r="L226" s="470">
        <v>0.14456346251589122</v>
      </c>
      <c r="M226" s="470">
        <v>0.14304505339303683</v>
      </c>
      <c r="N226" s="470">
        <v>0.14344773045474421</v>
      </c>
      <c r="O226" s="470">
        <v>0.14366851750676837</v>
      </c>
      <c r="P226" s="470">
        <v>0.14280841272662378</v>
      </c>
      <c r="Q226" s="470">
        <v>0.14140684426572198</v>
      </c>
      <c r="R226" s="470">
        <v>0.13888138236725703</v>
      </c>
      <c r="S226" s="470">
        <v>0.13585078473521181</v>
      </c>
      <c r="T226" s="470">
        <v>0.1305922625153341</v>
      </c>
      <c r="U226" s="470">
        <v>0.12346145552899952</v>
      </c>
      <c r="V226" s="470">
        <v>0.11544966587698934</v>
      </c>
      <c r="W226" s="470">
        <v>0.10886220138676804</v>
      </c>
      <c r="X226" s="470">
        <v>0.1101229654251772</v>
      </c>
      <c r="Y226" s="470">
        <v>0.1085710898497193</v>
      </c>
      <c r="Z226" s="470">
        <v>0.106600857731809</v>
      </c>
      <c r="AA226" s="470">
        <v>0.10305952150381348</v>
      </c>
      <c r="AB226" s="470">
        <v>9.7857187451337049E-2</v>
      </c>
      <c r="AC226" s="470">
        <v>9.279573557765633E-2</v>
      </c>
      <c r="AD226" s="4"/>
    </row>
    <row r="227" spans="1:30" outlineLevel="1">
      <c r="A227" s="467" t="s">
        <v>104</v>
      </c>
      <c r="B227" s="60" t="s">
        <v>102</v>
      </c>
      <c r="C227" s="470">
        <v>8.6054280442804322E-4</v>
      </c>
      <c r="D227" s="470">
        <v>8.7914466258499793E-4</v>
      </c>
      <c r="E227" s="470">
        <v>8.9789396312402636E-4</v>
      </c>
      <c r="F227" s="470">
        <v>9.1685795368482803E-4</v>
      </c>
      <c r="G227" s="470">
        <v>9.3595447097677669E-4</v>
      </c>
      <c r="H227" s="470">
        <v>9.5514528531692874E-4</v>
      </c>
      <c r="I227" s="470">
        <v>9.7431586178613617E-4</v>
      </c>
      <c r="J227" s="470">
        <v>9.9365400908822438E-4</v>
      </c>
      <c r="K227" s="470">
        <v>1.0130633638714298E-3</v>
      </c>
      <c r="L227" s="470">
        <v>1.0326337923048997E-3</v>
      </c>
      <c r="M227" s="470">
        <v>7.0329754549881753E-4</v>
      </c>
      <c r="N227" s="470">
        <v>6.9837557334765689E-4</v>
      </c>
      <c r="O227" s="470">
        <v>7.314795602649804E-4</v>
      </c>
      <c r="P227" s="470">
        <v>8.9536001084182884E-4</v>
      </c>
      <c r="Q227" s="470">
        <v>7.7196352374629793E-4</v>
      </c>
      <c r="R227" s="470">
        <v>8.0023204023079819E-4</v>
      </c>
      <c r="S227" s="470">
        <v>2.8522734959509093E-4</v>
      </c>
      <c r="T227" s="470">
        <v>7.7172776895676032E-5</v>
      </c>
      <c r="U227" s="470">
        <v>1.9941660287785125E-5</v>
      </c>
      <c r="V227" s="470">
        <v>4.2730521199524389E-5</v>
      </c>
      <c r="W227" s="470">
        <v>0</v>
      </c>
      <c r="X227" s="470">
        <v>7.7756800000000007E-5</v>
      </c>
      <c r="Y227" s="470">
        <v>1.0249760000000002E-5</v>
      </c>
      <c r="Z227" s="470">
        <v>4.736096E-5</v>
      </c>
      <c r="AA227" s="470">
        <v>4.3473120000000004E-5</v>
      </c>
      <c r="AB227" s="470">
        <v>5.8317599999999999E-5</v>
      </c>
      <c r="AC227" s="470">
        <v>6.71536E-5</v>
      </c>
      <c r="AD227" s="4"/>
    </row>
    <row r="228" spans="1:30" outlineLevel="1">
      <c r="A228" s="471"/>
      <c r="B228" s="60" t="s">
        <v>106</v>
      </c>
      <c r="C228" s="470">
        <v>2.9092744644058457</v>
      </c>
      <c r="D228" s="470">
        <v>2.9012632514286758</v>
      </c>
      <c r="E228" s="470">
        <v>2.8393287651131565</v>
      </c>
      <c r="F228" s="470">
        <v>3.0367849948722898</v>
      </c>
      <c r="G228" s="470">
        <v>3.0621483809655832</v>
      </c>
      <c r="H228" s="470">
        <v>3.3682296735178419</v>
      </c>
      <c r="I228" s="470">
        <v>3.2913676998455914</v>
      </c>
      <c r="J228" s="470">
        <v>3.2924292954430534</v>
      </c>
      <c r="K228" s="470">
        <v>3.3399759871350239</v>
      </c>
      <c r="L228" s="470">
        <v>3.4550007177965125</v>
      </c>
      <c r="M228" s="470">
        <v>3.6688910084099793</v>
      </c>
      <c r="N228" s="470">
        <v>3.9361805697761989</v>
      </c>
      <c r="O228" s="470">
        <v>4.1978099536180977</v>
      </c>
      <c r="P228" s="470">
        <v>4.3749113858093445</v>
      </c>
      <c r="Q228" s="470">
        <v>4.6316724642047884</v>
      </c>
      <c r="R228" s="470">
        <v>4.7441929838022014</v>
      </c>
      <c r="S228" s="470">
        <v>5.0136552621531667</v>
      </c>
      <c r="T228" s="470">
        <v>5.0485825087964047</v>
      </c>
      <c r="U228" s="470">
        <v>5.3685673391097524</v>
      </c>
      <c r="V228" s="470">
        <v>5.7390814200210087</v>
      </c>
      <c r="W228" s="470">
        <v>5.6733756213060618</v>
      </c>
      <c r="X228" s="470">
        <v>5.7076075268762851</v>
      </c>
      <c r="Y228" s="470">
        <v>5.7731258114490771</v>
      </c>
      <c r="Z228" s="470">
        <v>5.7761181314192349</v>
      </c>
      <c r="AA228" s="470">
        <v>5.6622101544355514</v>
      </c>
      <c r="AB228" s="470">
        <v>5.7620594327564412</v>
      </c>
      <c r="AC228" s="470">
        <v>5.8033753391358927</v>
      </c>
      <c r="AD228" s="4"/>
    </row>
    <row r="229" spans="1:30" outlineLevel="1">
      <c r="A229" s="471"/>
      <c r="B229" s="60" t="s">
        <v>107</v>
      </c>
      <c r="C229" s="470">
        <v>12.112632866946285</v>
      </c>
      <c r="D229" s="470">
        <v>12.078345716889745</v>
      </c>
      <c r="E229" s="470">
        <v>12.051387547377493</v>
      </c>
      <c r="F229" s="470">
        <v>12.027627873856204</v>
      </c>
      <c r="G229" s="470">
        <v>12.006619826524712</v>
      </c>
      <c r="H229" s="470">
        <v>11.988109731233601</v>
      </c>
      <c r="I229" s="470">
        <v>11.971873823546366</v>
      </c>
      <c r="J229" s="470">
        <v>11.957708021009104</v>
      </c>
      <c r="K229" s="470">
        <v>11.94542490643231</v>
      </c>
      <c r="L229" s="470">
        <v>11.934853022056645</v>
      </c>
      <c r="M229" s="470">
        <v>11.205883696572217</v>
      </c>
      <c r="N229" s="470">
        <v>10.61366145060464</v>
      </c>
      <c r="O229" s="470">
        <v>10.057691888257271</v>
      </c>
      <c r="P229" s="470">
        <v>9.5333682391029022</v>
      </c>
      <c r="Q229" s="470">
        <v>9.0386315885208504</v>
      </c>
      <c r="R229" s="470">
        <v>8.5716549033914422</v>
      </c>
      <c r="S229" s="470">
        <v>8.1298851373085235</v>
      </c>
      <c r="T229" s="470">
        <v>7.7130248451110912</v>
      </c>
      <c r="U229" s="470">
        <v>7.3195370493794423</v>
      </c>
      <c r="V229" s="470">
        <v>6.9476557937264189</v>
      </c>
      <c r="W229" s="470">
        <v>6.72930324014881</v>
      </c>
      <c r="X229" s="470">
        <v>6.5245600701284845</v>
      </c>
      <c r="Y229" s="470">
        <v>6.3312819427650426</v>
      </c>
      <c r="Z229" s="470">
        <v>6.1486910157959462</v>
      </c>
      <c r="AA229" s="470">
        <v>5.9761357144583522</v>
      </c>
      <c r="AB229" s="470">
        <v>5.8130120933996494</v>
      </c>
      <c r="AC229" s="470">
        <v>5.6587561252864553</v>
      </c>
      <c r="AD229" s="4"/>
    </row>
    <row r="230" spans="1:30" ht="14.4" customHeight="1" outlineLevel="1">
      <c r="A230" s="471"/>
      <c r="B230" s="60" t="s">
        <v>631</v>
      </c>
      <c r="C230" s="470">
        <v>1.0197659739173912</v>
      </c>
      <c r="D230" s="470">
        <v>1.0168601088699669</v>
      </c>
      <c r="E230" s="470">
        <v>1.0142429791379861</v>
      </c>
      <c r="F230" s="470">
        <v>1.0118897131148981</v>
      </c>
      <c r="G230" s="470">
        <v>1.0097774944073767</v>
      </c>
      <c r="H230" s="470">
        <v>1.0078853933687555</v>
      </c>
      <c r="I230" s="470">
        <v>1.0061942125067525</v>
      </c>
      <c r="J230" s="470">
        <v>1.0046863446121685</v>
      </c>
      <c r="K230" s="470">
        <v>1.0033456425522642</v>
      </c>
      <c r="L230" s="470">
        <v>1.0021572997609363</v>
      </c>
      <c r="M230" s="470">
        <v>0.94853933473335084</v>
      </c>
      <c r="N230" s="470">
        <v>0.89798405555008121</v>
      </c>
      <c r="O230" s="470">
        <v>0.85030004117205937</v>
      </c>
      <c r="P230" s="470">
        <v>0.80530882445369067</v>
      </c>
      <c r="Q230" s="470">
        <v>0.76284395703624919</v>
      </c>
      <c r="R230" s="470">
        <v>0.72275014517933078</v>
      </c>
      <c r="S230" s="470">
        <v>0.68488245094547329</v>
      </c>
      <c r="T230" s="470">
        <v>0.6491055536050504</v>
      </c>
      <c r="U230" s="470">
        <v>0.61529306654314575</v>
      </c>
      <c r="V230" s="470">
        <v>0.58332690533066267</v>
      </c>
      <c r="W230" s="470">
        <v>0.5646299239009247</v>
      </c>
      <c r="X230" s="470">
        <v>0.54697004626697354</v>
      </c>
      <c r="Y230" s="470">
        <v>0.53028398315224701</v>
      </c>
      <c r="Z230" s="470">
        <v>0.51451265635665655</v>
      </c>
      <c r="AA230" s="470">
        <v>0.49960089794918622</v>
      </c>
      <c r="AB230" s="470">
        <v>0.48549717214838395</v>
      </c>
      <c r="AC230" s="470">
        <v>0.47215331810951899</v>
      </c>
      <c r="AD230" s="4"/>
    </row>
    <row r="231" spans="1:30" outlineLevel="1">
      <c r="A231" s="471"/>
      <c r="B231" s="60" t="s">
        <v>150</v>
      </c>
      <c r="C231" s="470">
        <v>0</v>
      </c>
      <c r="D231" s="470">
        <v>0</v>
      </c>
      <c r="E231" s="470">
        <v>0</v>
      </c>
      <c r="F231" s="470">
        <v>0</v>
      </c>
      <c r="G231" s="470">
        <v>0</v>
      </c>
      <c r="H231" s="470">
        <v>0</v>
      </c>
      <c r="I231" s="470">
        <v>0</v>
      </c>
      <c r="J231" s="470">
        <v>0</v>
      </c>
      <c r="K231" s="470">
        <v>0</v>
      </c>
      <c r="L231" s="470">
        <v>0</v>
      </c>
      <c r="M231" s="470">
        <v>0</v>
      </c>
      <c r="N231" s="470">
        <v>0</v>
      </c>
      <c r="O231" s="470">
        <v>0</v>
      </c>
      <c r="P231" s="470">
        <v>0</v>
      </c>
      <c r="Q231" s="470">
        <v>0</v>
      </c>
      <c r="R231" s="470">
        <v>0</v>
      </c>
      <c r="S231" s="470">
        <v>0</v>
      </c>
      <c r="T231" s="470">
        <v>0</v>
      </c>
      <c r="U231" s="470">
        <v>0</v>
      </c>
      <c r="V231" s="470">
        <v>0</v>
      </c>
      <c r="W231" s="470">
        <v>0</v>
      </c>
      <c r="X231" s="470">
        <v>0</v>
      </c>
      <c r="Y231" s="470">
        <v>0</v>
      </c>
      <c r="Z231" s="470">
        <v>0</v>
      </c>
      <c r="AA231" s="470">
        <v>0</v>
      </c>
      <c r="AB231" s="470">
        <v>0</v>
      </c>
      <c r="AC231" s="470">
        <v>0</v>
      </c>
      <c r="AD231" s="4"/>
    </row>
    <row r="232" spans="1:30" outlineLevel="1">
      <c r="A232" s="467" t="s">
        <v>108</v>
      </c>
      <c r="B232" s="60" t="s">
        <v>102</v>
      </c>
      <c r="C232" s="470">
        <v>3.7740942538338249E-2</v>
      </c>
      <c r="D232" s="470">
        <v>3.838313836115545E-2</v>
      </c>
      <c r="E232" s="470">
        <v>3.9038781864162805E-2</v>
      </c>
      <c r="F232" s="470">
        <v>3.9708331167401294E-2</v>
      </c>
      <c r="G232" s="470">
        <v>4.0387052821836675E-2</v>
      </c>
      <c r="H232" s="470">
        <v>4.1074151520803265E-2</v>
      </c>
      <c r="I232" s="470">
        <v>4.1768464309914544E-2</v>
      </c>
      <c r="J232" s="470">
        <v>4.7919638906445454E-2</v>
      </c>
      <c r="K232" s="470">
        <v>4.2629089695816011E-2</v>
      </c>
      <c r="L232" s="470">
        <v>4.2946340287651139E-2</v>
      </c>
      <c r="M232" s="470">
        <v>0.26241974276007651</v>
      </c>
      <c r="N232" s="470">
        <v>0.29493430440373453</v>
      </c>
      <c r="O232" s="470">
        <v>0.27975565787248935</v>
      </c>
      <c r="P232" s="470">
        <v>0.37220457681288749</v>
      </c>
      <c r="Q232" s="470">
        <v>0.2419229340220504</v>
      </c>
      <c r="R232" s="470">
        <v>0.28095235544684855</v>
      </c>
      <c r="S232" s="470">
        <v>0.24508409723011951</v>
      </c>
      <c r="T232" s="470">
        <v>0.31567490773337564</v>
      </c>
      <c r="U232" s="470">
        <v>0.28404227842235219</v>
      </c>
      <c r="V232" s="470">
        <v>0.30168715526486356</v>
      </c>
      <c r="W232" s="470">
        <v>0.31547821784846775</v>
      </c>
      <c r="X232" s="470">
        <v>0.25259695624773404</v>
      </c>
      <c r="Y232" s="470">
        <v>0.27608845702249263</v>
      </c>
      <c r="Z232" s="470">
        <v>0.21799167310819206</v>
      </c>
      <c r="AA232" s="470">
        <v>0.27994417517851072</v>
      </c>
      <c r="AB232" s="470">
        <v>0.22034739876534343</v>
      </c>
      <c r="AC232" s="470">
        <v>0.28103031352137409</v>
      </c>
      <c r="AD232" s="4"/>
    </row>
    <row r="233" spans="1:30" outlineLevel="1">
      <c r="A233" s="471"/>
      <c r="B233" s="60" t="s">
        <v>109</v>
      </c>
      <c r="C233" s="470">
        <v>-2.3444411285975884</v>
      </c>
      <c r="D233" s="470">
        <v>-2.4038482529861125</v>
      </c>
      <c r="E233" s="470">
        <v>-2.4621236832470581</v>
      </c>
      <c r="F233" s="470">
        <v>-2.51929517661475</v>
      </c>
      <c r="G233" s="470">
        <v>-2.5753896740559776</v>
      </c>
      <c r="H233" s="470">
        <v>-2.6304333273531304</v>
      </c>
      <c r="I233" s="470">
        <v>-2.6844515252134018</v>
      </c>
      <c r="J233" s="470">
        <v>-2.7374689184408489</v>
      </c>
      <c r="K233" s="470">
        <v>-2.7907430575403853</v>
      </c>
      <c r="L233" s="470">
        <v>-2.1284896814283978</v>
      </c>
      <c r="M233" s="470">
        <v>-2.3848465854856666</v>
      </c>
      <c r="N233" s="470">
        <v>-2.635926009065674</v>
      </c>
      <c r="O233" s="470">
        <v>-2.881868556173639</v>
      </c>
      <c r="P233" s="470">
        <v>-3.1228103616987557</v>
      </c>
      <c r="Q233" s="470">
        <v>-3.3588832503893364</v>
      </c>
      <c r="R233" s="470">
        <v>-3.5902148897454582</v>
      </c>
      <c r="S233" s="470">
        <v>-3.8169289370742239</v>
      </c>
      <c r="T233" s="470">
        <v>-4.0391451809412402</v>
      </c>
      <c r="U233" s="470">
        <v>-4.2569796772433373</v>
      </c>
      <c r="V233" s="470">
        <v>-4.4705448801169245</v>
      </c>
      <c r="W233" s="470">
        <v>-4.5522716012835645</v>
      </c>
      <c r="X233" s="470">
        <v>-4.6324087952732373</v>
      </c>
      <c r="Y233" s="470">
        <v>-4.7109950706073604</v>
      </c>
      <c r="Z233" s="470">
        <v>-4.7880679257014682</v>
      </c>
      <c r="AA233" s="470">
        <v>-4.8636637850234177</v>
      </c>
      <c r="AB233" s="470">
        <v>-4.9378180339608315</v>
      </c>
      <c r="AC233" s="470">
        <v>-5.0105650524476477</v>
      </c>
      <c r="AD233" s="4"/>
    </row>
    <row r="234" spans="1:30" outlineLevel="1">
      <c r="A234" s="471"/>
      <c r="B234" s="60" t="s">
        <v>110</v>
      </c>
      <c r="C234" s="470">
        <v>-5.5997745620578767</v>
      </c>
      <c r="D234" s="470">
        <v>-5.6554844414889756</v>
      </c>
      <c r="E234" s="470">
        <v>-5.7139223338540317</v>
      </c>
      <c r="F234" s="470">
        <v>-5.7711298887989608</v>
      </c>
      <c r="G234" s="470">
        <v>-5.8269550308618951</v>
      </c>
      <c r="H234" s="470">
        <v>-5.8814252026350138</v>
      </c>
      <c r="I234" s="470">
        <v>-5.934578581596619</v>
      </c>
      <c r="J234" s="470">
        <v>-5.9779552514297203</v>
      </c>
      <c r="K234" s="470">
        <v>-6.0379345421645469</v>
      </c>
      <c r="L234" s="470">
        <v>-6.0879704532769292</v>
      </c>
      <c r="M234" s="470">
        <v>-5.6465725437041012</v>
      </c>
      <c r="N234" s="470">
        <v>-5.4543142945661245</v>
      </c>
      <c r="O234" s="470">
        <v>-5.3586205953726473</v>
      </c>
      <c r="P234" s="470">
        <v>-5.1568846273032074</v>
      </c>
      <c r="Q234" s="470">
        <v>-5.1626038757545496</v>
      </c>
      <c r="R234" s="470">
        <v>-4.9895698250112632</v>
      </c>
      <c r="S234" s="470">
        <v>-4.943898555230855</v>
      </c>
      <c r="T234" s="470">
        <v>-4.7438539029677251</v>
      </c>
      <c r="U234" s="470">
        <v>-4.654988193965611</v>
      </c>
      <c r="V234" s="470">
        <v>-4.5351116056977316</v>
      </c>
      <c r="W234" s="470">
        <v>-4.5398535285168853</v>
      </c>
      <c r="X234" s="470">
        <v>-4.6673447720375014</v>
      </c>
      <c r="Y234" s="470">
        <v>-4.6955108033119588</v>
      </c>
      <c r="Z234" s="470">
        <v>-4.7525438760329015</v>
      </c>
      <c r="AA234" s="470">
        <v>-4.6936762362716342</v>
      </c>
      <c r="AB234" s="470">
        <v>-4.7997422350099868</v>
      </c>
      <c r="AC234" s="470">
        <v>-4.750008743104674</v>
      </c>
      <c r="AD234" s="4"/>
    </row>
    <row r="235" spans="1:30" outlineLevel="1">
      <c r="A235" s="471"/>
      <c r="B235" s="60" t="s">
        <v>150</v>
      </c>
      <c r="C235" s="470">
        <v>0.17679750000000016</v>
      </c>
      <c r="D235" s="470">
        <v>0.17679750000000016</v>
      </c>
      <c r="E235" s="470">
        <v>0.17679750000000016</v>
      </c>
      <c r="F235" s="470">
        <v>0.17679750000000016</v>
      </c>
      <c r="G235" s="470">
        <v>0.17679750000000016</v>
      </c>
      <c r="H235" s="470">
        <v>0.17679750000000016</v>
      </c>
      <c r="I235" s="470">
        <v>0.17679750000000016</v>
      </c>
      <c r="J235" s="470">
        <v>0.17679750000000016</v>
      </c>
      <c r="K235" s="470">
        <v>0.17679750000000016</v>
      </c>
      <c r="L235" s="470">
        <v>0.17679750000000016</v>
      </c>
      <c r="M235" s="470">
        <v>0.17679750000000016</v>
      </c>
      <c r="N235" s="470">
        <v>0.17679750000000016</v>
      </c>
      <c r="O235" s="470">
        <v>0.17679750000000016</v>
      </c>
      <c r="P235" s="470">
        <v>0.17679750000000016</v>
      </c>
      <c r="Q235" s="470">
        <v>0.17679750000000016</v>
      </c>
      <c r="R235" s="470">
        <v>0.17679750000000016</v>
      </c>
      <c r="S235" s="470">
        <v>0.17679750000000016</v>
      </c>
      <c r="T235" s="470">
        <v>0.17679750000000016</v>
      </c>
      <c r="U235" s="470">
        <v>0.17679750000000016</v>
      </c>
      <c r="V235" s="470">
        <v>0.17679750000000016</v>
      </c>
      <c r="W235" s="470">
        <v>0.17679750000000016</v>
      </c>
      <c r="X235" s="470">
        <v>0.17679750000000016</v>
      </c>
      <c r="Y235" s="470">
        <v>0.17679750000000016</v>
      </c>
      <c r="Z235" s="470">
        <v>0.17679750000000016</v>
      </c>
      <c r="AA235" s="470">
        <v>0.17679750000000016</v>
      </c>
      <c r="AB235" s="470">
        <v>0.17679750000000016</v>
      </c>
      <c r="AC235" s="470">
        <v>0.17679750000000016</v>
      </c>
      <c r="AD235" s="4"/>
    </row>
    <row r="236" spans="1:30" ht="14.4" customHeight="1" outlineLevel="1">
      <c r="A236" s="471"/>
      <c r="B236" s="60" t="s">
        <v>631</v>
      </c>
      <c r="C236" s="470">
        <v>3.5337193199884778E-5</v>
      </c>
      <c r="D236" s="470">
        <v>3.6736277975528346E-5</v>
      </c>
      <c r="E236" s="470">
        <v>3.8057774154794399E-5</v>
      </c>
      <c r="F236" s="470">
        <v>3.930640894478337E-5</v>
      </c>
      <c r="G236" s="470">
        <v>4.0486596388508448E-5</v>
      </c>
      <c r="H236" s="470">
        <v>4.1602459569126345E-5</v>
      </c>
      <c r="I236" s="470">
        <v>4.265785115583579E-5</v>
      </c>
      <c r="J236" s="470">
        <v>4.365637242021207E-5</v>
      </c>
      <c r="K236" s="470">
        <v>4.4601390841440323E-5</v>
      </c>
      <c r="L236" s="470">
        <v>4.5496056409459358E-5</v>
      </c>
      <c r="M236" s="470">
        <v>1.8132924611275109E-3</v>
      </c>
      <c r="N236" s="470">
        <v>3.4776060936290891E-3</v>
      </c>
      <c r="O236" s="470">
        <v>5.0450537020875642E-3</v>
      </c>
      <c r="P236" s="470">
        <v>6.5217963009868022E-3</v>
      </c>
      <c r="Q236" s="470">
        <v>7.9135724435580122E-3</v>
      </c>
      <c r="R236" s="470">
        <v>9.2257289558359094E-3</v>
      </c>
      <c r="S236" s="470">
        <v>1.0463249332470326E-2</v>
      </c>
      <c r="T236" s="470">
        <v>1.1630779978251033E-2</v>
      </c>
      <c r="U236" s="470">
        <v>1.273265446445946E-2</v>
      </c>
      <c r="V236" s="470">
        <v>1.3772915955536695E-2</v>
      </c>
      <c r="W236" s="470">
        <v>1.475011928393245E-2</v>
      </c>
      <c r="X236" s="470">
        <v>1.5673747164541889E-2</v>
      </c>
      <c r="Y236" s="470">
        <v>1.6547016674174471E-2</v>
      </c>
      <c r="Z236" s="470">
        <v>1.7372935177101957E-2</v>
      </c>
      <c r="AA236" s="470">
        <v>1.8154314956282509E-2</v>
      </c>
      <c r="AB236" s="470">
        <v>1.8893786768183408E-2</v>
      </c>
      <c r="AC236" s="470">
        <v>1.959381240365737E-2</v>
      </c>
      <c r="AD236" s="4"/>
    </row>
    <row r="237" spans="1:30" outlineLevel="1">
      <c r="A237" s="467" t="s">
        <v>111</v>
      </c>
      <c r="B237" s="60" t="s">
        <v>588</v>
      </c>
      <c r="C237" s="470">
        <v>0.48691119360150714</v>
      </c>
      <c r="D237" s="470">
        <v>0.48911578129196615</v>
      </c>
      <c r="E237" s="470">
        <v>0.4770268728382745</v>
      </c>
      <c r="F237" s="470">
        <v>0.46421278024451779</v>
      </c>
      <c r="G237" s="470">
        <v>0.57618630635787149</v>
      </c>
      <c r="H237" s="470">
        <v>0.65641756717230892</v>
      </c>
      <c r="I237" s="470">
        <v>0.55629125880615893</v>
      </c>
      <c r="J237" s="470">
        <v>0.48757607401332181</v>
      </c>
      <c r="K237" s="470">
        <v>0.36119803888104235</v>
      </c>
      <c r="L237" s="470">
        <v>0.49069527949655817</v>
      </c>
      <c r="M237" s="470">
        <v>0.48027532194710615</v>
      </c>
      <c r="N237" s="470">
        <v>0.51961372565326447</v>
      </c>
      <c r="O237" s="470">
        <v>0.32126838336893332</v>
      </c>
      <c r="P237" s="470">
        <v>0.55784401966565489</v>
      </c>
      <c r="Q237" s="470">
        <v>0.38708061176154368</v>
      </c>
      <c r="R237" s="470">
        <v>0.44326645835113804</v>
      </c>
      <c r="S237" s="470">
        <v>0.46326432096281739</v>
      </c>
      <c r="T237" s="470">
        <v>0.29912983520196362</v>
      </c>
      <c r="U237" s="470">
        <v>0.25619298185023903</v>
      </c>
      <c r="V237" s="470">
        <v>0.29434262849851484</v>
      </c>
      <c r="W237" s="470">
        <v>0.32050557514679029</v>
      </c>
      <c r="X237" s="470">
        <v>0.27699503004679027</v>
      </c>
      <c r="Y237" s="470">
        <v>0.21820731828012352</v>
      </c>
      <c r="Z237" s="470">
        <v>0.37870570651345703</v>
      </c>
      <c r="AA237" s="470">
        <v>0.26868072808012355</v>
      </c>
      <c r="AB237" s="470">
        <v>0.31987270768291109</v>
      </c>
      <c r="AC237" s="470">
        <v>0.31970759401624443</v>
      </c>
      <c r="AD237" s="4"/>
    </row>
    <row r="238" spans="1:30" ht="14.4" customHeight="1" outlineLevel="1">
      <c r="A238" s="471"/>
      <c r="B238" s="60" t="s">
        <v>632</v>
      </c>
      <c r="C238" s="470">
        <v>4.1340928609193998E-3</v>
      </c>
      <c r="D238" s="470">
        <v>3.8117502560564001E-3</v>
      </c>
      <c r="E238" s="470">
        <v>3.4894076511636E-3</v>
      </c>
      <c r="F238" s="470">
        <v>3.1670650463900001E-3</v>
      </c>
      <c r="G238" s="470">
        <v>2.8447224415269995E-3</v>
      </c>
      <c r="H238" s="470">
        <v>2.5223798367235996E-3</v>
      </c>
      <c r="I238" s="470">
        <v>2.2000372318605999E-3</v>
      </c>
      <c r="J238" s="470">
        <v>1.8776946270572001E-3</v>
      </c>
      <c r="K238" s="470">
        <v>1.5553520221941999E-3</v>
      </c>
      <c r="L238" s="470">
        <v>1.2330094173609999E-3</v>
      </c>
      <c r="M238" s="470">
        <v>9.1066681253077993E-4</v>
      </c>
      <c r="N238" s="470">
        <v>5.8832420768267996E-4</v>
      </c>
      <c r="O238" s="470">
        <v>2.6598160285573797E-4</v>
      </c>
      <c r="P238" s="470">
        <v>2.7578750571415799E-4</v>
      </c>
      <c r="Q238" s="470">
        <v>2.8559340857257795E-4</v>
      </c>
      <c r="R238" s="470">
        <v>2.9539931142801799E-4</v>
      </c>
      <c r="S238" s="470">
        <v>2.9539931142801799E-4</v>
      </c>
      <c r="T238" s="470">
        <v>2.9539931142801799E-4</v>
      </c>
      <c r="U238" s="470">
        <v>2.9539931142801799E-4</v>
      </c>
      <c r="V238" s="470">
        <v>2.9539931142801799E-4</v>
      </c>
      <c r="W238" s="470">
        <v>2.9539931142801799E-4</v>
      </c>
      <c r="X238" s="470">
        <v>2.9539931142801799E-4</v>
      </c>
      <c r="Y238" s="470">
        <v>2.9539931142801799E-4</v>
      </c>
      <c r="Z238" s="470">
        <v>2.9539931142801799E-4</v>
      </c>
      <c r="AA238" s="470">
        <v>2.9539931142801799E-4</v>
      </c>
      <c r="AB238" s="470">
        <v>2.9539931142801799E-4</v>
      </c>
      <c r="AC238" s="470">
        <v>2.9539931142801799E-4</v>
      </c>
      <c r="AD238" s="4"/>
    </row>
    <row r="239" spans="1:30" outlineLevel="1">
      <c r="A239" s="471"/>
      <c r="B239" s="60" t="s">
        <v>589</v>
      </c>
      <c r="C239" s="470">
        <v>0</v>
      </c>
      <c r="D239" s="470">
        <v>0</v>
      </c>
      <c r="E239" s="470">
        <v>0</v>
      </c>
      <c r="F239" s="470">
        <v>0</v>
      </c>
      <c r="G239" s="470">
        <v>0</v>
      </c>
      <c r="H239" s="470">
        <v>0</v>
      </c>
      <c r="I239" s="470">
        <v>0</v>
      </c>
      <c r="J239" s="470">
        <v>0</v>
      </c>
      <c r="K239" s="470">
        <v>0</v>
      </c>
      <c r="L239" s="470">
        <v>0</v>
      </c>
      <c r="M239" s="470">
        <v>0</v>
      </c>
      <c r="N239" s="470">
        <v>0</v>
      </c>
      <c r="O239" s="470">
        <v>0</v>
      </c>
      <c r="P239" s="470">
        <v>0</v>
      </c>
      <c r="Q239" s="470">
        <v>0</v>
      </c>
      <c r="R239" s="470">
        <v>0</v>
      </c>
      <c r="S239" s="470">
        <v>0</v>
      </c>
      <c r="T239" s="470">
        <v>0</v>
      </c>
      <c r="U239" s="470">
        <v>0</v>
      </c>
      <c r="V239" s="470">
        <v>0</v>
      </c>
      <c r="W239" s="470">
        <v>0</v>
      </c>
      <c r="X239" s="470">
        <v>0</v>
      </c>
      <c r="Y239" s="470">
        <v>0</v>
      </c>
      <c r="Z239" s="470">
        <v>0</v>
      </c>
      <c r="AA239" s="470">
        <v>0</v>
      </c>
      <c r="AB239" s="470">
        <v>0</v>
      </c>
      <c r="AC239" s="470">
        <v>0</v>
      </c>
      <c r="AD239" s="4"/>
    </row>
    <row r="240" spans="1:30" outlineLevel="1">
      <c r="A240" s="471"/>
      <c r="B240" s="60" t="s">
        <v>306</v>
      </c>
      <c r="C240" s="470">
        <v>4.13821367521368E-5</v>
      </c>
      <c r="D240" s="470">
        <v>4.4454803418803469E-5</v>
      </c>
      <c r="E240" s="470">
        <v>4.13821367521368E-5</v>
      </c>
      <c r="F240" s="470">
        <v>4.13821367521368E-5</v>
      </c>
      <c r="G240" s="470">
        <v>4.13821367521368E-5</v>
      </c>
      <c r="H240" s="470">
        <v>4.24821367521368E-5</v>
      </c>
      <c r="I240" s="470">
        <v>4.13821367521368E-5</v>
      </c>
      <c r="J240" s="470">
        <v>4.13821367521368E-5</v>
      </c>
      <c r="K240" s="470">
        <v>4.13821367521368E-5</v>
      </c>
      <c r="L240" s="470">
        <v>4.13821367521368E-5</v>
      </c>
      <c r="M240" s="470">
        <v>4.13821367521368E-5</v>
      </c>
      <c r="N240" s="470">
        <v>4.13821367521368E-5</v>
      </c>
      <c r="O240" s="470">
        <v>4.13821367521368E-5</v>
      </c>
      <c r="P240" s="470">
        <v>2.1723593162393195E-4</v>
      </c>
      <c r="Q240" s="470">
        <v>3.930897264957267E-4</v>
      </c>
      <c r="R240" s="470">
        <v>5.6894352136752221E-4</v>
      </c>
      <c r="S240" s="470">
        <v>5.6905349401709278E-4</v>
      </c>
      <c r="T240" s="470">
        <v>5.6916346666666714E-4</v>
      </c>
      <c r="U240" s="470">
        <v>3.9393664444444605E-4</v>
      </c>
      <c r="V240" s="470">
        <v>2.1767582222222265E-4</v>
      </c>
      <c r="W240" s="470">
        <v>4.1932000000000038E-5</v>
      </c>
      <c r="X240" s="470">
        <v>3.4377933333333369E-5</v>
      </c>
      <c r="Y240" s="470">
        <v>2.9082533333333362E-5</v>
      </c>
      <c r="Z240" s="470">
        <v>1.926980000000002E-5</v>
      </c>
      <c r="AA240" s="470">
        <v>1.1715733333333344E-5</v>
      </c>
      <c r="AB240" s="470">
        <v>3.3293333333333364E-6</v>
      </c>
      <c r="AC240" s="470">
        <v>2.4970000000000021E-6</v>
      </c>
      <c r="AD240" s="4"/>
    </row>
    <row r="241" spans="1:30" outlineLevel="1">
      <c r="A241" s="467" t="s">
        <v>112</v>
      </c>
      <c r="B241" s="60" t="s">
        <v>113</v>
      </c>
      <c r="C241" s="470">
        <v>1.6292188084813206</v>
      </c>
      <c r="D241" s="470">
        <v>1.6717885775918044</v>
      </c>
      <c r="E241" s="470">
        <v>1.7123549488147463</v>
      </c>
      <c r="F241" s="470">
        <v>1.7510197572816244</v>
      </c>
      <c r="G241" s="470">
        <v>1.7878791924195416</v>
      </c>
      <c r="H241" s="470">
        <v>1.8230241401902216</v>
      </c>
      <c r="I241" s="470">
        <v>1.8565405027759572</v>
      </c>
      <c r="J241" s="470">
        <v>1.8885094973088719</v>
      </c>
      <c r="K241" s="470">
        <v>1.9190079351205271</v>
      </c>
      <c r="L241" s="470">
        <v>1.9481084828780686</v>
      </c>
      <c r="M241" s="470">
        <v>2.0009841122414715</v>
      </c>
      <c r="N241" s="470">
        <v>2.0512333146667396</v>
      </c>
      <c r="O241" s="470">
        <v>2.0989964522635809</v>
      </c>
      <c r="P241" s="470">
        <v>2.1444057888791948</v>
      </c>
      <c r="Q241" s="470">
        <v>2.1875859933619579</v>
      </c>
      <c r="R241" s="470">
        <v>2.2286546093762341</v>
      </c>
      <c r="S241" s="470">
        <v>2.2677224941231686</v>
      </c>
      <c r="T241" s="470">
        <v>2.3048942281484446</v>
      </c>
      <c r="U241" s="470">
        <v>2.3402684982574464</v>
      </c>
      <c r="V241" s="470">
        <v>2.3739384554101575</v>
      </c>
      <c r="W241" s="470">
        <v>2.3556749278771267</v>
      </c>
      <c r="X241" s="470">
        <v>2.3385318492276235</v>
      </c>
      <c r="Y241" s="470">
        <v>2.3224351454816441</v>
      </c>
      <c r="Z241" s="470">
        <v>2.3073159880816267</v>
      </c>
      <c r="AA241" s="470">
        <v>2.2931104002521865</v>
      </c>
      <c r="AB241" s="470">
        <v>2.2797588942877014</v>
      </c>
      <c r="AC241" s="470">
        <v>2.2672061372518164</v>
      </c>
      <c r="AD241" s="4"/>
    </row>
    <row r="242" spans="1:30" outlineLevel="1">
      <c r="A242" s="471"/>
      <c r="B242" s="60" t="s">
        <v>102</v>
      </c>
      <c r="C242" s="470">
        <v>4.5768981619151689E-2</v>
      </c>
      <c r="D242" s="470">
        <v>4.3727060914073988E-2</v>
      </c>
      <c r="E242" s="470">
        <v>4.1613735088909712E-2</v>
      </c>
      <c r="F242" s="470">
        <v>4.1351604328497417E-2</v>
      </c>
      <c r="G242" s="470">
        <v>4.2932950427772537E-2</v>
      </c>
      <c r="H242" s="470">
        <v>3.9706494087843706E-2</v>
      </c>
      <c r="I242" s="470">
        <v>4.4737903234504051E-2</v>
      </c>
      <c r="J242" s="470">
        <v>5.0897359804899941E-2</v>
      </c>
      <c r="K242" s="470">
        <v>5.168214663035136E-2</v>
      </c>
      <c r="L242" s="470">
        <v>6.6140208072440879E-2</v>
      </c>
      <c r="M242" s="470">
        <v>1.8539926609313973E-2</v>
      </c>
      <c r="N242" s="470">
        <v>1.536664317060754E-2</v>
      </c>
      <c r="O242" s="470">
        <v>2.5649609328530089E-2</v>
      </c>
      <c r="P242" s="470">
        <v>5.1560905690273447E-2</v>
      </c>
      <c r="Q242" s="470">
        <v>8.4328601960651783E-2</v>
      </c>
      <c r="R242" s="470">
        <v>7.6085223504194804E-2</v>
      </c>
      <c r="S242" s="470">
        <v>1.493080445298799E-2</v>
      </c>
      <c r="T242" s="470">
        <v>3.5129803626687807E-2</v>
      </c>
      <c r="U242" s="470">
        <v>3.6074410726263974E-2</v>
      </c>
      <c r="V242" s="470">
        <v>3.8558313476110405E-2</v>
      </c>
      <c r="W242" s="470">
        <v>8.4623143053534092E-2</v>
      </c>
      <c r="X242" s="470">
        <v>7.9467109486262275E-2</v>
      </c>
      <c r="Y242" s="470">
        <v>7.2154335851496498E-2</v>
      </c>
      <c r="Z242" s="470">
        <v>7.3074328174087863E-2</v>
      </c>
      <c r="AA242" s="470">
        <v>5.5209259042823228E-2</v>
      </c>
      <c r="AB242" s="470">
        <v>7.0614930344632967E-2</v>
      </c>
      <c r="AC242" s="470">
        <v>0.16001330862665208</v>
      </c>
      <c r="AD242" s="4"/>
    </row>
    <row r="243" spans="1:30" outlineLevel="1">
      <c r="A243" s="471"/>
      <c r="B243" s="60" t="s">
        <v>114</v>
      </c>
      <c r="C243" s="470">
        <v>5.216768848898675</v>
      </c>
      <c r="D243" s="470">
        <v>5.1070342225512144</v>
      </c>
      <c r="E243" s="470">
        <v>5.0026214046285737</v>
      </c>
      <c r="F243" s="470">
        <v>4.9070305358943491</v>
      </c>
      <c r="G243" s="470">
        <v>4.8199025879726731</v>
      </c>
      <c r="H243" s="470">
        <v>4.7305082481576513</v>
      </c>
      <c r="I243" s="470">
        <v>4.6588797158304649</v>
      </c>
      <c r="J243" s="470">
        <v>4.5935884874298258</v>
      </c>
      <c r="K243" s="470">
        <v>4.5242055929276361</v>
      </c>
      <c r="L243" s="470">
        <v>4.4801551595399829</v>
      </c>
      <c r="M243" s="470">
        <v>4.3210838453385696</v>
      </c>
      <c r="N243" s="470">
        <v>4.238472591376814</v>
      </c>
      <c r="O243" s="470">
        <v>4.1811825135414162</v>
      </c>
      <c r="P243" s="470">
        <v>4.1522623568085635</v>
      </c>
      <c r="Q243" s="470">
        <v>4.137796463130103</v>
      </c>
      <c r="R243" s="470">
        <v>4.0629387882834793</v>
      </c>
      <c r="S243" s="470">
        <v>3.9089299913129243</v>
      </c>
      <c r="T243" s="470">
        <v>3.8848905109091469</v>
      </c>
      <c r="U243" s="470">
        <v>3.8337931408159127</v>
      </c>
      <c r="V243" s="470">
        <v>3.7878839514410343</v>
      </c>
      <c r="W243" s="470">
        <v>3.8611431659593269</v>
      </c>
      <c r="X243" s="470">
        <v>3.854197167756249</v>
      </c>
      <c r="Y243" s="470">
        <v>3.8438017526876376</v>
      </c>
      <c r="Z243" s="470">
        <v>3.8461711498706403</v>
      </c>
      <c r="AA243" s="470">
        <v>3.8191924507238837</v>
      </c>
      <c r="AB243" s="470">
        <v>3.8440253385910017</v>
      </c>
      <c r="AC243" s="470">
        <v>3.9841596878839693</v>
      </c>
      <c r="AD243" s="4"/>
    </row>
    <row r="244" spans="1:30" ht="15.6" customHeight="1" outlineLevel="1">
      <c r="A244" s="471"/>
      <c r="B244" s="60" t="s">
        <v>631</v>
      </c>
      <c r="C244" s="470">
        <v>0.5812165907865956</v>
      </c>
      <c r="D244" s="470">
        <v>0.57568232719304602</v>
      </c>
      <c r="E244" s="470">
        <v>0.57052260936575627</v>
      </c>
      <c r="F244" s="470">
        <v>0.56571031374112646</v>
      </c>
      <c r="G244" s="470">
        <v>0.56122039273360502</v>
      </c>
      <c r="H244" s="470">
        <v>0.55702970893395387</v>
      </c>
      <c r="I244" s="470">
        <v>0.55311688297484107</v>
      </c>
      <c r="J244" s="470">
        <v>0.54946215391066522</v>
      </c>
      <c r="K244" s="470">
        <v>0.54604725105758078</v>
      </c>
      <c r="L244" s="470">
        <v>0.54285527633004294</v>
      </c>
      <c r="M244" s="470">
        <v>0.54036722031957152</v>
      </c>
      <c r="N244" s="470">
        <v>0.5380408718068117</v>
      </c>
      <c r="O244" s="470">
        <v>0.53586514308993283</v>
      </c>
      <c r="P244" s="470">
        <v>0.53382974477633405</v>
      </c>
      <c r="Q244" s="470">
        <v>0.53192512582202744</v>
      </c>
      <c r="R244" s="470">
        <v>0.53014241823561559</v>
      </c>
      <c r="S244" s="470">
        <v>0.52847338607356953</v>
      </c>
      <c r="T244" s="470">
        <v>0.52691037838404386</v>
      </c>
      <c r="U244" s="470">
        <v>0.52544628578446972</v>
      </c>
      <c r="V244" s="470">
        <v>0.52407450038386272</v>
      </c>
      <c r="W244" s="470">
        <v>0.52261876540138408</v>
      </c>
      <c r="X244" s="470">
        <v>0.52125119859446278</v>
      </c>
      <c r="Y244" s="470">
        <v>0.51996619477038564</v>
      </c>
      <c r="Z244" s="470">
        <v>0.51875852411729551</v>
      </c>
      <c r="AA244" s="470">
        <v>0.51762330573014259</v>
      </c>
      <c r="AB244" s="470">
        <v>0.51655598309526518</v>
      </c>
      <c r="AC244" s="470">
        <v>0.51555230138252917</v>
      </c>
      <c r="AD244" s="4"/>
    </row>
    <row r="245" spans="1:30" outlineLevel="1">
      <c r="A245" s="480" t="s">
        <v>670</v>
      </c>
      <c r="B245" s="60" t="s">
        <v>115</v>
      </c>
      <c r="C245" s="470">
        <v>-1.6145883492513584</v>
      </c>
      <c r="D245" s="470">
        <v>-1.2042722279711415</v>
      </c>
      <c r="E245" s="470">
        <v>-1.144768655386176</v>
      </c>
      <c r="F245" s="470">
        <v>-1.3047351759643173</v>
      </c>
      <c r="G245" s="470">
        <v>-1.2148369388175</v>
      </c>
      <c r="H245" s="470">
        <v>-1.4018941461456271</v>
      </c>
      <c r="I245" s="470">
        <v>-1.3962660586306717</v>
      </c>
      <c r="J245" s="470">
        <v>-1.6315793311752125</v>
      </c>
      <c r="K245" s="470">
        <v>-1.5674752144020621</v>
      </c>
      <c r="L245" s="470">
        <v>-1.7832957108942473</v>
      </c>
      <c r="M245" s="470">
        <v>-2.018107441405391</v>
      </c>
      <c r="N245" s="470">
        <v>-2.1910144210165172</v>
      </c>
      <c r="O245" s="470">
        <v>-2.0599527889860845</v>
      </c>
      <c r="P245" s="470">
        <v>-2.2514822926890963</v>
      </c>
      <c r="Q245" s="470">
        <v>-2.3823844196527713</v>
      </c>
      <c r="R245" s="470">
        <v>-2.281564187474781</v>
      </c>
      <c r="S245" s="470">
        <v>-2.0413147796759432</v>
      </c>
      <c r="T245" s="470">
        <v>-2.2476623517714089</v>
      </c>
      <c r="U245" s="470">
        <v>-1.9030887750443621</v>
      </c>
      <c r="V245" s="470">
        <v>-1.7186853113623524</v>
      </c>
      <c r="W245" s="470">
        <v>-2.0541543850934336</v>
      </c>
      <c r="X245" s="470">
        <v>-2.3473716769982844</v>
      </c>
      <c r="Y245" s="470">
        <v>-1.8539942457794674</v>
      </c>
      <c r="Z245" s="470">
        <v>-1.3016765845465745</v>
      </c>
      <c r="AA245" s="470">
        <v>-1.0393555774944279</v>
      </c>
      <c r="AB245" s="470">
        <v>-1.124239459061376</v>
      </c>
      <c r="AC245" s="470">
        <v>-0.84466320414413842</v>
      </c>
      <c r="AD245" s="4"/>
    </row>
    <row r="246" spans="1:30" outlineLevel="1">
      <c r="A246" s="471"/>
      <c r="B246" s="60" t="s">
        <v>151</v>
      </c>
      <c r="C246" s="470">
        <v>0</v>
      </c>
      <c r="D246" s="470">
        <v>0</v>
      </c>
      <c r="E246" s="470">
        <v>0</v>
      </c>
      <c r="F246" s="470">
        <v>0</v>
      </c>
      <c r="G246" s="470">
        <v>0</v>
      </c>
      <c r="H246" s="470">
        <v>0</v>
      </c>
      <c r="I246" s="470">
        <v>0</v>
      </c>
      <c r="J246" s="470">
        <v>0</v>
      </c>
      <c r="K246" s="470">
        <v>0</v>
      </c>
      <c r="L246" s="470">
        <v>0</v>
      </c>
      <c r="M246" s="470">
        <v>0</v>
      </c>
      <c r="N246" s="470">
        <v>0</v>
      </c>
      <c r="O246" s="470">
        <v>0</v>
      </c>
      <c r="P246" s="470">
        <v>0</v>
      </c>
      <c r="Q246" s="470">
        <v>0</v>
      </c>
      <c r="R246" s="470">
        <v>0</v>
      </c>
      <c r="S246" s="470">
        <v>0</v>
      </c>
      <c r="T246" s="470">
        <v>0</v>
      </c>
      <c r="U246" s="470">
        <v>0</v>
      </c>
      <c r="V246" s="470">
        <v>0</v>
      </c>
      <c r="W246" s="470">
        <v>0</v>
      </c>
      <c r="X246" s="470">
        <v>0</v>
      </c>
      <c r="Y246" s="470">
        <v>0</v>
      </c>
      <c r="Z246" s="470">
        <v>0</v>
      </c>
      <c r="AA246" s="470">
        <v>0</v>
      </c>
      <c r="AB246" s="470">
        <v>0</v>
      </c>
      <c r="AC246" s="470">
        <v>0</v>
      </c>
      <c r="AD246" s="4"/>
    </row>
    <row r="247" spans="1:30" ht="16.2" outlineLevel="1">
      <c r="A247" s="471"/>
      <c r="B247" s="112" t="s">
        <v>944</v>
      </c>
      <c r="C247" s="470">
        <v>0.40140864522448844</v>
      </c>
      <c r="D247" s="470">
        <v>0.39808471063609563</v>
      </c>
      <c r="E247" s="470">
        <v>0.39478132997756371</v>
      </c>
      <c r="F247" s="470">
        <v>0.39265144674123614</v>
      </c>
      <c r="G247" s="470">
        <v>0.39038057767021028</v>
      </c>
      <c r="H247" s="470">
        <v>0.38850654124120243</v>
      </c>
      <c r="I247" s="470">
        <v>0.38645992983024258</v>
      </c>
      <c r="J247" s="470">
        <v>0.38477284730242045</v>
      </c>
      <c r="K247" s="470">
        <v>0.38314586587119831</v>
      </c>
      <c r="L247" s="470">
        <v>0.38160852886816016</v>
      </c>
      <c r="M247" s="470">
        <v>0.36915304812370597</v>
      </c>
      <c r="N247" s="470">
        <v>0.35772336166495389</v>
      </c>
      <c r="O247" s="470">
        <v>0.34686180519524534</v>
      </c>
      <c r="P247" s="470">
        <v>0.33653577943239793</v>
      </c>
      <c r="Q247" s="470">
        <v>0.32668494248497909</v>
      </c>
      <c r="R247" s="470">
        <v>0.31678687280524992</v>
      </c>
      <c r="S247" s="470">
        <v>0.30747200874292391</v>
      </c>
      <c r="T247" s="470">
        <v>0.29816134033928238</v>
      </c>
      <c r="U247" s="470">
        <v>0.28864331286521006</v>
      </c>
      <c r="V247" s="470">
        <v>0.27957144742731688</v>
      </c>
      <c r="W247" s="470">
        <v>0.27380390586879993</v>
      </c>
      <c r="X247" s="470">
        <v>0.27013776341576085</v>
      </c>
      <c r="Y247" s="470">
        <v>0.26555383001248622</v>
      </c>
      <c r="Z247" s="470">
        <v>0.26163423895917437</v>
      </c>
      <c r="AA247" s="470">
        <v>0.25757392417175984</v>
      </c>
      <c r="AB247" s="470">
        <v>0.25250504420878783</v>
      </c>
      <c r="AC247" s="470">
        <v>0.24832507200031936</v>
      </c>
      <c r="AD247" s="4"/>
    </row>
    <row r="248" spans="1:30">
      <c r="A248" s="467" t="s">
        <v>595</v>
      </c>
      <c r="B248" s="60"/>
      <c r="C248" s="468">
        <v>66.67979288906804</v>
      </c>
      <c r="D248" s="468">
        <v>67.29248000764342</v>
      </c>
      <c r="E248" s="468">
        <v>67.451736042767067</v>
      </c>
      <c r="F248" s="468">
        <v>67.900285217040448</v>
      </c>
      <c r="G248" s="468">
        <v>68.223150041310902</v>
      </c>
      <c r="H248" s="468">
        <v>69.111175454664135</v>
      </c>
      <c r="I248" s="468">
        <v>69.337137462747037</v>
      </c>
      <c r="J248" s="468">
        <v>68.922861327109757</v>
      </c>
      <c r="K248" s="468">
        <v>67.926493586856182</v>
      </c>
      <c r="L248" s="468">
        <v>65.193799414777956</v>
      </c>
      <c r="M248" s="468">
        <v>62.865444080611056</v>
      </c>
      <c r="N248" s="468">
        <v>60.841309660378066</v>
      </c>
      <c r="O248" s="468">
        <v>59.615504969780254</v>
      </c>
      <c r="P248" s="468">
        <v>55.829668210140873</v>
      </c>
      <c r="Q248" s="468">
        <v>51.635771426347716</v>
      </c>
      <c r="R248" s="468">
        <v>49.036693609195432</v>
      </c>
      <c r="S248" s="468">
        <v>45.872317739406263</v>
      </c>
      <c r="T248" s="468">
        <v>42.810032781672554</v>
      </c>
      <c r="U248" s="468">
        <v>38.150521245533163</v>
      </c>
      <c r="V248" s="468">
        <v>34.225748831359546</v>
      </c>
      <c r="W248" s="468">
        <v>29.697285136593273</v>
      </c>
      <c r="X248" s="468">
        <v>27.651611274424958</v>
      </c>
      <c r="Y248" s="468">
        <v>26.059738061090968</v>
      </c>
      <c r="Z248" s="468">
        <v>22.418055408409135</v>
      </c>
      <c r="AA248" s="468">
        <v>19.961108490896905</v>
      </c>
      <c r="AB248" s="468">
        <v>18.96122770732682</v>
      </c>
      <c r="AC248" s="468">
        <v>19.932489229831788</v>
      </c>
      <c r="AD248" s="4"/>
    </row>
    <row r="249" spans="1:30" outlineLevel="1">
      <c r="A249" s="471"/>
      <c r="B249" s="60" t="s">
        <v>116</v>
      </c>
      <c r="C249" s="470">
        <v>60.203317047865006</v>
      </c>
      <c r="D249" s="470">
        <v>60.807610125763496</v>
      </c>
      <c r="E249" s="470">
        <v>60.891528566903503</v>
      </c>
      <c r="F249" s="470">
        <v>61.427796586146499</v>
      </c>
      <c r="G249" s="470">
        <v>61.968329416927752</v>
      </c>
      <c r="H249" s="470">
        <v>63.092084076594496</v>
      </c>
      <c r="I249" s="470">
        <v>63.296936742129759</v>
      </c>
      <c r="J249" s="470">
        <v>63.108876028311251</v>
      </c>
      <c r="K249" s="470">
        <v>62.11238657805675</v>
      </c>
      <c r="L249" s="470">
        <v>59.354686830822757</v>
      </c>
      <c r="M249" s="470">
        <v>56.880803827551496</v>
      </c>
      <c r="N249" s="470">
        <v>55.667681712401503</v>
      </c>
      <c r="O249" s="470">
        <v>54.493077146683007</v>
      </c>
      <c r="P249" s="470">
        <v>50.810940874404253</v>
      </c>
      <c r="Q249" s="470">
        <v>46.429856722414002</v>
      </c>
      <c r="R249" s="470">
        <v>43.740173146464258</v>
      </c>
      <c r="S249" s="470">
        <v>40.559147047528</v>
      </c>
      <c r="T249" s="470">
        <v>37.247452609368004</v>
      </c>
      <c r="U249" s="470">
        <v>32.721775346348252</v>
      </c>
      <c r="V249" s="470">
        <v>28.906284733602504</v>
      </c>
      <c r="W249" s="470">
        <v>24.217087113865926</v>
      </c>
      <c r="X249" s="470">
        <v>22.008729643808426</v>
      </c>
      <c r="Y249" s="470">
        <v>20.461546803871876</v>
      </c>
      <c r="Z249" s="470">
        <v>16.801395485948699</v>
      </c>
      <c r="AA249" s="470">
        <v>14.158500590547826</v>
      </c>
      <c r="AB249" s="470">
        <v>12.98330701241855</v>
      </c>
      <c r="AC249" s="470">
        <v>13.834424981722975</v>
      </c>
      <c r="AD249" s="4"/>
    </row>
    <row r="250" spans="1:30" outlineLevel="1">
      <c r="A250" s="471"/>
      <c r="B250" s="60" t="s">
        <v>117</v>
      </c>
      <c r="C250" s="470">
        <v>4.9610375961984445</v>
      </c>
      <c r="D250" s="470">
        <v>4.9595966838855521</v>
      </c>
      <c r="E250" s="470">
        <v>5.0675009705020528</v>
      </c>
      <c r="F250" s="470">
        <v>5.0705605329580354</v>
      </c>
      <c r="G250" s="470">
        <v>5.0550642576319005</v>
      </c>
      <c r="H250" s="470">
        <v>4.9544127846058439</v>
      </c>
      <c r="I250" s="470">
        <v>5.0437749253618698</v>
      </c>
      <c r="J250" s="470">
        <v>5.1508872605256624</v>
      </c>
      <c r="K250" s="470">
        <v>5.0590093043662492</v>
      </c>
      <c r="L250" s="470">
        <v>5.1060957920853562</v>
      </c>
      <c r="M250" s="470">
        <v>5.2144721187587528</v>
      </c>
      <c r="N250" s="470">
        <v>4.2823477442219788</v>
      </c>
      <c r="O250" s="470">
        <v>4.2217473336836129</v>
      </c>
      <c r="P250" s="470">
        <v>4.110290853609583</v>
      </c>
      <c r="Q250" s="470">
        <v>4.2200741945660756</v>
      </c>
      <c r="R250" s="470">
        <v>4.2302043933753612</v>
      </c>
      <c r="S250" s="470">
        <v>4.2457200363161176</v>
      </c>
      <c r="T250" s="470">
        <v>4.3004518757350718</v>
      </c>
      <c r="U250" s="470">
        <v>4.2335387022183326</v>
      </c>
      <c r="V250" s="470">
        <v>3.9881562389197596</v>
      </c>
      <c r="W250" s="470">
        <v>3.9609421101519278</v>
      </c>
      <c r="X250" s="470">
        <v>3.9720658686103949</v>
      </c>
      <c r="Y250" s="470">
        <v>3.9117690009601755</v>
      </c>
      <c r="Z250" s="470">
        <v>3.8743194168318604</v>
      </c>
      <c r="AA250" s="470">
        <v>3.9701316249450636</v>
      </c>
      <c r="AB250" s="470">
        <v>4.0744402117323597</v>
      </c>
      <c r="AC250" s="470">
        <v>4.087408800400377</v>
      </c>
      <c r="AD250" s="4"/>
    </row>
    <row r="251" spans="1:30" outlineLevel="1">
      <c r="A251" s="471"/>
      <c r="B251" s="60" t="s">
        <v>118</v>
      </c>
      <c r="C251" s="470">
        <v>1.515438245004586</v>
      </c>
      <c r="D251" s="470">
        <v>1.5219322942792735</v>
      </c>
      <c r="E251" s="470">
        <v>1.4869795678686351</v>
      </c>
      <c r="F251" s="470">
        <v>1.3936615754271569</v>
      </c>
      <c r="G251" s="470">
        <v>1.1886703842975461</v>
      </c>
      <c r="H251" s="470">
        <v>1.040557091010115</v>
      </c>
      <c r="I251" s="470">
        <v>0.95858269280170894</v>
      </c>
      <c r="J251" s="470">
        <v>0.60894801249500874</v>
      </c>
      <c r="K251" s="470">
        <v>0.63920047865534602</v>
      </c>
      <c r="L251" s="470">
        <v>0.59001185921200183</v>
      </c>
      <c r="M251" s="470">
        <v>0.59269522852295264</v>
      </c>
      <c r="N251" s="470">
        <v>0.60577508293673832</v>
      </c>
      <c r="O251" s="470">
        <v>0.5860188377031752</v>
      </c>
      <c r="P251" s="470">
        <v>0.56278090681656667</v>
      </c>
      <c r="Q251" s="470">
        <v>0.51949725526334545</v>
      </c>
      <c r="R251" s="470">
        <v>0.46014078437354272</v>
      </c>
      <c r="S251" s="470">
        <v>0.34233015849672216</v>
      </c>
      <c r="T251" s="470">
        <v>0.39894923749101791</v>
      </c>
      <c r="U251" s="470">
        <v>0.34472925448244723</v>
      </c>
      <c r="V251" s="470">
        <v>0.34108029933045031</v>
      </c>
      <c r="W251" s="470">
        <v>0.34230001183150821</v>
      </c>
      <c r="X251" s="470">
        <v>0.3374098418334126</v>
      </c>
      <c r="Y251" s="470">
        <v>0.33124257431028903</v>
      </c>
      <c r="Z251" s="470">
        <v>0.32844139545151746</v>
      </c>
      <c r="AA251" s="470">
        <v>0.32597742223985954</v>
      </c>
      <c r="AB251" s="470">
        <v>0.31267249313426093</v>
      </c>
      <c r="AC251" s="470">
        <v>0.32535523698002411</v>
      </c>
      <c r="AD251" s="4"/>
    </row>
    <row r="252" spans="1:30" outlineLevel="1">
      <c r="A252" s="471"/>
      <c r="B252" s="60" t="s">
        <v>138</v>
      </c>
      <c r="C252" s="470">
        <v>0</v>
      </c>
      <c r="D252" s="470">
        <v>3.3073412063492104E-3</v>
      </c>
      <c r="E252" s="470">
        <v>5.6933749841269841E-3</v>
      </c>
      <c r="F252" s="470">
        <v>8.232960000000001E-3</v>
      </c>
      <c r="G252" s="470">
        <v>1.0977279999999999E-2</v>
      </c>
      <c r="H252" s="470">
        <v>2.4012799999999997E-2</v>
      </c>
      <c r="I252" s="470">
        <v>3.7734400000000001E-2</v>
      </c>
      <c r="J252" s="470">
        <v>5.4028800000000002E-2</v>
      </c>
      <c r="K252" s="470">
        <v>0.115776</v>
      </c>
      <c r="L252" s="470">
        <v>0.14288370687999999</v>
      </c>
      <c r="M252" s="470">
        <v>0.17735168000000001</v>
      </c>
      <c r="N252" s="470">
        <v>0.28538389504</v>
      </c>
      <c r="O252" s="470">
        <v>0.31353855999999997</v>
      </c>
      <c r="P252" s="470">
        <v>0.33497855999999998</v>
      </c>
      <c r="Q252" s="470">
        <v>0.45744383999999999</v>
      </c>
      <c r="R252" s="470">
        <v>0.58728448</v>
      </c>
      <c r="S252" s="470">
        <v>0.70151680000000005</v>
      </c>
      <c r="T252" s="470">
        <v>0.76480767999999988</v>
      </c>
      <c r="U252" s="470">
        <v>0.73496320000000004</v>
      </c>
      <c r="V252" s="470">
        <v>0.90317475071999986</v>
      </c>
      <c r="W252" s="470">
        <v>0.93377065983999985</v>
      </c>
      <c r="X252" s="470">
        <v>1.0382573634873014</v>
      </c>
      <c r="Y252" s="470">
        <v>1.00343608064</v>
      </c>
      <c r="Z252" s="470">
        <v>1.0064175709790175</v>
      </c>
      <c r="AA252" s="470">
        <v>1.02126172766976</v>
      </c>
      <c r="AB252" s="470">
        <v>1.0308725065647777</v>
      </c>
      <c r="AC252" s="470">
        <v>1.0523675009151998</v>
      </c>
      <c r="AD252" s="4"/>
    </row>
    <row r="253" spans="1:30" outlineLevel="1">
      <c r="A253" s="471"/>
      <c r="B253" s="60" t="s">
        <v>152</v>
      </c>
      <c r="C253" s="470">
        <v>0</v>
      </c>
      <c r="D253" s="470">
        <v>3.3562508742854601E-5</v>
      </c>
      <c r="E253" s="470">
        <v>3.3562508742854601E-5</v>
      </c>
      <c r="F253" s="470">
        <v>3.3562508742854601E-5</v>
      </c>
      <c r="G253" s="470">
        <v>1.087024536895438E-4</v>
      </c>
      <c r="H253" s="470">
        <v>1.087024536895438E-4</v>
      </c>
      <c r="I253" s="470">
        <v>1.087024536895438E-4</v>
      </c>
      <c r="J253" s="470">
        <v>1.212257778473254E-4</v>
      </c>
      <c r="K253" s="470">
        <v>1.212257778473254E-4</v>
      </c>
      <c r="L253" s="470">
        <v>1.212257778473254E-4</v>
      </c>
      <c r="M253" s="470">
        <v>1.212257778473254E-4</v>
      </c>
      <c r="N253" s="470">
        <v>1.212257778473254E-4</v>
      </c>
      <c r="O253" s="470">
        <v>1.1230917104698499E-3</v>
      </c>
      <c r="P253" s="470">
        <v>1.1230917104698499E-3</v>
      </c>
      <c r="Q253" s="470">
        <v>1.75025978429155E-3</v>
      </c>
      <c r="R253" s="470">
        <v>3.8230577822667595E-3</v>
      </c>
      <c r="S253" s="470">
        <v>4.0735242654224004E-3</v>
      </c>
      <c r="T253" s="470">
        <v>4.4742706384713997E-3</v>
      </c>
      <c r="U253" s="470">
        <v>5.0778948628764798E-3</v>
      </c>
      <c r="V253" s="470">
        <v>7.7328395843261595E-3</v>
      </c>
      <c r="W253" s="470">
        <v>1.7406293480142162E-2</v>
      </c>
      <c r="X253" s="470">
        <v>2.6838861235783197E-2</v>
      </c>
      <c r="Y253" s="470">
        <v>3.5023141609349197E-2</v>
      </c>
      <c r="Z253" s="470">
        <v>5.1651606758349802E-2</v>
      </c>
      <c r="AA253" s="470">
        <v>7.9858785111770608E-2</v>
      </c>
      <c r="AB253" s="470">
        <v>0.10500873515130521</v>
      </c>
      <c r="AC253" s="470">
        <v>0.12845755354471719</v>
      </c>
      <c r="AD253" s="481"/>
    </row>
    <row r="254" spans="1:30" outlineLevel="1">
      <c r="A254" s="471"/>
      <c r="B254" s="60" t="s">
        <v>153</v>
      </c>
      <c r="C254" s="470">
        <v>0</v>
      </c>
      <c r="D254" s="470">
        <v>0</v>
      </c>
      <c r="E254" s="470">
        <v>0</v>
      </c>
      <c r="F254" s="470">
        <v>0</v>
      </c>
      <c r="G254" s="470">
        <v>0</v>
      </c>
      <c r="H254" s="470">
        <v>0</v>
      </c>
      <c r="I254" s="470">
        <v>0</v>
      </c>
      <c r="J254" s="470">
        <v>0</v>
      </c>
      <c r="K254" s="470">
        <v>0</v>
      </c>
      <c r="L254" s="470">
        <v>0</v>
      </c>
      <c r="M254" s="470">
        <v>0</v>
      </c>
      <c r="N254" s="470">
        <v>0</v>
      </c>
      <c r="O254" s="470">
        <v>0</v>
      </c>
      <c r="P254" s="470">
        <v>9.5539236E-3</v>
      </c>
      <c r="Q254" s="470">
        <v>7.14915432E-3</v>
      </c>
      <c r="R254" s="470">
        <v>1.50677472E-2</v>
      </c>
      <c r="S254" s="470">
        <v>1.9530172799999999E-2</v>
      </c>
      <c r="T254" s="470">
        <v>9.3897108440000002E-2</v>
      </c>
      <c r="U254" s="470">
        <v>0.11043684762125491</v>
      </c>
      <c r="V254" s="470">
        <v>7.9319969202509832E-2</v>
      </c>
      <c r="W254" s="470">
        <v>0.22577894742376478</v>
      </c>
      <c r="X254" s="470">
        <v>0.2683096954496394</v>
      </c>
      <c r="Y254" s="470">
        <v>0.31672045969927709</v>
      </c>
      <c r="Z254" s="470">
        <v>0.35582993243969374</v>
      </c>
      <c r="AA254" s="470">
        <v>0.40537834038262421</v>
      </c>
      <c r="AB254" s="470">
        <v>0.4549267483255674</v>
      </c>
      <c r="AC254" s="470">
        <v>0.50447515626849782</v>
      </c>
      <c r="AD254" s="4"/>
    </row>
    <row r="255" spans="1:30">
      <c r="A255" s="467" t="s">
        <v>945</v>
      </c>
      <c r="B255" s="60" t="s">
        <v>307</v>
      </c>
      <c r="C255" s="476">
        <v>9.1148731278329116</v>
      </c>
      <c r="D255" s="476">
        <v>9.991835244420713</v>
      </c>
      <c r="E255" s="476">
        <v>10.725164295706918</v>
      </c>
      <c r="F255" s="476">
        <v>12.070992905375146</v>
      </c>
      <c r="G255" s="476">
        <v>12.321249088675193</v>
      </c>
      <c r="H255" s="476">
        <v>13.024954352622752</v>
      </c>
      <c r="I255" s="476">
        <v>14.182599156619604</v>
      </c>
      <c r="J255" s="476">
        <v>15.501122647176079</v>
      </c>
      <c r="K255" s="476">
        <v>15.288068526464382</v>
      </c>
      <c r="L255" s="476">
        <v>13.519197512562465</v>
      </c>
      <c r="M255" s="476">
        <v>12.833793677991537</v>
      </c>
      <c r="N255" s="476">
        <v>12.468817314044056</v>
      </c>
      <c r="O255" s="476">
        <v>14.61083174921257</v>
      </c>
      <c r="P255" s="476">
        <v>15.157745999361651</v>
      </c>
      <c r="Q255" s="476">
        <v>16.165764267569163</v>
      </c>
      <c r="R255" s="476">
        <v>16.738726987770981</v>
      </c>
      <c r="S255" s="476">
        <v>15.666800314888784</v>
      </c>
      <c r="T255" s="476">
        <v>16.009819254550703</v>
      </c>
      <c r="U255" s="476">
        <v>14.791430955342674</v>
      </c>
      <c r="V255" s="476">
        <v>15.324606342992579</v>
      </c>
      <c r="W255" s="476">
        <v>16.079584816699349</v>
      </c>
      <c r="X255" s="476">
        <v>15.691463384747667</v>
      </c>
      <c r="Y255" s="476">
        <v>14.580108670385552</v>
      </c>
      <c r="Z255" s="476">
        <v>13.942377898114012</v>
      </c>
      <c r="AA255" s="476">
        <v>12.343480698892142</v>
      </c>
      <c r="AB255" s="476">
        <v>11.959065401553936</v>
      </c>
      <c r="AC255" s="476">
        <v>12.031259098440426</v>
      </c>
      <c r="AD255" s="4"/>
    </row>
    <row r="256" spans="1:30" s="312" customFormat="1" ht="15.6" customHeight="1" thickBot="1">
      <c r="A256" s="482" t="s">
        <v>119</v>
      </c>
      <c r="B256" s="76" t="s">
        <v>307</v>
      </c>
      <c r="C256" s="99">
        <v>794.19719352408868</v>
      </c>
      <c r="D256" s="99">
        <v>803.06333501303868</v>
      </c>
      <c r="E256" s="99">
        <v>780.84510548006244</v>
      </c>
      <c r="F256" s="99">
        <v>760.6575893619414</v>
      </c>
      <c r="G256" s="99">
        <v>751.4971888997286</v>
      </c>
      <c r="H256" s="99">
        <v>744.25782792465293</v>
      </c>
      <c r="I256" s="99">
        <v>765.55511474026446</v>
      </c>
      <c r="J256" s="99">
        <v>738.89806744708653</v>
      </c>
      <c r="K256" s="99">
        <v>736.7141946265956</v>
      </c>
      <c r="L256" s="99">
        <v>706.15649221472017</v>
      </c>
      <c r="M256" s="99">
        <v>704.98705760688131</v>
      </c>
      <c r="N256" s="99">
        <v>707.14678051504268</v>
      </c>
      <c r="O256" s="99">
        <v>686.68524514881199</v>
      </c>
      <c r="P256" s="99">
        <v>693.39830002417034</v>
      </c>
      <c r="Q256" s="99">
        <v>689.13438882443734</v>
      </c>
      <c r="R256" s="99">
        <v>681.26312744386098</v>
      </c>
      <c r="S256" s="99">
        <v>673.47196543404516</v>
      </c>
      <c r="T256" s="99">
        <v>660.28236636927272</v>
      </c>
      <c r="U256" s="99">
        <v>640.26773948799382</v>
      </c>
      <c r="V256" s="99">
        <v>583.78170029504304</v>
      </c>
      <c r="W256" s="99">
        <v>597.05131682955073</v>
      </c>
      <c r="X256" s="99">
        <v>549.06891272442317</v>
      </c>
      <c r="Y256" s="99">
        <v>567.99167118400953</v>
      </c>
      <c r="Z256" s="99">
        <v>552.37080859791467</v>
      </c>
      <c r="AA256" s="99">
        <v>510.82848565686436</v>
      </c>
      <c r="AB256" s="99">
        <v>492.39290140888511</v>
      </c>
      <c r="AC256" s="99">
        <v>467.88458755884483</v>
      </c>
      <c r="AD256" s="483"/>
    </row>
    <row r="257" spans="1:30" s="312" customFormat="1" ht="45" customHeight="1">
      <c r="A257" s="81" t="s">
        <v>121</v>
      </c>
      <c r="B257" s="317"/>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5"/>
      <c r="AD257" s="377"/>
    </row>
    <row r="258" spans="1:30">
      <c r="A258" s="484" t="s">
        <v>946</v>
      </c>
      <c r="B258" s="485"/>
      <c r="C258" s="476">
        <v>221.60240990425905</v>
      </c>
      <c r="D258" s="476">
        <v>224.12481548199227</v>
      </c>
      <c r="E258" s="476">
        <v>209.49943705129436</v>
      </c>
      <c r="F258" s="476">
        <v>180.14651853418096</v>
      </c>
      <c r="G258" s="476">
        <v>167.94110489982074</v>
      </c>
      <c r="H258" s="476">
        <v>153.80836041378089</v>
      </c>
      <c r="I258" s="476">
        <v>143.47606566784725</v>
      </c>
      <c r="J258" s="476">
        <v>125.84193495766955</v>
      </c>
      <c r="K258" s="476">
        <v>126.81276125492498</v>
      </c>
      <c r="L258" s="476">
        <v>109.63224977226115</v>
      </c>
      <c r="M258" s="476">
        <v>118.16450634872241</v>
      </c>
      <c r="N258" s="476">
        <v>130.5519736452525</v>
      </c>
      <c r="O258" s="476">
        <v>121.77065501800661</v>
      </c>
      <c r="P258" s="476">
        <v>130.83031241142811</v>
      </c>
      <c r="Q258" s="476">
        <v>125.40186088607365</v>
      </c>
      <c r="R258" s="476">
        <v>125.82856045923076</v>
      </c>
      <c r="S258" s="476">
        <v>137.66504413298799</v>
      </c>
      <c r="T258" s="476">
        <v>127.15162247522595</v>
      </c>
      <c r="U258" s="476">
        <v>116.4673127177208</v>
      </c>
      <c r="V258" s="476">
        <v>96.654646727606831</v>
      </c>
      <c r="W258" s="476">
        <v>101.72749308531091</v>
      </c>
      <c r="X258" s="476">
        <v>102.40443945825297</v>
      </c>
      <c r="Y258" s="476">
        <v>132.02704313622192</v>
      </c>
      <c r="Z258" s="476">
        <v>122.03427211457618</v>
      </c>
      <c r="AA258" s="476">
        <v>95.203586445322628</v>
      </c>
      <c r="AB258" s="476">
        <v>73.608534609004906</v>
      </c>
      <c r="AC258" s="476">
        <v>33.973177792500962</v>
      </c>
      <c r="AD258" s="4"/>
    </row>
    <row r="259" spans="1:30">
      <c r="A259" s="484" t="s">
        <v>947</v>
      </c>
      <c r="B259" s="485"/>
      <c r="C259" s="476">
        <v>14.712236061864639</v>
      </c>
      <c r="D259" s="476">
        <v>14.140609358711163</v>
      </c>
      <c r="E259" s="476">
        <v>14.852970781276573</v>
      </c>
      <c r="F259" s="476">
        <v>14.944430759662252</v>
      </c>
      <c r="G259" s="476">
        <v>13.689345931495987</v>
      </c>
      <c r="H259" s="476">
        <v>13.807809492241701</v>
      </c>
      <c r="I259" s="476">
        <v>14.692509915026946</v>
      </c>
      <c r="J259" s="476">
        <v>13.181514300199202</v>
      </c>
      <c r="K259" s="476">
        <v>12.711086475982508</v>
      </c>
      <c r="L259" s="476">
        <v>12.219869596720127</v>
      </c>
      <c r="M259" s="476">
        <v>11.988566608994455</v>
      </c>
      <c r="N259" s="476">
        <v>9.9782970885709386</v>
      </c>
      <c r="O259" s="476">
        <v>10.776175694031821</v>
      </c>
      <c r="P259" s="476">
        <v>10.008622689123694</v>
      </c>
      <c r="Q259" s="476">
        <v>10.492096317599872</v>
      </c>
      <c r="R259" s="476">
        <v>10.597138019343619</v>
      </c>
      <c r="S259" s="476">
        <v>10.884473919086707</v>
      </c>
      <c r="T259" s="476">
        <v>10.514055481027153</v>
      </c>
      <c r="U259" s="476">
        <v>10.387932449748098</v>
      </c>
      <c r="V259" s="476">
        <v>9.6377912861168991</v>
      </c>
      <c r="W259" s="476">
        <v>9.5988813002544688</v>
      </c>
      <c r="X259" s="476">
        <v>8.8829867277620398</v>
      </c>
      <c r="Y259" s="476">
        <v>9.9989938835229903</v>
      </c>
      <c r="Z259" s="476">
        <v>9.4770248924595411</v>
      </c>
      <c r="AA259" s="476">
        <v>9.0832719762967713</v>
      </c>
      <c r="AB259" s="476">
        <v>8.3065670136410787</v>
      </c>
      <c r="AC259" s="476">
        <v>7.5543863867100871</v>
      </c>
      <c r="AD259" s="4"/>
    </row>
    <row r="260" spans="1:30">
      <c r="A260" s="484" t="s">
        <v>948</v>
      </c>
      <c r="B260" s="486"/>
      <c r="C260" s="98">
        <v>202.35352497475253</v>
      </c>
      <c r="D260" s="98">
        <v>201.89700841997407</v>
      </c>
      <c r="E260" s="98">
        <v>201.04546242693252</v>
      </c>
      <c r="F260" s="98">
        <v>200.79630977178104</v>
      </c>
      <c r="G260" s="98">
        <v>197.31840188894418</v>
      </c>
      <c r="H260" s="98">
        <v>191.8270002759877</v>
      </c>
      <c r="I260" s="98">
        <v>195.35845142862328</v>
      </c>
      <c r="J260" s="98">
        <v>187.52706794441144</v>
      </c>
      <c r="K260" s="98">
        <v>185.01188284581195</v>
      </c>
      <c r="L260" s="98">
        <v>182.20280777876437</v>
      </c>
      <c r="M260" s="98">
        <v>178.53045619532259</v>
      </c>
      <c r="N260" s="98">
        <v>180.86862475112608</v>
      </c>
      <c r="O260" s="98">
        <v>177.12271566755072</v>
      </c>
      <c r="P260" s="98">
        <v>175.41639649480908</v>
      </c>
      <c r="Q260" s="98">
        <v>177.20448529004824</v>
      </c>
      <c r="R260" s="98">
        <v>178.95531222634315</v>
      </c>
      <c r="S260" s="98">
        <v>174.68600797731841</v>
      </c>
      <c r="T260" s="98">
        <v>174.07883870819811</v>
      </c>
      <c r="U260" s="98">
        <v>166.0803378449051</v>
      </c>
      <c r="V260" s="98">
        <v>157.99478690008522</v>
      </c>
      <c r="W260" s="98">
        <v>157.45495605325351</v>
      </c>
      <c r="X260" s="98">
        <v>150.19938484216917</v>
      </c>
      <c r="Y260" s="98">
        <v>149.77435047914727</v>
      </c>
      <c r="Z260" s="98">
        <v>146.73746899276969</v>
      </c>
      <c r="AA260" s="98">
        <v>147.54312721576346</v>
      </c>
      <c r="AB260" s="98">
        <v>151.3609385532836</v>
      </c>
      <c r="AC260" s="98">
        <v>153.0970119834389</v>
      </c>
      <c r="AD260" s="4"/>
    </row>
    <row r="261" spans="1:30" outlineLevel="1">
      <c r="A261" s="487"/>
      <c r="B261" s="486" t="s">
        <v>949</v>
      </c>
      <c r="C261" s="470">
        <v>78.13254332091708</v>
      </c>
      <c r="D261" s="470">
        <v>77.19544903250835</v>
      </c>
      <c r="E261" s="470">
        <v>77.274703300851243</v>
      </c>
      <c r="F261" s="470">
        <v>76.434267587422681</v>
      </c>
      <c r="G261" s="470">
        <v>73.59318811768307</v>
      </c>
      <c r="H261" s="470">
        <v>70.931318441772191</v>
      </c>
      <c r="I261" s="470">
        <v>72.137060028276082</v>
      </c>
      <c r="J261" s="470">
        <v>71.552150847434518</v>
      </c>
      <c r="K261" s="470">
        <v>70.180895522546948</v>
      </c>
      <c r="L261" s="470">
        <v>69.913025965588758</v>
      </c>
      <c r="M261" s="470">
        <v>68.650666849409347</v>
      </c>
      <c r="N261" s="470">
        <v>66.978011406261913</v>
      </c>
      <c r="O261" s="470">
        <v>66.441945146798247</v>
      </c>
      <c r="P261" s="470">
        <v>63.483155850973255</v>
      </c>
      <c r="Q261" s="470">
        <v>61.997800213013043</v>
      </c>
      <c r="R261" s="470">
        <v>59.905738749358207</v>
      </c>
      <c r="S261" s="470">
        <v>57.407484364916336</v>
      </c>
      <c r="T261" s="470">
        <v>55.818449663378999</v>
      </c>
      <c r="U261" s="470">
        <v>52.235840606632415</v>
      </c>
      <c r="V261" s="470">
        <v>49.17940914408188</v>
      </c>
      <c r="W261" s="470">
        <v>45.960888068970789</v>
      </c>
      <c r="X261" s="470">
        <v>43.708289623731382</v>
      </c>
      <c r="Y261" s="470">
        <v>41.589644320372201</v>
      </c>
      <c r="Z261" s="470">
        <v>39.500445276734119</v>
      </c>
      <c r="AA261" s="470">
        <v>38.710095003440145</v>
      </c>
      <c r="AB261" s="470">
        <v>37.933425758676805</v>
      </c>
      <c r="AC261" s="470">
        <v>37.513779171889453</v>
      </c>
      <c r="AD261" s="364"/>
    </row>
    <row r="262" spans="1:30" outlineLevel="1">
      <c r="A262" s="487"/>
      <c r="B262" s="486" t="s">
        <v>950</v>
      </c>
      <c r="C262" s="470">
        <v>34.181810972043053</v>
      </c>
      <c r="D262" s="470">
        <v>34.28590266275237</v>
      </c>
      <c r="E262" s="470">
        <v>35.680264934852993</v>
      </c>
      <c r="F262" s="470">
        <v>37.820951726110906</v>
      </c>
      <c r="G262" s="470">
        <v>41.333617612139321</v>
      </c>
      <c r="H262" s="470">
        <v>43.033051937772449</v>
      </c>
      <c r="I262" s="470">
        <v>45.887076543676677</v>
      </c>
      <c r="J262" s="470">
        <v>47.810925137416298</v>
      </c>
      <c r="K262" s="470">
        <v>48.324923938869588</v>
      </c>
      <c r="L262" s="470">
        <v>49.424518414271532</v>
      </c>
      <c r="M262" s="470">
        <v>49.79454609013402</v>
      </c>
      <c r="N262" s="470">
        <v>51.164305321875283</v>
      </c>
      <c r="O262" s="470">
        <v>53.935212153061819</v>
      </c>
      <c r="P262" s="470">
        <v>56.440093885557985</v>
      </c>
      <c r="Q262" s="470">
        <v>59.012978994102653</v>
      </c>
      <c r="R262" s="470">
        <v>61.76604150863394</v>
      </c>
      <c r="S262" s="470">
        <v>64.274022269285453</v>
      </c>
      <c r="T262" s="470">
        <v>67.078301719666911</v>
      </c>
      <c r="U262" s="470">
        <v>65.402730683758207</v>
      </c>
      <c r="V262" s="470">
        <v>64.183211712281064</v>
      </c>
      <c r="W262" s="470">
        <v>66.234810077135975</v>
      </c>
      <c r="X262" s="470">
        <v>67.078200859532927</v>
      </c>
      <c r="Y262" s="470">
        <v>68.854130164778383</v>
      </c>
      <c r="Z262" s="470">
        <v>70.14254034894347</v>
      </c>
      <c r="AA262" s="470">
        <v>72.585726015036172</v>
      </c>
      <c r="AB262" s="470">
        <v>75.747214380077835</v>
      </c>
      <c r="AC262" s="470">
        <v>78.956494979217098</v>
      </c>
      <c r="AD262" s="4"/>
    </row>
    <row r="263" spans="1:30" outlineLevel="1">
      <c r="A263" s="487"/>
      <c r="B263" s="486" t="s">
        <v>951</v>
      </c>
      <c r="C263" s="470">
        <v>31.459726705898269</v>
      </c>
      <c r="D263" s="470">
        <v>31.814997934924623</v>
      </c>
      <c r="E263" s="470">
        <v>31.679043621311454</v>
      </c>
      <c r="F263" s="470">
        <v>31.497082658104283</v>
      </c>
      <c r="G263" s="470">
        <v>31.749049904332395</v>
      </c>
      <c r="H263" s="470">
        <v>31.360859235733315</v>
      </c>
      <c r="I263" s="470">
        <v>32.21531585843686</v>
      </c>
      <c r="J263" s="470">
        <v>31.468124914738112</v>
      </c>
      <c r="K263" s="470">
        <v>31.244056012401671</v>
      </c>
      <c r="L263" s="470">
        <v>30.075861962416177</v>
      </c>
      <c r="M263" s="470">
        <v>30.054068420057657</v>
      </c>
      <c r="N263" s="470">
        <v>27.830414048701705</v>
      </c>
      <c r="O263" s="470">
        <v>25.499322626283806</v>
      </c>
      <c r="P263" s="470">
        <v>24.959774979783987</v>
      </c>
      <c r="Q263" s="470">
        <v>24.72090207179183</v>
      </c>
      <c r="R263" s="470">
        <v>26.38878821587425</v>
      </c>
      <c r="S263" s="470">
        <v>24.021694840747422</v>
      </c>
      <c r="T263" s="470">
        <v>23.416472537165657</v>
      </c>
      <c r="U263" s="470">
        <v>21.882774910678478</v>
      </c>
      <c r="V263" s="470">
        <v>19.814310337261116</v>
      </c>
      <c r="W263" s="470">
        <v>19.953859595084744</v>
      </c>
      <c r="X263" s="470">
        <v>18.460569891842532</v>
      </c>
      <c r="Y263" s="470">
        <v>19.771362517608821</v>
      </c>
      <c r="Z263" s="470">
        <v>17.98061894555882</v>
      </c>
      <c r="AA263" s="470">
        <v>18.490555928192766</v>
      </c>
      <c r="AB263" s="470">
        <v>20.813962264965948</v>
      </c>
      <c r="AC263" s="470">
        <v>19.827784212527693</v>
      </c>
      <c r="AD263" s="4"/>
    </row>
    <row r="264" spans="1:30" outlineLevel="1">
      <c r="A264" s="487"/>
      <c r="B264" s="486" t="s">
        <v>952</v>
      </c>
      <c r="C264" s="470">
        <v>44.676192929370615</v>
      </c>
      <c r="D264" s="470">
        <v>44.244047859787131</v>
      </c>
      <c r="E264" s="470">
        <v>39.875537694919913</v>
      </c>
      <c r="F264" s="470">
        <v>37.524728623025169</v>
      </c>
      <c r="G264" s="470">
        <v>33.68244625564575</v>
      </c>
      <c r="H264" s="470">
        <v>28.92135631247093</v>
      </c>
      <c r="I264" s="470">
        <v>26.640582190689312</v>
      </c>
      <c r="J264" s="470">
        <v>19.876472217334843</v>
      </c>
      <c r="K264" s="470">
        <v>18.204306559962891</v>
      </c>
      <c r="L264" s="470">
        <v>15.47677888802189</v>
      </c>
      <c r="M264" s="470">
        <v>12.162507525029898</v>
      </c>
      <c r="N264" s="470">
        <v>15.396475810386804</v>
      </c>
      <c r="O264" s="470">
        <v>13.785705520737126</v>
      </c>
      <c r="P264" s="470">
        <v>12.977902546010858</v>
      </c>
      <c r="Q264" s="470">
        <v>12.670044566647292</v>
      </c>
      <c r="R264" s="470">
        <v>12.605943922373674</v>
      </c>
      <c r="S264" s="470">
        <v>10.324992212822945</v>
      </c>
      <c r="T264" s="470">
        <v>10.20179628198413</v>
      </c>
      <c r="U264" s="470">
        <v>9.670578608922618</v>
      </c>
      <c r="V264" s="470">
        <v>8.2952201404204864</v>
      </c>
      <c r="W264" s="470">
        <v>7.575530729327717</v>
      </c>
      <c r="X264" s="470">
        <v>6.0204085179000275</v>
      </c>
      <c r="Y264" s="470">
        <v>4.6116429425972711</v>
      </c>
      <c r="Z264" s="470">
        <v>3.9686700830015247</v>
      </c>
      <c r="AA264" s="470">
        <v>3.7106410848165803</v>
      </c>
      <c r="AB264" s="470">
        <v>3.247091610148352</v>
      </c>
      <c r="AC264" s="470">
        <v>3.1231185948639291</v>
      </c>
      <c r="AD264" s="4"/>
    </row>
    <row r="265" spans="1:30" outlineLevel="1">
      <c r="A265" s="487"/>
      <c r="B265" s="486" t="s">
        <v>953</v>
      </c>
      <c r="C265" s="470">
        <v>0.340689116551667</v>
      </c>
      <c r="D265" s="470">
        <v>0.91876161753933394</v>
      </c>
      <c r="E265" s="470">
        <v>2.82662067022867</v>
      </c>
      <c r="F265" s="470">
        <v>3.1123599301512042</v>
      </c>
      <c r="G265" s="470">
        <v>2.696939006509</v>
      </c>
      <c r="H265" s="470">
        <v>2.80464072722534</v>
      </c>
      <c r="I265" s="470">
        <v>1.9166510298027535</v>
      </c>
      <c r="J265" s="470">
        <v>0.40003496266066696</v>
      </c>
      <c r="K265" s="470">
        <v>0</v>
      </c>
      <c r="L265" s="470">
        <v>0</v>
      </c>
      <c r="M265" s="470">
        <v>0</v>
      </c>
      <c r="N265" s="470">
        <v>0</v>
      </c>
      <c r="O265" s="470">
        <v>0</v>
      </c>
      <c r="P265" s="470">
        <v>0</v>
      </c>
      <c r="Q265" s="470">
        <v>0</v>
      </c>
      <c r="R265" s="470">
        <v>0</v>
      </c>
      <c r="S265" s="470">
        <v>0</v>
      </c>
      <c r="T265" s="470">
        <v>0</v>
      </c>
      <c r="U265" s="470">
        <v>0</v>
      </c>
      <c r="V265" s="470">
        <v>0</v>
      </c>
      <c r="W265" s="470">
        <v>0</v>
      </c>
      <c r="X265" s="470">
        <v>0</v>
      </c>
      <c r="Y265" s="470">
        <v>0</v>
      </c>
      <c r="Z265" s="470">
        <v>0</v>
      </c>
      <c r="AA265" s="470">
        <v>0</v>
      </c>
      <c r="AB265" s="470">
        <v>0</v>
      </c>
      <c r="AC265" s="470">
        <v>0</v>
      </c>
      <c r="AD265" s="4"/>
    </row>
    <row r="266" spans="1:30" outlineLevel="1">
      <c r="A266" s="487"/>
      <c r="B266" s="486" t="s">
        <v>954</v>
      </c>
      <c r="C266" s="470">
        <v>6.280260883151338</v>
      </c>
      <c r="D266" s="470">
        <v>7.2873804604855641</v>
      </c>
      <c r="E266" s="470">
        <v>7.5832729922746767</v>
      </c>
      <c r="F266" s="470">
        <v>8.0629079840518809</v>
      </c>
      <c r="G266" s="470">
        <v>8.1496280213434424</v>
      </c>
      <c r="H266" s="470">
        <v>8.5092312515494051</v>
      </c>
      <c r="I266" s="470">
        <v>10.251578851542281</v>
      </c>
      <c r="J266" s="470">
        <v>10.219920148428324</v>
      </c>
      <c r="K266" s="470">
        <v>10.958266918807166</v>
      </c>
      <c r="L266" s="470">
        <v>11.182063954956272</v>
      </c>
      <c r="M266" s="470">
        <v>11.783107461452092</v>
      </c>
      <c r="N266" s="470">
        <v>13.088408626649509</v>
      </c>
      <c r="O266" s="470">
        <v>10.928947600663827</v>
      </c>
      <c r="P266" s="470">
        <v>10.891704666097425</v>
      </c>
      <c r="Q266" s="470">
        <v>12.151291146970975</v>
      </c>
      <c r="R266" s="470">
        <v>11.871587654271494</v>
      </c>
      <c r="S266" s="470">
        <v>12.362196667643721</v>
      </c>
      <c r="T266" s="470">
        <v>11.14302471797177</v>
      </c>
      <c r="U266" s="470">
        <v>11.284416471068226</v>
      </c>
      <c r="V266" s="470">
        <v>11.451024820712627</v>
      </c>
      <c r="W266" s="470">
        <v>12.318278468641358</v>
      </c>
      <c r="X266" s="470">
        <v>10.040017076753205</v>
      </c>
      <c r="Y266" s="470">
        <v>10.154755677241791</v>
      </c>
      <c r="Z266" s="470">
        <v>10.701150706900046</v>
      </c>
      <c r="AA266" s="470">
        <v>9.6929362163065136</v>
      </c>
      <c r="AB266" s="470">
        <v>9.695109223925698</v>
      </c>
      <c r="AC266" s="470">
        <v>9.9928022729837593</v>
      </c>
      <c r="AD266" s="4"/>
    </row>
    <row r="267" spans="1:30" outlineLevel="1">
      <c r="A267" s="487"/>
      <c r="B267" s="486" t="s">
        <v>955</v>
      </c>
      <c r="C267" s="470">
        <v>5.3277977171286031</v>
      </c>
      <c r="D267" s="470">
        <v>4.2832325890275786</v>
      </c>
      <c r="E267" s="470">
        <v>4.1831974096333502</v>
      </c>
      <c r="F267" s="470">
        <v>4.3588951225508072</v>
      </c>
      <c r="G267" s="470">
        <v>4.1481073841175222</v>
      </c>
      <c r="H267" s="470">
        <v>4.1268211773182024</v>
      </c>
      <c r="I267" s="470">
        <v>4.1984549835707448</v>
      </c>
      <c r="J267" s="470">
        <v>3.9791131787273715</v>
      </c>
      <c r="K267" s="470">
        <v>4.0205892068221925</v>
      </c>
      <c r="L267" s="470">
        <v>4.0754379440849373</v>
      </c>
      <c r="M267" s="470">
        <v>3.9777877397697941</v>
      </c>
      <c r="N267" s="470">
        <v>4.1331813401561206</v>
      </c>
      <c r="O267" s="470">
        <v>4.3602375820743369</v>
      </c>
      <c r="P267" s="470">
        <v>4.4327607740231638</v>
      </c>
      <c r="Q267" s="470">
        <v>4.3192895619211491</v>
      </c>
      <c r="R267" s="470">
        <v>4.4343290605709926</v>
      </c>
      <c r="S267" s="470">
        <v>4.9824408615864346</v>
      </c>
      <c r="T267" s="470">
        <v>5.137494837457476</v>
      </c>
      <c r="U267" s="470">
        <v>4.5363793709364817</v>
      </c>
      <c r="V267" s="470">
        <v>4.0108116740309478</v>
      </c>
      <c r="W267" s="470">
        <v>3.7649990973423213</v>
      </c>
      <c r="X267" s="470">
        <v>3.6158024748313942</v>
      </c>
      <c r="Y267" s="470">
        <v>3.3877970176576691</v>
      </c>
      <c r="Z267" s="470">
        <v>3.2515794297680189</v>
      </c>
      <c r="AA267" s="470">
        <v>2.9452443751295583</v>
      </c>
      <c r="AB267" s="470">
        <v>2.7304888498173598</v>
      </c>
      <c r="AC267" s="470">
        <v>2.5542095739174377</v>
      </c>
      <c r="AD267" s="4"/>
    </row>
    <row r="268" spans="1:30" outlineLevel="1">
      <c r="A268" s="487"/>
      <c r="B268" s="486" t="s">
        <v>956</v>
      </c>
      <c r="C268" s="470">
        <v>1.9545033296919359</v>
      </c>
      <c r="D268" s="470">
        <v>1.8672362629491244</v>
      </c>
      <c r="E268" s="470">
        <v>1.9428218028602131</v>
      </c>
      <c r="F268" s="470">
        <v>1.985116140364084</v>
      </c>
      <c r="G268" s="470">
        <v>1.9654255871736916</v>
      </c>
      <c r="H268" s="470">
        <v>2.1397211921458452</v>
      </c>
      <c r="I268" s="470">
        <v>2.1117319426285572</v>
      </c>
      <c r="J268" s="470">
        <v>2.220326537671323</v>
      </c>
      <c r="K268" s="470">
        <v>2.0788446864014913</v>
      </c>
      <c r="L268" s="470">
        <v>2.0551206494247913</v>
      </c>
      <c r="M268" s="470">
        <v>2.1077721094697979</v>
      </c>
      <c r="N268" s="470">
        <v>2.2778281970947849</v>
      </c>
      <c r="O268" s="470">
        <v>2.1713450379315278</v>
      </c>
      <c r="P268" s="470">
        <v>2.2310037923623969</v>
      </c>
      <c r="Q268" s="470">
        <v>2.3321787356012789</v>
      </c>
      <c r="R268" s="470">
        <v>1.9828831152605841</v>
      </c>
      <c r="S268" s="470">
        <v>1.3131767603161213</v>
      </c>
      <c r="T268" s="470">
        <v>1.283298950573208</v>
      </c>
      <c r="U268" s="470">
        <v>1.0676171929086791</v>
      </c>
      <c r="V268" s="470">
        <v>1.0607990712970807</v>
      </c>
      <c r="W268" s="470">
        <v>1.6465900167506267</v>
      </c>
      <c r="X268" s="470">
        <v>1.2760963975777111</v>
      </c>
      <c r="Y268" s="470">
        <v>1.405017838891113</v>
      </c>
      <c r="Z268" s="470">
        <v>1.1924642018636722</v>
      </c>
      <c r="AA268" s="470">
        <v>1.4079285928416976</v>
      </c>
      <c r="AB268" s="470">
        <v>1.193646465671601</v>
      </c>
      <c r="AC268" s="470">
        <v>1.128823178039517</v>
      </c>
      <c r="AD268" s="4"/>
    </row>
    <row r="269" spans="1:30">
      <c r="A269" s="484" t="s">
        <v>957</v>
      </c>
      <c r="B269" s="485"/>
      <c r="C269" s="98">
        <v>146.66144771240923</v>
      </c>
      <c r="D269" s="98">
        <v>154.8442759743931</v>
      </c>
      <c r="E269" s="98">
        <v>153.93147955735563</v>
      </c>
      <c r="F269" s="98">
        <v>169.33489002911097</v>
      </c>
      <c r="G269" s="98">
        <v>180.24991645472321</v>
      </c>
      <c r="H269" s="98">
        <v>189.26892961526428</v>
      </c>
      <c r="I269" s="98">
        <v>215.70094281649213</v>
      </c>
      <c r="J269" s="98">
        <v>218.73856498625136</v>
      </c>
      <c r="K269" s="98">
        <v>224.79757363207159</v>
      </c>
      <c r="L269" s="98">
        <v>239.81218216998477</v>
      </c>
      <c r="M269" s="98">
        <v>242.42647055054877</v>
      </c>
      <c r="N269" s="98">
        <v>239.05282173027075</v>
      </c>
      <c r="O269" s="98">
        <v>234.61523095549757</v>
      </c>
      <c r="P269" s="98">
        <v>238.63867700468666</v>
      </c>
      <c r="Q269" s="98">
        <v>242.7486591325262</v>
      </c>
      <c r="R269" s="98">
        <v>236.29030976248552</v>
      </c>
      <c r="S269" s="98">
        <v>226.71085129634423</v>
      </c>
      <c r="T269" s="98">
        <v>228.87736131525787</v>
      </c>
      <c r="U269" s="98">
        <v>235.14535110514029</v>
      </c>
      <c r="V269" s="98">
        <v>215.49360463777111</v>
      </c>
      <c r="W269" s="98">
        <v>228.96432920688295</v>
      </c>
      <c r="X269" s="98">
        <v>193.55547806973405</v>
      </c>
      <c r="Y269" s="98">
        <v>182.35983975908022</v>
      </c>
      <c r="Z269" s="98">
        <v>184.99324851666532</v>
      </c>
      <c r="AA269" s="98">
        <v>171.45827902199559</v>
      </c>
      <c r="AB269" s="98">
        <v>173.5265721209858</v>
      </c>
      <c r="AC269" s="98">
        <v>187.96445119821439</v>
      </c>
      <c r="AD269" s="4"/>
    </row>
    <row r="270" spans="1:30" outlineLevel="1">
      <c r="A270" s="487"/>
      <c r="B270" s="486" t="s">
        <v>958</v>
      </c>
      <c r="C270" s="470">
        <v>14.841917743877566</v>
      </c>
      <c r="D270" s="470">
        <v>15.768441638632412</v>
      </c>
      <c r="E270" s="470">
        <v>15.263125602639338</v>
      </c>
      <c r="F270" s="470">
        <v>15.879041403604662</v>
      </c>
      <c r="G270" s="470">
        <v>16.770511841850976</v>
      </c>
      <c r="H270" s="470">
        <v>17.0879243594526</v>
      </c>
      <c r="I270" s="470">
        <v>17.489306602614228</v>
      </c>
      <c r="J270" s="470">
        <v>16.179694856882346</v>
      </c>
      <c r="K270" s="470">
        <v>15.85065571983132</v>
      </c>
      <c r="L270" s="470">
        <v>15.833835486521531</v>
      </c>
      <c r="M270" s="470">
        <v>15.002812370645874</v>
      </c>
      <c r="N270" s="470">
        <v>14.564367228288427</v>
      </c>
      <c r="O270" s="470">
        <v>14.084242347517691</v>
      </c>
      <c r="P270" s="470">
        <v>15.205335762200422</v>
      </c>
      <c r="Q270" s="470">
        <v>16.130711651872087</v>
      </c>
      <c r="R270" s="470">
        <v>15.827360796933732</v>
      </c>
      <c r="S270" s="470">
        <v>16.054279073078952</v>
      </c>
      <c r="T270" s="470">
        <v>15.773230460608925</v>
      </c>
      <c r="U270" s="470">
        <v>16.058561972954088</v>
      </c>
      <c r="V270" s="470">
        <v>15.663173439578724</v>
      </c>
      <c r="W270" s="470">
        <v>15.91725970721358</v>
      </c>
      <c r="X270" s="470">
        <v>15.4228429656663</v>
      </c>
      <c r="Y270" s="470">
        <v>13.037705040836313</v>
      </c>
      <c r="Z270" s="470">
        <v>12.282656818582105</v>
      </c>
      <c r="AA270" s="470">
        <v>11.755064011561581</v>
      </c>
      <c r="AB270" s="470">
        <v>12.268535577784203</v>
      </c>
      <c r="AC270" s="470">
        <v>12.915465325608167</v>
      </c>
      <c r="AD270" s="4"/>
    </row>
    <row r="271" spans="1:30" outlineLevel="1">
      <c r="A271" s="487"/>
      <c r="B271" s="486" t="s">
        <v>959</v>
      </c>
      <c r="C271" s="470">
        <v>109.56734456274707</v>
      </c>
      <c r="D271" s="470">
        <v>118.00552638753754</v>
      </c>
      <c r="E271" s="470">
        <v>116.58705597013271</v>
      </c>
      <c r="F271" s="470">
        <v>128.42522598600297</v>
      </c>
      <c r="G271" s="470">
        <v>137.29621584724663</v>
      </c>
      <c r="H271" s="470">
        <v>145.59604606518502</v>
      </c>
      <c r="I271" s="470">
        <v>170.13512744279598</v>
      </c>
      <c r="J271" s="470">
        <v>175.54267481102752</v>
      </c>
      <c r="K271" s="470">
        <v>185.88554396396029</v>
      </c>
      <c r="L271" s="470">
        <v>200.3117957456727</v>
      </c>
      <c r="M271" s="470">
        <v>206.54021898844383</v>
      </c>
      <c r="N271" s="470">
        <v>206.47946146839581</v>
      </c>
      <c r="O271" s="470">
        <v>205.21570658851343</v>
      </c>
      <c r="P271" s="470">
        <v>206.12692589433425</v>
      </c>
      <c r="Q271" s="470">
        <v>209.17915809415607</v>
      </c>
      <c r="R271" s="470">
        <v>202.92107683843074</v>
      </c>
      <c r="S271" s="470">
        <v>192.10682239217957</v>
      </c>
      <c r="T271" s="470">
        <v>194.17170227074612</v>
      </c>
      <c r="U271" s="470">
        <v>200.49098238742297</v>
      </c>
      <c r="V271" s="470">
        <v>185.65466106365301</v>
      </c>
      <c r="W271" s="470">
        <v>199.82584736035818</v>
      </c>
      <c r="X271" s="470">
        <v>166.16643630490992</v>
      </c>
      <c r="Y271" s="470">
        <v>156.41167957947815</v>
      </c>
      <c r="Z271" s="470">
        <v>155.90471409167293</v>
      </c>
      <c r="AA271" s="470">
        <v>142.86068151242742</v>
      </c>
      <c r="AB271" s="470">
        <v>146.0199494652534</v>
      </c>
      <c r="AC271" s="470">
        <v>164.23646072804249</v>
      </c>
      <c r="AD271" s="4"/>
    </row>
    <row r="272" spans="1:30" outlineLevel="1">
      <c r="A272" s="487"/>
      <c r="B272" s="486" t="s">
        <v>960</v>
      </c>
      <c r="C272" s="470">
        <v>22.252185405784594</v>
      </c>
      <c r="D272" s="470">
        <v>21.070307948223128</v>
      </c>
      <c r="E272" s="470">
        <v>22.081297984583593</v>
      </c>
      <c r="F272" s="470">
        <v>25.030622639503314</v>
      </c>
      <c r="G272" s="470">
        <v>26.183188765625594</v>
      </c>
      <c r="H272" s="470">
        <v>26.584959190626666</v>
      </c>
      <c r="I272" s="470">
        <v>28.076508771081929</v>
      </c>
      <c r="J272" s="470">
        <v>27.016195318341481</v>
      </c>
      <c r="K272" s="470">
        <v>23.061373948279993</v>
      </c>
      <c r="L272" s="470">
        <v>23.666550937790525</v>
      </c>
      <c r="M272" s="470">
        <v>20.883439191459075</v>
      </c>
      <c r="N272" s="470">
        <v>18.00899303358652</v>
      </c>
      <c r="O272" s="470">
        <v>15.315282019466455</v>
      </c>
      <c r="P272" s="470">
        <v>17.306415348151965</v>
      </c>
      <c r="Q272" s="470">
        <v>17.438789386498044</v>
      </c>
      <c r="R272" s="470">
        <v>17.541872127121056</v>
      </c>
      <c r="S272" s="470">
        <v>18.549749831085698</v>
      </c>
      <c r="T272" s="470">
        <v>18.93242858390283</v>
      </c>
      <c r="U272" s="470">
        <v>18.595806744763223</v>
      </c>
      <c r="V272" s="470">
        <v>14.1757701345394</v>
      </c>
      <c r="W272" s="470">
        <v>13.221222139311191</v>
      </c>
      <c r="X272" s="470">
        <v>11.966198799157834</v>
      </c>
      <c r="Y272" s="470">
        <v>12.91045513876576</v>
      </c>
      <c r="Z272" s="470">
        <v>16.805877606410291</v>
      </c>
      <c r="AA272" s="470">
        <v>16.842533498006595</v>
      </c>
      <c r="AB272" s="470">
        <v>15.23808707794819</v>
      </c>
      <c r="AC272" s="470">
        <v>10.812525144563761</v>
      </c>
      <c r="AD272" s="4"/>
    </row>
    <row r="273" spans="1:32">
      <c r="A273" s="484" t="s">
        <v>961</v>
      </c>
      <c r="B273" s="485"/>
      <c r="C273" s="476">
        <v>208.86762669624744</v>
      </c>
      <c r="D273" s="476">
        <v>208.05665872291311</v>
      </c>
      <c r="E273" s="476">
        <v>201.51577983034684</v>
      </c>
      <c r="F273" s="476">
        <v>195.43545460586046</v>
      </c>
      <c r="G273" s="476">
        <v>192.29842123185517</v>
      </c>
      <c r="H273" s="476">
        <v>195.54573195893801</v>
      </c>
      <c r="I273" s="476">
        <v>196.32714781508321</v>
      </c>
      <c r="J273" s="476">
        <v>193.60898695254144</v>
      </c>
      <c r="K273" s="476">
        <v>187.38089167321641</v>
      </c>
      <c r="L273" s="476">
        <v>162.28938411863612</v>
      </c>
      <c r="M273" s="476">
        <v>153.87705919983566</v>
      </c>
      <c r="N273" s="476">
        <v>146.69506479333046</v>
      </c>
      <c r="O273" s="476">
        <v>142.40046923131189</v>
      </c>
      <c r="P273" s="476">
        <v>138.50429292181104</v>
      </c>
      <c r="Q273" s="476">
        <v>133.2872884977958</v>
      </c>
      <c r="R273" s="476">
        <v>129.59180819460721</v>
      </c>
      <c r="S273" s="476">
        <v>123.52558922411093</v>
      </c>
      <c r="T273" s="476">
        <v>119.6604896268574</v>
      </c>
      <c r="U273" s="476">
        <v>112.18680664898041</v>
      </c>
      <c r="V273" s="476">
        <v>104.00087199296023</v>
      </c>
      <c r="W273" s="476">
        <v>99.305658281336406</v>
      </c>
      <c r="X273" s="476">
        <v>94.026624469602652</v>
      </c>
      <c r="Y273" s="476">
        <v>93.831444411074131</v>
      </c>
      <c r="Z273" s="476">
        <v>89.128794414023744</v>
      </c>
      <c r="AA273" s="476">
        <v>87.540221295666626</v>
      </c>
      <c r="AB273" s="476">
        <v>85.590289331215317</v>
      </c>
      <c r="AC273" s="476">
        <v>85.295560473996787</v>
      </c>
      <c r="AD273" s="4"/>
    </row>
    <row r="274" spans="1:32" ht="15.6" customHeight="1" thickBot="1">
      <c r="A274" s="74" t="s">
        <v>119</v>
      </c>
      <c r="B274" s="76"/>
      <c r="C274" s="99">
        <v>794.19724534953286</v>
      </c>
      <c r="D274" s="99">
        <v>803.0633679579837</v>
      </c>
      <c r="E274" s="99">
        <v>780.84512964720602</v>
      </c>
      <c r="F274" s="99">
        <v>760.6576037005957</v>
      </c>
      <c r="G274" s="99">
        <v>751.49719040683931</v>
      </c>
      <c r="H274" s="99">
        <v>744.25783175621268</v>
      </c>
      <c r="I274" s="99">
        <v>765.55511764307278</v>
      </c>
      <c r="J274" s="99">
        <v>738.89806914107294</v>
      </c>
      <c r="K274" s="99">
        <v>736.7141958820074</v>
      </c>
      <c r="L274" s="99">
        <v>706.15649343636665</v>
      </c>
      <c r="M274" s="99">
        <v>704.98705890342387</v>
      </c>
      <c r="N274" s="99">
        <v>707.14678200855064</v>
      </c>
      <c r="O274" s="99">
        <v>686.68524656639852</v>
      </c>
      <c r="P274" s="99">
        <v>693.39830152185868</v>
      </c>
      <c r="Q274" s="99">
        <v>689.13439012404376</v>
      </c>
      <c r="R274" s="99">
        <v>681.26312866201033</v>
      </c>
      <c r="S274" s="99">
        <v>673.47196654984828</v>
      </c>
      <c r="T274" s="99">
        <v>660.28236760656648</v>
      </c>
      <c r="U274" s="99">
        <v>640.26774076649463</v>
      </c>
      <c r="V274" s="99">
        <v>583.78170154454028</v>
      </c>
      <c r="W274" s="99">
        <v>597.05131792703821</v>
      </c>
      <c r="X274" s="99">
        <v>549.06891356752089</v>
      </c>
      <c r="Y274" s="99">
        <v>567.99167166904647</v>
      </c>
      <c r="Z274" s="99">
        <v>552.37080893049449</v>
      </c>
      <c r="AA274" s="99">
        <v>510.82848595504504</v>
      </c>
      <c r="AB274" s="99">
        <v>492.39290162813069</v>
      </c>
      <c r="AC274" s="99">
        <v>467.88458783486112</v>
      </c>
      <c r="AD274" s="4"/>
    </row>
    <row r="275" spans="1:32">
      <c r="A275" s="511" t="s">
        <v>615</v>
      </c>
      <c r="B275" s="511"/>
      <c r="C275" s="511"/>
      <c r="D275" s="511"/>
      <c r="E275" s="511"/>
      <c r="F275" s="511"/>
      <c r="G275" s="511"/>
      <c r="H275" s="511"/>
      <c r="I275" s="511"/>
      <c r="J275" s="511"/>
      <c r="K275" s="511"/>
      <c r="L275" s="511"/>
      <c r="M275" s="511"/>
      <c r="N275" s="511"/>
      <c r="O275" s="511"/>
      <c r="P275" s="511"/>
      <c r="Q275" s="511"/>
      <c r="R275" s="511"/>
      <c r="S275" s="511"/>
      <c r="T275" s="511"/>
      <c r="U275" s="511"/>
    </row>
    <row r="276" spans="1:32">
      <c r="A276" s="71" t="s">
        <v>519</v>
      </c>
    </row>
    <row r="277" spans="1:32">
      <c r="A277" s="71"/>
    </row>
    <row r="279" spans="1:32" ht="15.6">
      <c r="A279"/>
      <c r="B279"/>
      <c r="C279"/>
      <c r="D279"/>
      <c r="E279"/>
      <c r="F279"/>
      <c r="G279"/>
      <c r="H279"/>
      <c r="I279"/>
      <c r="J279"/>
      <c r="K279"/>
      <c r="L279"/>
      <c r="M279"/>
      <c r="N279"/>
      <c r="O279"/>
      <c r="P279"/>
      <c r="Q279"/>
      <c r="R279"/>
      <c r="S279"/>
      <c r="T279"/>
      <c r="U279"/>
      <c r="V279"/>
      <c r="W279"/>
      <c r="X279"/>
      <c r="Y279"/>
      <c r="Z279"/>
      <c r="AA279"/>
      <c r="AB279"/>
      <c r="AC279"/>
      <c r="AD279"/>
      <c r="AE279"/>
      <c r="AF279"/>
    </row>
    <row r="280" spans="1:32" ht="15.6">
      <c r="A280"/>
      <c r="B280"/>
      <c r="C280"/>
      <c r="D280"/>
      <c r="E280"/>
      <c r="F280"/>
      <c r="G280"/>
      <c r="H280"/>
      <c r="I280"/>
      <c r="J280"/>
      <c r="K280"/>
      <c r="L280"/>
      <c r="M280"/>
      <c r="N280"/>
      <c r="O280"/>
      <c r="P280"/>
      <c r="Q280"/>
      <c r="R280"/>
      <c r="S280"/>
      <c r="T280"/>
      <c r="U280"/>
      <c r="V280"/>
      <c r="W280"/>
      <c r="X280"/>
      <c r="Y280"/>
      <c r="Z280"/>
      <c r="AA280"/>
      <c r="AB280"/>
      <c r="AC280"/>
      <c r="AD280"/>
      <c r="AE280"/>
      <c r="AF280"/>
    </row>
    <row r="281" spans="1:32" ht="15.6">
      <c r="A281"/>
      <c r="B281"/>
      <c r="C281"/>
      <c r="D281"/>
      <c r="E281"/>
      <c r="F281"/>
      <c r="G281"/>
      <c r="H281"/>
      <c r="I281"/>
      <c r="J281"/>
      <c r="K281"/>
      <c r="L281"/>
      <c r="M281"/>
      <c r="N281"/>
      <c r="O281"/>
      <c r="P281"/>
      <c r="Q281"/>
      <c r="R281"/>
      <c r="S281"/>
      <c r="T281"/>
      <c r="U281"/>
      <c r="V281"/>
      <c r="W281"/>
      <c r="X281"/>
      <c r="Y281"/>
      <c r="Z281"/>
      <c r="AA281"/>
      <c r="AB281"/>
      <c r="AC281"/>
      <c r="AD281"/>
      <c r="AE281"/>
      <c r="AF281"/>
    </row>
    <row r="282" spans="1:32" ht="15.6">
      <c r="A282"/>
      <c r="B282"/>
      <c r="C282"/>
      <c r="D282"/>
      <c r="E282"/>
      <c r="F282"/>
      <c r="G282"/>
      <c r="H282"/>
      <c r="I282"/>
      <c r="J282"/>
      <c r="K282"/>
      <c r="L282"/>
      <c r="M282"/>
      <c r="N282"/>
      <c r="O282"/>
      <c r="P282"/>
      <c r="Q282"/>
      <c r="R282"/>
      <c r="S282"/>
      <c r="T282"/>
      <c r="U282"/>
      <c r="V282"/>
      <c r="W282"/>
      <c r="X282"/>
      <c r="Y282"/>
      <c r="Z282"/>
      <c r="AA282"/>
      <c r="AB282"/>
      <c r="AC282"/>
      <c r="AD282"/>
      <c r="AE282"/>
      <c r="AF282"/>
    </row>
    <row r="283" spans="1:32" ht="15.6">
      <c r="A283"/>
      <c r="B283"/>
      <c r="C283"/>
      <c r="D283"/>
      <c r="E283"/>
      <c r="F283"/>
      <c r="G283"/>
      <c r="H283"/>
      <c r="I283"/>
      <c r="J283"/>
      <c r="K283"/>
      <c r="L283"/>
      <c r="M283"/>
      <c r="N283"/>
      <c r="O283"/>
      <c r="P283"/>
      <c r="Q283"/>
      <c r="R283"/>
      <c r="S283"/>
      <c r="T283"/>
      <c r="U283"/>
      <c r="V283"/>
      <c r="W283"/>
      <c r="X283"/>
      <c r="Y283"/>
      <c r="Z283"/>
      <c r="AA283"/>
      <c r="AB283"/>
      <c r="AC283"/>
      <c r="AD283"/>
      <c r="AE283"/>
      <c r="AF283"/>
    </row>
    <row r="284" spans="1:32" ht="15.6">
      <c r="A284"/>
      <c r="B284"/>
      <c r="C284"/>
      <c r="D284"/>
      <c r="E284"/>
      <c r="F284"/>
      <c r="G284"/>
      <c r="H284"/>
      <c r="I284"/>
      <c r="J284"/>
      <c r="K284"/>
      <c r="L284"/>
      <c r="M284"/>
      <c r="N284"/>
      <c r="O284"/>
      <c r="P284"/>
      <c r="Q284"/>
      <c r="R284"/>
      <c r="S284"/>
      <c r="T284"/>
      <c r="U284"/>
      <c r="V284"/>
      <c r="W284"/>
      <c r="X284"/>
      <c r="Y284"/>
      <c r="Z284"/>
      <c r="AA284"/>
      <c r="AB284"/>
      <c r="AC284"/>
      <c r="AD284"/>
      <c r="AE284"/>
      <c r="AF284"/>
    </row>
    <row r="285" spans="1:32" ht="15.6">
      <c r="A285"/>
      <c r="B285"/>
      <c r="C285"/>
      <c r="D285"/>
      <c r="E285"/>
      <c r="F285"/>
      <c r="G285"/>
      <c r="H285"/>
      <c r="I285"/>
      <c r="J285"/>
      <c r="K285"/>
      <c r="L285"/>
      <c r="M285"/>
      <c r="N285"/>
      <c r="O285"/>
      <c r="P285"/>
      <c r="Q285"/>
      <c r="R285"/>
      <c r="S285"/>
      <c r="T285"/>
      <c r="U285"/>
      <c r="V285"/>
      <c r="W285"/>
      <c r="X285"/>
      <c r="Y285"/>
      <c r="Z285"/>
      <c r="AA285"/>
      <c r="AB285"/>
      <c r="AC285"/>
      <c r="AD285"/>
      <c r="AE285"/>
      <c r="AF285"/>
    </row>
    <row r="286" spans="1:32" ht="15.6">
      <c r="A286"/>
      <c r="B286"/>
      <c r="C286"/>
      <c r="D286"/>
      <c r="E286"/>
      <c r="F286"/>
      <c r="G286"/>
      <c r="H286"/>
      <c r="I286"/>
      <c r="J286"/>
      <c r="K286"/>
      <c r="L286"/>
      <c r="M286"/>
      <c r="N286"/>
      <c r="O286"/>
      <c r="P286"/>
      <c r="Q286"/>
      <c r="R286"/>
      <c r="S286"/>
      <c r="T286"/>
      <c r="U286"/>
      <c r="V286"/>
      <c r="W286"/>
      <c r="X286"/>
      <c r="Y286"/>
      <c r="Z286"/>
      <c r="AA286"/>
      <c r="AB286"/>
      <c r="AC286"/>
      <c r="AD286"/>
      <c r="AE286"/>
      <c r="AF286"/>
    </row>
    <row r="287" spans="1:32" ht="15.6">
      <c r="A287"/>
      <c r="B287"/>
      <c r="C287"/>
      <c r="D287"/>
      <c r="E287"/>
      <c r="F287"/>
      <c r="G287"/>
      <c r="H287"/>
      <c r="I287"/>
      <c r="J287"/>
      <c r="K287"/>
      <c r="L287"/>
      <c r="M287"/>
      <c r="N287"/>
      <c r="O287"/>
      <c r="P287"/>
      <c r="Q287"/>
      <c r="R287"/>
      <c r="S287"/>
      <c r="T287"/>
      <c r="U287"/>
      <c r="V287"/>
      <c r="W287"/>
      <c r="X287"/>
      <c r="Y287"/>
      <c r="Z287"/>
      <c r="AA287"/>
      <c r="AB287"/>
      <c r="AC287"/>
      <c r="AD287"/>
      <c r="AE287"/>
      <c r="AF287"/>
    </row>
    <row r="288" spans="1:32" ht="15.6">
      <c r="A288"/>
      <c r="B288"/>
      <c r="C288"/>
      <c r="D288"/>
      <c r="E288"/>
      <c r="F288"/>
      <c r="G288"/>
      <c r="H288"/>
      <c r="I288"/>
      <c r="J288"/>
      <c r="K288"/>
      <c r="L288"/>
      <c r="M288"/>
      <c r="N288"/>
      <c r="O288"/>
      <c r="P288"/>
      <c r="Q288"/>
      <c r="R288"/>
      <c r="S288"/>
      <c r="T288"/>
      <c r="U288"/>
      <c r="V288"/>
      <c r="W288"/>
      <c r="X288"/>
      <c r="Y288"/>
      <c r="Z288"/>
      <c r="AA288"/>
      <c r="AB288"/>
      <c r="AC288"/>
      <c r="AD288"/>
      <c r="AE288"/>
      <c r="AF288"/>
    </row>
    <row r="289" spans="1:32" ht="15.6">
      <c r="A289"/>
      <c r="B289"/>
      <c r="C289"/>
      <c r="D289"/>
      <c r="E289"/>
      <c r="F289"/>
      <c r="G289"/>
      <c r="H289"/>
      <c r="I289"/>
      <c r="J289"/>
      <c r="K289"/>
      <c r="L289"/>
      <c r="M289"/>
      <c r="N289"/>
      <c r="O289"/>
      <c r="P289"/>
      <c r="Q289"/>
      <c r="R289"/>
      <c r="S289"/>
      <c r="T289"/>
      <c r="U289"/>
      <c r="V289"/>
      <c r="W289"/>
      <c r="X289"/>
      <c r="Y289"/>
      <c r="Z289"/>
      <c r="AA289"/>
      <c r="AB289"/>
      <c r="AC289"/>
      <c r="AD289"/>
      <c r="AE289"/>
      <c r="AF289"/>
    </row>
    <row r="290" spans="1:32" ht="15.6">
      <c r="A290"/>
      <c r="B290"/>
      <c r="C290"/>
      <c r="D290"/>
      <c r="E290"/>
      <c r="F290"/>
      <c r="G290"/>
      <c r="H290"/>
      <c r="I290"/>
      <c r="J290"/>
      <c r="K290"/>
      <c r="L290"/>
      <c r="M290"/>
      <c r="N290"/>
      <c r="O290"/>
      <c r="P290"/>
      <c r="Q290"/>
      <c r="R290"/>
      <c r="S290"/>
      <c r="T290"/>
      <c r="U290"/>
      <c r="V290"/>
      <c r="W290"/>
      <c r="X290"/>
      <c r="Y290"/>
      <c r="Z290"/>
      <c r="AA290"/>
      <c r="AB290"/>
      <c r="AC290"/>
      <c r="AD290"/>
      <c r="AE290"/>
      <c r="AF290"/>
    </row>
    <row r="291" spans="1:32" ht="15.6">
      <c r="A291"/>
      <c r="B291"/>
      <c r="C291"/>
      <c r="D291"/>
      <c r="E291"/>
      <c r="F291"/>
      <c r="G291"/>
      <c r="H291"/>
      <c r="I291"/>
      <c r="J291"/>
      <c r="K291"/>
      <c r="L291"/>
      <c r="M291"/>
      <c r="N291"/>
      <c r="O291"/>
      <c r="P291"/>
      <c r="Q291"/>
      <c r="R291"/>
      <c r="S291"/>
      <c r="T291"/>
      <c r="U291"/>
      <c r="V291"/>
      <c r="W291"/>
      <c r="X291"/>
      <c r="Y291"/>
      <c r="Z291"/>
      <c r="AA291"/>
      <c r="AB291"/>
      <c r="AC291"/>
      <c r="AD291"/>
      <c r="AE291"/>
      <c r="AF291"/>
    </row>
    <row r="292" spans="1:32" ht="15.6">
      <c r="A292"/>
      <c r="B292"/>
      <c r="C292"/>
      <c r="D292"/>
      <c r="E292"/>
      <c r="F292"/>
      <c r="G292"/>
      <c r="H292"/>
      <c r="I292"/>
      <c r="J292"/>
      <c r="K292"/>
      <c r="L292"/>
      <c r="M292"/>
      <c r="N292"/>
      <c r="O292"/>
      <c r="P292"/>
      <c r="Q292"/>
      <c r="R292"/>
      <c r="S292"/>
      <c r="T292"/>
      <c r="U292"/>
      <c r="V292"/>
      <c r="W292"/>
      <c r="X292"/>
      <c r="Y292"/>
      <c r="Z292"/>
      <c r="AA292"/>
      <c r="AB292"/>
      <c r="AC292"/>
      <c r="AD292"/>
      <c r="AE292"/>
      <c r="AF292"/>
    </row>
    <row r="293" spans="1:32" ht="15.6">
      <c r="A293"/>
      <c r="B293"/>
      <c r="C293"/>
      <c r="D293"/>
      <c r="E293"/>
      <c r="F293"/>
      <c r="G293"/>
      <c r="H293"/>
      <c r="I293"/>
      <c r="J293"/>
      <c r="K293"/>
      <c r="L293"/>
      <c r="M293"/>
      <c r="N293"/>
      <c r="O293"/>
      <c r="P293"/>
      <c r="Q293"/>
      <c r="R293"/>
      <c r="S293"/>
      <c r="T293"/>
      <c r="U293"/>
      <c r="V293"/>
      <c r="W293"/>
      <c r="X293"/>
      <c r="Y293"/>
      <c r="Z293"/>
      <c r="AA293"/>
      <c r="AB293"/>
      <c r="AC293"/>
      <c r="AD293"/>
      <c r="AE293"/>
      <c r="AF293"/>
    </row>
    <row r="294" spans="1:32" ht="15.6">
      <c r="A294"/>
      <c r="B294"/>
      <c r="C294"/>
      <c r="D294"/>
      <c r="E294"/>
      <c r="F294"/>
      <c r="G294"/>
      <c r="H294"/>
      <c r="I294"/>
      <c r="J294"/>
      <c r="K294"/>
      <c r="L294"/>
      <c r="M294"/>
      <c r="N294"/>
      <c r="O294"/>
      <c r="P294"/>
      <c r="Q294"/>
      <c r="R294"/>
      <c r="S294"/>
      <c r="T294"/>
      <c r="U294"/>
      <c r="V294"/>
      <c r="W294"/>
      <c r="X294"/>
      <c r="Y294"/>
      <c r="Z294"/>
      <c r="AA294"/>
      <c r="AB294"/>
      <c r="AC294"/>
      <c r="AD294"/>
      <c r="AE294"/>
      <c r="AF294"/>
    </row>
    <row r="295" spans="1:32" ht="15.6">
      <c r="A295"/>
      <c r="B295"/>
      <c r="C295"/>
      <c r="D295"/>
      <c r="E295"/>
      <c r="F295"/>
      <c r="G295"/>
      <c r="H295"/>
      <c r="I295"/>
      <c r="J295"/>
      <c r="K295"/>
      <c r="L295"/>
      <c r="M295"/>
      <c r="N295"/>
      <c r="O295"/>
      <c r="P295"/>
      <c r="Q295"/>
      <c r="R295"/>
      <c r="S295"/>
      <c r="T295"/>
      <c r="U295"/>
      <c r="V295"/>
      <c r="W295"/>
      <c r="X295"/>
      <c r="Y295"/>
      <c r="Z295"/>
      <c r="AA295"/>
      <c r="AB295"/>
      <c r="AC295"/>
      <c r="AD295"/>
      <c r="AE295"/>
      <c r="AF295"/>
    </row>
    <row r="296" spans="1:32" ht="15.6">
      <c r="A296"/>
      <c r="B296"/>
      <c r="C296"/>
      <c r="D296"/>
      <c r="E296"/>
      <c r="F296"/>
      <c r="G296"/>
      <c r="H296"/>
      <c r="I296"/>
      <c r="J296"/>
      <c r="K296"/>
      <c r="L296"/>
      <c r="M296"/>
      <c r="N296"/>
      <c r="O296"/>
      <c r="P296"/>
      <c r="Q296"/>
      <c r="R296"/>
      <c r="S296"/>
      <c r="T296"/>
      <c r="U296"/>
      <c r="V296"/>
      <c r="W296"/>
      <c r="X296"/>
      <c r="Y296"/>
      <c r="Z296"/>
      <c r="AA296"/>
      <c r="AB296"/>
      <c r="AC296"/>
      <c r="AD296"/>
      <c r="AE296"/>
      <c r="AF296"/>
    </row>
    <row r="297" spans="1:32" ht="15.6">
      <c r="A297"/>
      <c r="B297"/>
      <c r="C297"/>
      <c r="D297"/>
      <c r="E297"/>
      <c r="F297"/>
      <c r="G297"/>
      <c r="H297"/>
      <c r="I297"/>
      <c r="J297"/>
      <c r="K297"/>
      <c r="L297"/>
      <c r="M297"/>
      <c r="N297"/>
      <c r="O297"/>
      <c r="P297"/>
      <c r="Q297"/>
      <c r="R297"/>
      <c r="S297"/>
      <c r="T297"/>
      <c r="U297"/>
      <c r="V297"/>
      <c r="W297"/>
      <c r="X297"/>
      <c r="Y297"/>
      <c r="Z297"/>
      <c r="AA297"/>
      <c r="AB297"/>
      <c r="AC297"/>
      <c r="AD297"/>
      <c r="AE297"/>
      <c r="AF297"/>
    </row>
    <row r="298" spans="1:32" ht="15.6">
      <c r="A298"/>
      <c r="B298"/>
      <c r="C298"/>
      <c r="D298"/>
      <c r="E298"/>
      <c r="F298"/>
      <c r="G298"/>
      <c r="H298"/>
      <c r="I298"/>
      <c r="J298"/>
      <c r="K298"/>
      <c r="L298"/>
      <c r="M298"/>
      <c r="N298"/>
      <c r="O298"/>
      <c r="P298"/>
      <c r="Q298"/>
      <c r="R298"/>
      <c r="S298"/>
      <c r="T298"/>
      <c r="U298"/>
      <c r="V298"/>
      <c r="W298"/>
      <c r="X298"/>
      <c r="Y298"/>
      <c r="Z298"/>
      <c r="AA298"/>
      <c r="AB298"/>
      <c r="AC298"/>
      <c r="AD298"/>
      <c r="AE298"/>
      <c r="AF298"/>
    </row>
    <row r="299" spans="1:32" ht="15.6">
      <c r="A299"/>
      <c r="B299"/>
      <c r="C299"/>
      <c r="D299"/>
      <c r="E299"/>
      <c r="F299"/>
      <c r="G299"/>
      <c r="H299"/>
      <c r="I299"/>
      <c r="J299"/>
      <c r="K299"/>
      <c r="L299"/>
      <c r="M299"/>
      <c r="N299"/>
      <c r="O299"/>
      <c r="P299"/>
      <c r="Q299"/>
      <c r="R299"/>
      <c r="S299"/>
      <c r="T299"/>
      <c r="U299"/>
      <c r="V299"/>
      <c r="W299"/>
      <c r="X299"/>
      <c r="Y299"/>
      <c r="Z299"/>
      <c r="AA299"/>
      <c r="AB299"/>
      <c r="AC299"/>
      <c r="AD299"/>
      <c r="AE299"/>
      <c r="AF299"/>
    </row>
    <row r="300" spans="1:32" ht="15.6">
      <c r="A300"/>
      <c r="B300"/>
      <c r="C300"/>
      <c r="D300"/>
      <c r="E300"/>
      <c r="F300"/>
      <c r="G300"/>
      <c r="H300"/>
      <c r="I300"/>
      <c r="J300"/>
      <c r="K300"/>
      <c r="L300"/>
      <c r="M300"/>
      <c r="N300"/>
      <c r="O300"/>
      <c r="P300"/>
      <c r="Q300"/>
      <c r="R300"/>
      <c r="S300"/>
      <c r="T300"/>
      <c r="U300"/>
      <c r="V300"/>
      <c r="W300"/>
      <c r="X300"/>
      <c r="Y300"/>
      <c r="Z300"/>
      <c r="AA300"/>
      <c r="AB300"/>
      <c r="AC300"/>
      <c r="AD300"/>
      <c r="AE300"/>
      <c r="AF300"/>
    </row>
    <row r="301" spans="1:32" ht="15.6">
      <c r="A301"/>
      <c r="B301"/>
      <c r="C301"/>
      <c r="D301"/>
      <c r="E301"/>
      <c r="F301"/>
      <c r="G301"/>
      <c r="H301"/>
      <c r="I301"/>
      <c r="J301"/>
      <c r="K301"/>
      <c r="L301"/>
      <c r="M301"/>
      <c r="N301"/>
      <c r="O301"/>
      <c r="P301"/>
      <c r="Q301"/>
      <c r="R301"/>
      <c r="S301"/>
      <c r="T301"/>
      <c r="U301"/>
      <c r="V301"/>
      <c r="W301"/>
      <c r="X301"/>
      <c r="Y301"/>
      <c r="Z301"/>
      <c r="AA301"/>
      <c r="AB301"/>
      <c r="AC301"/>
      <c r="AD301"/>
      <c r="AE301"/>
      <c r="AF301"/>
    </row>
    <row r="302" spans="1:32" ht="15.6">
      <c r="A302"/>
      <c r="B302"/>
      <c r="C302"/>
      <c r="D302"/>
      <c r="E302"/>
      <c r="F302"/>
      <c r="G302"/>
      <c r="H302"/>
      <c r="I302"/>
      <c r="J302"/>
      <c r="K302"/>
      <c r="L302"/>
      <c r="M302"/>
      <c r="N302"/>
      <c r="O302"/>
      <c r="P302"/>
      <c r="Q302"/>
      <c r="R302"/>
      <c r="S302"/>
      <c r="T302"/>
      <c r="U302"/>
      <c r="V302"/>
      <c r="W302"/>
      <c r="X302"/>
      <c r="Y302"/>
      <c r="Z302"/>
      <c r="AA302"/>
      <c r="AB302"/>
      <c r="AC302"/>
      <c r="AD302"/>
      <c r="AE302"/>
      <c r="AF302"/>
    </row>
    <row r="303" spans="1:32" ht="15.6">
      <c r="A303"/>
      <c r="B303"/>
      <c r="C303"/>
      <c r="D303"/>
      <c r="E303"/>
      <c r="F303"/>
      <c r="G303"/>
      <c r="H303"/>
      <c r="I303"/>
      <c r="J303"/>
      <c r="K303"/>
      <c r="L303"/>
      <c r="M303"/>
      <c r="N303"/>
      <c r="O303"/>
      <c r="P303"/>
      <c r="Q303"/>
      <c r="R303"/>
      <c r="S303"/>
      <c r="T303"/>
      <c r="U303"/>
      <c r="V303"/>
      <c r="W303"/>
      <c r="X303"/>
      <c r="Y303"/>
      <c r="Z303"/>
      <c r="AA303"/>
      <c r="AB303"/>
      <c r="AC303"/>
      <c r="AD303"/>
      <c r="AE303"/>
      <c r="AF303"/>
    </row>
    <row r="304" spans="1:32" ht="15.6">
      <c r="A304"/>
      <c r="B304"/>
      <c r="C304"/>
      <c r="D304"/>
      <c r="E304"/>
      <c r="F304"/>
      <c r="G304"/>
      <c r="H304"/>
      <c r="I304"/>
      <c r="J304"/>
      <c r="K304"/>
      <c r="L304"/>
      <c r="M304"/>
      <c r="N304"/>
      <c r="O304"/>
      <c r="P304"/>
      <c r="Q304"/>
      <c r="R304"/>
      <c r="S304"/>
      <c r="T304"/>
      <c r="U304"/>
      <c r="V304"/>
      <c r="W304"/>
      <c r="X304"/>
      <c r="Y304"/>
      <c r="Z304"/>
      <c r="AA304"/>
      <c r="AB304"/>
      <c r="AC304"/>
      <c r="AD304"/>
      <c r="AE304"/>
      <c r="AF304"/>
    </row>
    <row r="305" spans="1:32" ht="15.6">
      <c r="A305"/>
      <c r="B305"/>
      <c r="C305"/>
      <c r="D305"/>
      <c r="E305"/>
      <c r="F305"/>
      <c r="G305"/>
      <c r="H305"/>
      <c r="I305"/>
      <c r="J305"/>
      <c r="K305"/>
      <c r="L305"/>
      <c r="M305"/>
      <c r="N305"/>
      <c r="O305"/>
      <c r="P305"/>
      <c r="Q305"/>
      <c r="R305"/>
      <c r="S305"/>
      <c r="T305"/>
      <c r="U305"/>
      <c r="V305"/>
      <c r="W305"/>
      <c r="X305"/>
      <c r="Y305"/>
      <c r="Z305"/>
      <c r="AA305"/>
      <c r="AB305"/>
      <c r="AC305"/>
      <c r="AD305"/>
      <c r="AE305"/>
      <c r="AF305"/>
    </row>
    <row r="306" spans="1:32" ht="15.6">
      <c r="A306"/>
      <c r="B306"/>
      <c r="C306"/>
      <c r="D306"/>
      <c r="E306"/>
      <c r="F306"/>
      <c r="G306"/>
      <c r="H306"/>
      <c r="I306"/>
      <c r="J306"/>
      <c r="K306"/>
      <c r="L306"/>
      <c r="M306"/>
      <c r="N306"/>
      <c r="O306"/>
      <c r="P306"/>
      <c r="Q306"/>
      <c r="R306"/>
      <c r="S306"/>
      <c r="T306"/>
      <c r="U306"/>
      <c r="V306"/>
      <c r="W306"/>
      <c r="X306"/>
      <c r="Y306"/>
      <c r="Z306"/>
      <c r="AA306"/>
      <c r="AB306"/>
      <c r="AC306"/>
      <c r="AD306"/>
      <c r="AE306"/>
      <c r="AF306"/>
    </row>
    <row r="307" spans="1:32" ht="15.6">
      <c r="A307"/>
      <c r="B307"/>
      <c r="C307"/>
      <c r="D307"/>
      <c r="E307"/>
      <c r="F307"/>
      <c r="G307"/>
      <c r="H307"/>
      <c r="I307"/>
      <c r="J307"/>
      <c r="K307"/>
      <c r="L307"/>
      <c r="M307"/>
      <c r="N307"/>
      <c r="O307"/>
      <c r="P307"/>
      <c r="Q307"/>
      <c r="R307"/>
      <c r="S307"/>
      <c r="T307"/>
      <c r="U307"/>
      <c r="V307"/>
      <c r="W307"/>
      <c r="X307"/>
      <c r="Y307"/>
      <c r="Z307"/>
      <c r="AA307"/>
      <c r="AB307"/>
      <c r="AC307"/>
      <c r="AD307"/>
      <c r="AE307"/>
      <c r="AF307"/>
    </row>
    <row r="308" spans="1:32" ht="15.6">
      <c r="A308"/>
      <c r="B308"/>
      <c r="C308"/>
      <c r="D308"/>
      <c r="E308"/>
      <c r="F308"/>
      <c r="G308"/>
      <c r="H308"/>
      <c r="I308"/>
      <c r="J308"/>
      <c r="K308"/>
      <c r="L308"/>
      <c r="M308"/>
      <c r="N308"/>
      <c r="O308"/>
      <c r="P308"/>
      <c r="Q308"/>
      <c r="R308"/>
      <c r="S308"/>
      <c r="T308"/>
      <c r="U308"/>
      <c r="V308"/>
      <c r="W308"/>
      <c r="X308"/>
      <c r="Y308"/>
      <c r="Z308"/>
      <c r="AA308"/>
      <c r="AB308"/>
      <c r="AC308"/>
      <c r="AD308"/>
      <c r="AE308"/>
      <c r="AF308"/>
    </row>
    <row r="309" spans="1:32" ht="15.6">
      <c r="A309"/>
      <c r="B309"/>
      <c r="C309"/>
      <c r="D309"/>
      <c r="E309"/>
      <c r="F309"/>
      <c r="G309"/>
      <c r="H309"/>
      <c r="I309"/>
      <c r="J309"/>
      <c r="K309"/>
      <c r="L309"/>
      <c r="M309"/>
      <c r="N309"/>
      <c r="O309"/>
      <c r="P309"/>
      <c r="Q309"/>
      <c r="R309"/>
      <c r="S309"/>
      <c r="T309"/>
      <c r="U309"/>
      <c r="V309"/>
      <c r="W309"/>
      <c r="X309"/>
      <c r="Y309"/>
      <c r="Z309"/>
      <c r="AA309"/>
      <c r="AB309"/>
      <c r="AC309"/>
      <c r="AD309"/>
      <c r="AE309"/>
      <c r="AF309"/>
    </row>
    <row r="310" spans="1:32" ht="15.6">
      <c r="A310"/>
      <c r="B310"/>
      <c r="C310"/>
      <c r="D310"/>
      <c r="E310"/>
      <c r="F310"/>
      <c r="G310"/>
      <c r="H310"/>
      <c r="I310"/>
      <c r="J310"/>
      <c r="K310"/>
      <c r="L310"/>
      <c r="M310"/>
      <c r="N310"/>
      <c r="O310"/>
      <c r="P310"/>
      <c r="Q310"/>
      <c r="R310"/>
      <c r="S310"/>
      <c r="T310"/>
      <c r="U310"/>
      <c r="V310"/>
      <c r="W310"/>
      <c r="X310"/>
      <c r="Y310"/>
      <c r="Z310"/>
      <c r="AA310"/>
      <c r="AB310"/>
      <c r="AC310"/>
      <c r="AD310"/>
      <c r="AE310"/>
      <c r="AF310"/>
    </row>
    <row r="311" spans="1:32" ht="15.6">
      <c r="A311"/>
      <c r="B311"/>
      <c r="C311"/>
      <c r="D311"/>
      <c r="E311"/>
      <c r="F311"/>
      <c r="G311"/>
      <c r="H311"/>
      <c r="I311"/>
      <c r="J311"/>
      <c r="K311"/>
      <c r="L311"/>
      <c r="M311"/>
      <c r="N311"/>
      <c r="O311"/>
      <c r="P311"/>
      <c r="Q311"/>
      <c r="R311"/>
      <c r="S311"/>
      <c r="T311"/>
      <c r="U311"/>
      <c r="V311"/>
      <c r="W311"/>
      <c r="X311"/>
      <c r="Y311"/>
      <c r="Z311"/>
      <c r="AA311"/>
      <c r="AB311"/>
      <c r="AC311"/>
      <c r="AD311"/>
      <c r="AE311"/>
      <c r="AF311"/>
    </row>
    <row r="312" spans="1:32" ht="15.6">
      <c r="A312"/>
      <c r="B312"/>
      <c r="C312"/>
      <c r="D312"/>
      <c r="E312"/>
      <c r="F312"/>
      <c r="G312"/>
      <c r="H312"/>
      <c r="I312"/>
      <c r="J312"/>
      <c r="K312"/>
      <c r="L312"/>
      <c r="M312"/>
      <c r="N312"/>
      <c r="O312"/>
      <c r="P312"/>
      <c r="Q312"/>
      <c r="R312"/>
      <c r="S312"/>
      <c r="T312"/>
      <c r="U312"/>
      <c r="V312"/>
      <c r="W312"/>
      <c r="X312"/>
      <c r="Y312"/>
      <c r="Z312"/>
      <c r="AA312"/>
      <c r="AB312"/>
      <c r="AC312"/>
      <c r="AD312"/>
      <c r="AE312"/>
      <c r="AF312"/>
    </row>
    <row r="313" spans="1:32" ht="15.6">
      <c r="A313"/>
      <c r="B313"/>
      <c r="C313"/>
      <c r="D313"/>
      <c r="E313"/>
      <c r="F313"/>
      <c r="G313"/>
      <c r="H313"/>
      <c r="I313"/>
      <c r="J313"/>
      <c r="K313"/>
      <c r="L313"/>
      <c r="M313"/>
      <c r="N313"/>
      <c r="O313"/>
      <c r="P313"/>
      <c r="Q313"/>
      <c r="R313"/>
      <c r="S313"/>
      <c r="T313"/>
      <c r="U313"/>
      <c r="V313"/>
      <c r="W313"/>
      <c r="X313"/>
      <c r="Y313"/>
      <c r="Z313"/>
      <c r="AA313"/>
      <c r="AB313"/>
      <c r="AC313"/>
      <c r="AD313"/>
      <c r="AE313"/>
      <c r="AF313"/>
    </row>
    <row r="314" spans="1:32" ht="15.6">
      <c r="A314"/>
      <c r="B314"/>
      <c r="C314"/>
      <c r="D314"/>
      <c r="E314"/>
      <c r="F314"/>
      <c r="G314"/>
      <c r="H314"/>
      <c r="I314"/>
      <c r="J314"/>
      <c r="K314"/>
      <c r="L314"/>
      <c r="M314"/>
      <c r="N314"/>
      <c r="O314"/>
      <c r="P314"/>
      <c r="Q314"/>
      <c r="R314"/>
      <c r="S314"/>
      <c r="T314"/>
      <c r="U314"/>
      <c r="V314"/>
      <c r="W314"/>
      <c r="X314"/>
      <c r="Y314"/>
      <c r="Z314"/>
      <c r="AA314"/>
      <c r="AB314"/>
      <c r="AC314"/>
      <c r="AD314"/>
      <c r="AE314"/>
      <c r="AF314"/>
    </row>
    <row r="315" spans="1:32" ht="15.6">
      <c r="A315"/>
      <c r="B315"/>
      <c r="C315"/>
      <c r="D315"/>
      <c r="E315"/>
      <c r="F315"/>
      <c r="G315"/>
      <c r="H315"/>
      <c r="I315"/>
      <c r="J315"/>
      <c r="K315"/>
      <c r="L315"/>
      <c r="M315"/>
      <c r="N315"/>
      <c r="O315"/>
      <c r="P315"/>
      <c r="Q315"/>
      <c r="R315"/>
      <c r="S315"/>
      <c r="T315"/>
      <c r="U315"/>
      <c r="V315"/>
      <c r="W315"/>
      <c r="X315"/>
      <c r="Y315"/>
      <c r="Z315"/>
      <c r="AA315"/>
      <c r="AB315"/>
      <c r="AC315"/>
      <c r="AD315"/>
      <c r="AE315"/>
      <c r="AF315"/>
    </row>
    <row r="316" spans="1:32" ht="15.6">
      <c r="A316"/>
      <c r="B316"/>
      <c r="C316"/>
      <c r="D316"/>
      <c r="E316"/>
      <c r="F316"/>
      <c r="G316"/>
      <c r="H316"/>
      <c r="I316"/>
      <c r="J316"/>
      <c r="K316"/>
      <c r="L316"/>
      <c r="M316"/>
      <c r="N316"/>
      <c r="O316"/>
      <c r="P316"/>
      <c r="Q316"/>
      <c r="R316"/>
      <c r="S316"/>
      <c r="T316"/>
      <c r="U316"/>
      <c r="V316"/>
      <c r="W316"/>
      <c r="X316"/>
      <c r="Y316"/>
      <c r="Z316"/>
      <c r="AA316"/>
      <c r="AB316"/>
      <c r="AC316"/>
      <c r="AD316"/>
      <c r="AE316"/>
      <c r="AF316"/>
    </row>
    <row r="317" spans="1:32" ht="15.6">
      <c r="A317"/>
      <c r="B317"/>
      <c r="C317"/>
      <c r="D317"/>
      <c r="E317"/>
      <c r="F317"/>
      <c r="G317"/>
      <c r="H317"/>
      <c r="I317"/>
      <c r="J317"/>
      <c r="K317"/>
      <c r="L317"/>
      <c r="M317"/>
      <c r="N317"/>
      <c r="O317"/>
      <c r="P317"/>
      <c r="Q317"/>
      <c r="R317"/>
      <c r="S317"/>
      <c r="T317"/>
      <c r="U317"/>
      <c r="V317"/>
      <c r="W317"/>
      <c r="X317"/>
      <c r="Y317"/>
      <c r="Z317"/>
      <c r="AA317"/>
      <c r="AB317"/>
      <c r="AC317"/>
      <c r="AD317"/>
      <c r="AE317"/>
      <c r="AF317"/>
    </row>
    <row r="318" spans="1:32" ht="15.6">
      <c r="A318"/>
      <c r="B318"/>
      <c r="C318"/>
      <c r="D318"/>
      <c r="E318"/>
      <c r="F318"/>
      <c r="G318"/>
      <c r="H318"/>
      <c r="I318"/>
      <c r="J318"/>
      <c r="K318"/>
      <c r="L318"/>
      <c r="M318"/>
      <c r="N318"/>
      <c r="O318"/>
      <c r="P318"/>
      <c r="Q318"/>
      <c r="R318"/>
      <c r="S318"/>
      <c r="T318"/>
      <c r="U318"/>
      <c r="V318"/>
      <c r="W318"/>
      <c r="X318"/>
      <c r="Y318"/>
      <c r="Z318"/>
      <c r="AA318"/>
      <c r="AB318"/>
      <c r="AC318"/>
      <c r="AD318"/>
      <c r="AE318"/>
      <c r="AF318"/>
    </row>
    <row r="319" spans="1:32" ht="15.6">
      <c r="A319"/>
      <c r="B319"/>
      <c r="C319"/>
      <c r="D319"/>
      <c r="E319"/>
      <c r="F319"/>
      <c r="G319"/>
      <c r="H319"/>
      <c r="I319"/>
      <c r="J319"/>
      <c r="K319"/>
      <c r="L319"/>
      <c r="M319"/>
      <c r="N319"/>
      <c r="O319"/>
      <c r="P319"/>
      <c r="Q319"/>
      <c r="R319"/>
      <c r="S319"/>
      <c r="T319"/>
      <c r="U319"/>
      <c r="V319"/>
      <c r="W319"/>
      <c r="X319"/>
      <c r="Y319"/>
      <c r="Z319"/>
      <c r="AA319"/>
      <c r="AB319"/>
      <c r="AC319"/>
      <c r="AD319"/>
      <c r="AE319"/>
      <c r="AF319"/>
    </row>
    <row r="320" spans="1:32" ht="15.6">
      <c r="A320"/>
      <c r="B320"/>
      <c r="C320"/>
      <c r="D320"/>
      <c r="E320"/>
      <c r="F320"/>
      <c r="G320"/>
      <c r="H320"/>
      <c r="I320"/>
      <c r="J320"/>
      <c r="K320"/>
      <c r="L320"/>
      <c r="M320"/>
      <c r="N320"/>
      <c r="O320"/>
      <c r="P320"/>
      <c r="Q320"/>
      <c r="R320"/>
      <c r="S320"/>
      <c r="T320"/>
      <c r="U320"/>
      <c r="V320"/>
      <c r="W320"/>
      <c r="X320"/>
      <c r="Y320"/>
      <c r="Z320"/>
      <c r="AA320"/>
      <c r="AB320"/>
      <c r="AC320"/>
      <c r="AD320"/>
      <c r="AE320"/>
      <c r="AF320"/>
    </row>
    <row r="321" spans="1:32" ht="15.6">
      <c r="A321"/>
      <c r="B321"/>
      <c r="C321"/>
      <c r="D321"/>
      <c r="E321"/>
      <c r="F321"/>
      <c r="G321"/>
      <c r="H321"/>
      <c r="I321"/>
      <c r="J321"/>
      <c r="K321"/>
      <c r="L321"/>
      <c r="M321"/>
      <c r="N321"/>
      <c r="O321"/>
      <c r="P321"/>
      <c r="Q321"/>
      <c r="R321"/>
      <c r="S321"/>
      <c r="T321"/>
      <c r="U321"/>
      <c r="V321"/>
      <c r="W321"/>
      <c r="X321"/>
      <c r="Y321"/>
      <c r="Z321"/>
      <c r="AA321"/>
      <c r="AB321"/>
      <c r="AC321"/>
      <c r="AD321"/>
      <c r="AE321"/>
      <c r="AF321"/>
    </row>
    <row r="322" spans="1:32" ht="15.6">
      <c r="A322"/>
      <c r="B322"/>
      <c r="C322"/>
      <c r="D322"/>
      <c r="E322"/>
      <c r="F322"/>
      <c r="G322"/>
      <c r="H322"/>
      <c r="I322"/>
      <c r="J322"/>
      <c r="K322"/>
      <c r="L322"/>
      <c r="M322"/>
      <c r="N322"/>
      <c r="O322"/>
      <c r="P322"/>
      <c r="Q322"/>
      <c r="R322"/>
      <c r="S322"/>
      <c r="T322"/>
      <c r="U322"/>
      <c r="V322"/>
      <c r="W322"/>
      <c r="X322"/>
      <c r="Y322"/>
      <c r="Z322"/>
      <c r="AA322"/>
      <c r="AB322"/>
      <c r="AC322"/>
      <c r="AD322"/>
      <c r="AE322"/>
      <c r="AF322"/>
    </row>
    <row r="323" spans="1:32" ht="15.6">
      <c r="A323"/>
      <c r="B323"/>
      <c r="C323"/>
      <c r="D323"/>
      <c r="E323"/>
      <c r="F323"/>
      <c r="G323"/>
      <c r="H323"/>
      <c r="I323"/>
      <c r="J323"/>
      <c r="K323"/>
      <c r="L323"/>
      <c r="M323"/>
      <c r="N323"/>
      <c r="O323"/>
      <c r="P323"/>
      <c r="Q323"/>
      <c r="R323"/>
      <c r="S323"/>
      <c r="T323"/>
      <c r="U323"/>
      <c r="V323"/>
      <c r="W323"/>
      <c r="X323"/>
      <c r="Y323"/>
      <c r="Z323"/>
      <c r="AA323"/>
      <c r="AB323"/>
      <c r="AC323"/>
      <c r="AD323"/>
      <c r="AE323"/>
      <c r="AF323"/>
    </row>
    <row r="324" spans="1:32" ht="15.6">
      <c r="A324"/>
      <c r="B324"/>
      <c r="C324"/>
      <c r="D324"/>
      <c r="E324"/>
      <c r="F324"/>
      <c r="G324"/>
      <c r="H324"/>
      <c r="I324"/>
      <c r="J324"/>
      <c r="K324"/>
      <c r="L324"/>
      <c r="M324"/>
      <c r="N324"/>
      <c r="O324"/>
      <c r="P324"/>
      <c r="Q324"/>
      <c r="R324"/>
      <c r="S324"/>
      <c r="T324"/>
      <c r="U324"/>
      <c r="V324"/>
      <c r="W324"/>
      <c r="X324"/>
      <c r="Y324"/>
      <c r="Z324"/>
      <c r="AA324"/>
      <c r="AB324"/>
      <c r="AC324"/>
      <c r="AD324"/>
      <c r="AE324"/>
      <c r="AF324"/>
    </row>
    <row r="325" spans="1:32" ht="15.6">
      <c r="A325"/>
      <c r="B325"/>
      <c r="C325"/>
      <c r="D325"/>
      <c r="E325"/>
      <c r="F325"/>
      <c r="G325"/>
      <c r="H325"/>
      <c r="I325"/>
      <c r="J325"/>
      <c r="K325"/>
      <c r="L325"/>
      <c r="M325"/>
      <c r="N325"/>
      <c r="O325"/>
      <c r="P325"/>
      <c r="Q325"/>
      <c r="R325"/>
      <c r="S325"/>
      <c r="T325"/>
      <c r="U325"/>
      <c r="V325"/>
      <c r="W325"/>
      <c r="X325"/>
      <c r="Y325"/>
      <c r="Z325"/>
      <c r="AA325"/>
      <c r="AB325"/>
      <c r="AC325"/>
      <c r="AD325"/>
      <c r="AE325"/>
      <c r="AF325"/>
    </row>
    <row r="326" spans="1:32" ht="15.6">
      <c r="A326"/>
      <c r="B326"/>
      <c r="C326"/>
      <c r="D326"/>
      <c r="E326"/>
      <c r="F326"/>
      <c r="G326"/>
      <c r="H326"/>
      <c r="I326"/>
      <c r="J326"/>
      <c r="K326"/>
      <c r="L326"/>
      <c r="M326"/>
      <c r="N326"/>
      <c r="O326"/>
      <c r="P326"/>
      <c r="Q326"/>
      <c r="R326"/>
      <c r="S326"/>
      <c r="T326"/>
      <c r="U326"/>
      <c r="V326"/>
      <c r="W326"/>
      <c r="X326"/>
      <c r="Y326"/>
      <c r="Z326"/>
      <c r="AA326"/>
      <c r="AB326"/>
      <c r="AC326"/>
      <c r="AD326"/>
      <c r="AE326"/>
      <c r="AF326"/>
    </row>
    <row r="327" spans="1:32" ht="15.6">
      <c r="A327"/>
      <c r="B327"/>
      <c r="C327"/>
      <c r="D327"/>
      <c r="E327"/>
      <c r="F327"/>
      <c r="G327"/>
      <c r="H327"/>
      <c r="I327"/>
      <c r="J327"/>
      <c r="K327"/>
      <c r="L327"/>
      <c r="M327"/>
      <c r="N327"/>
      <c r="O327"/>
      <c r="P327"/>
      <c r="Q327"/>
      <c r="R327"/>
      <c r="S327"/>
      <c r="T327"/>
      <c r="U327"/>
      <c r="V327"/>
      <c r="W327"/>
      <c r="X327"/>
      <c r="Y327"/>
      <c r="Z327"/>
      <c r="AA327"/>
      <c r="AB327"/>
      <c r="AC327"/>
      <c r="AD327"/>
      <c r="AE327"/>
      <c r="AF327"/>
    </row>
    <row r="328" spans="1:32" ht="15.6">
      <c r="A328"/>
      <c r="B328"/>
      <c r="C328"/>
      <c r="D328"/>
      <c r="E328"/>
      <c r="F328"/>
      <c r="G328"/>
      <c r="H328"/>
      <c r="I328"/>
      <c r="J328"/>
      <c r="K328"/>
      <c r="L328"/>
      <c r="M328"/>
      <c r="N328"/>
      <c r="O328"/>
      <c r="P328"/>
      <c r="Q328"/>
      <c r="R328"/>
      <c r="S328"/>
      <c r="T328"/>
      <c r="U328"/>
      <c r="V328"/>
      <c r="W328"/>
      <c r="X328"/>
      <c r="Y328"/>
      <c r="Z328"/>
      <c r="AA328"/>
      <c r="AB328"/>
      <c r="AC328"/>
      <c r="AD328"/>
      <c r="AE328"/>
      <c r="AF328"/>
    </row>
    <row r="329" spans="1:32" ht="15.6">
      <c r="A329"/>
      <c r="B329"/>
      <c r="C329"/>
      <c r="D329"/>
      <c r="E329"/>
      <c r="F329"/>
      <c r="G329"/>
      <c r="H329"/>
      <c r="I329"/>
      <c r="J329"/>
      <c r="K329"/>
      <c r="L329"/>
      <c r="M329"/>
      <c r="N329"/>
      <c r="O329"/>
      <c r="P329"/>
      <c r="Q329"/>
      <c r="R329"/>
      <c r="S329"/>
      <c r="T329"/>
      <c r="U329"/>
      <c r="V329"/>
      <c r="W329"/>
      <c r="X329"/>
      <c r="Y329"/>
      <c r="Z329"/>
      <c r="AA329"/>
      <c r="AB329"/>
      <c r="AC329"/>
      <c r="AD329"/>
      <c r="AE329"/>
      <c r="AF329"/>
    </row>
    <row r="330" spans="1:32" ht="15.6">
      <c r="A330"/>
      <c r="B330"/>
      <c r="C330"/>
      <c r="D330"/>
      <c r="E330"/>
      <c r="F330"/>
      <c r="G330"/>
      <c r="H330"/>
      <c r="I330"/>
      <c r="J330"/>
      <c r="K330"/>
      <c r="L330"/>
      <c r="M330"/>
      <c r="N330"/>
      <c r="O330"/>
      <c r="P330"/>
      <c r="Q330"/>
      <c r="R330"/>
      <c r="S330"/>
      <c r="T330"/>
      <c r="U330"/>
      <c r="V330"/>
      <c r="W330"/>
      <c r="X330"/>
      <c r="Y330"/>
      <c r="Z330"/>
      <c r="AA330"/>
      <c r="AB330"/>
      <c r="AC330"/>
      <c r="AD330"/>
      <c r="AE330"/>
      <c r="AF330"/>
    </row>
    <row r="331" spans="1:32" ht="15.6">
      <c r="A331"/>
      <c r="B331"/>
      <c r="C331"/>
      <c r="D331"/>
      <c r="E331"/>
      <c r="F331"/>
      <c r="G331"/>
      <c r="H331"/>
      <c r="I331"/>
      <c r="J331"/>
      <c r="K331"/>
      <c r="L331"/>
      <c r="M331"/>
      <c r="N331"/>
      <c r="O331"/>
      <c r="P331"/>
      <c r="Q331"/>
      <c r="R331"/>
      <c r="S331"/>
      <c r="T331"/>
      <c r="U331"/>
      <c r="V331"/>
      <c r="W331"/>
      <c r="X331"/>
      <c r="Y331"/>
      <c r="Z331"/>
      <c r="AA331"/>
      <c r="AB331"/>
      <c r="AC331"/>
      <c r="AD331"/>
      <c r="AE331"/>
      <c r="AF331"/>
    </row>
    <row r="332" spans="1:32" ht="15.6">
      <c r="A332"/>
      <c r="B332"/>
      <c r="C332"/>
      <c r="D332"/>
      <c r="E332"/>
      <c r="F332"/>
      <c r="G332"/>
      <c r="H332"/>
      <c r="I332"/>
      <c r="J332"/>
      <c r="K332"/>
      <c r="L332"/>
      <c r="M332"/>
      <c r="N332"/>
      <c r="O332"/>
      <c r="P332"/>
      <c r="Q332"/>
      <c r="R332"/>
      <c r="S332"/>
      <c r="T332"/>
      <c r="U332"/>
      <c r="V332"/>
      <c r="W332"/>
      <c r="X332"/>
      <c r="Y332"/>
      <c r="Z332"/>
      <c r="AA332"/>
      <c r="AB332"/>
      <c r="AC332"/>
      <c r="AD332"/>
      <c r="AE332"/>
      <c r="AF332"/>
    </row>
    <row r="333" spans="1:32" ht="15.6">
      <c r="A333"/>
      <c r="B333"/>
      <c r="C333"/>
      <c r="D333"/>
      <c r="E333"/>
      <c r="F333"/>
      <c r="G333"/>
      <c r="H333"/>
      <c r="I333"/>
      <c r="J333"/>
      <c r="K333"/>
      <c r="L333"/>
      <c r="M333"/>
      <c r="N333"/>
      <c r="O333"/>
      <c r="P333"/>
      <c r="Q333"/>
      <c r="R333"/>
      <c r="S333"/>
      <c r="T333"/>
      <c r="U333"/>
      <c r="V333"/>
      <c r="W333"/>
      <c r="X333"/>
      <c r="Y333"/>
      <c r="Z333"/>
      <c r="AA333"/>
      <c r="AB333"/>
      <c r="AC333"/>
      <c r="AD333"/>
      <c r="AE333"/>
      <c r="AF333"/>
    </row>
    <row r="334" spans="1:32" ht="15.6">
      <c r="A334"/>
      <c r="B334"/>
      <c r="C334"/>
      <c r="D334"/>
      <c r="E334"/>
      <c r="F334"/>
      <c r="G334"/>
      <c r="H334"/>
      <c r="I334"/>
      <c r="J334"/>
      <c r="K334"/>
      <c r="L334"/>
      <c r="M334"/>
      <c r="N334"/>
      <c r="O334"/>
      <c r="P334"/>
      <c r="Q334"/>
      <c r="R334"/>
      <c r="S334"/>
      <c r="T334"/>
      <c r="U334"/>
      <c r="V334"/>
      <c r="W334"/>
      <c r="X334"/>
      <c r="Y334"/>
      <c r="Z334"/>
      <c r="AA334"/>
      <c r="AB334"/>
      <c r="AC334"/>
      <c r="AD334"/>
      <c r="AE334"/>
      <c r="AF334"/>
    </row>
    <row r="335" spans="1:32" ht="15.6">
      <c r="A335"/>
      <c r="B335"/>
      <c r="C335"/>
      <c r="D335"/>
      <c r="E335"/>
      <c r="F335"/>
      <c r="G335"/>
      <c r="H335"/>
      <c r="I335"/>
      <c r="J335"/>
      <c r="K335"/>
      <c r="L335"/>
      <c r="M335"/>
      <c r="N335"/>
      <c r="O335"/>
      <c r="P335"/>
      <c r="Q335"/>
      <c r="R335"/>
      <c r="S335"/>
      <c r="T335"/>
      <c r="U335"/>
      <c r="V335"/>
      <c r="W335"/>
      <c r="X335"/>
      <c r="Y335"/>
      <c r="Z335"/>
      <c r="AA335"/>
      <c r="AB335"/>
      <c r="AC335"/>
      <c r="AD335"/>
      <c r="AE335"/>
      <c r="AF335"/>
    </row>
    <row r="336" spans="1:32" ht="15.6">
      <c r="A336"/>
      <c r="B336"/>
      <c r="C336"/>
      <c r="D336"/>
      <c r="E336"/>
      <c r="F336"/>
      <c r="G336"/>
      <c r="H336"/>
      <c r="I336"/>
      <c r="J336"/>
      <c r="K336"/>
      <c r="L336"/>
      <c r="M336"/>
      <c r="N336"/>
      <c r="O336"/>
      <c r="P336"/>
      <c r="Q336"/>
      <c r="R336"/>
      <c r="S336"/>
      <c r="T336"/>
      <c r="U336"/>
      <c r="V336"/>
      <c r="W336"/>
      <c r="X336"/>
      <c r="Y336"/>
      <c r="Z336"/>
      <c r="AA336"/>
      <c r="AB336"/>
      <c r="AC336"/>
      <c r="AD336"/>
      <c r="AE336"/>
      <c r="AF336"/>
    </row>
    <row r="337" spans="1:32" ht="15.6">
      <c r="A337"/>
      <c r="B337"/>
      <c r="C337"/>
      <c r="D337"/>
      <c r="E337"/>
      <c r="F337"/>
      <c r="G337"/>
      <c r="H337"/>
      <c r="I337"/>
      <c r="J337"/>
      <c r="K337"/>
      <c r="L337"/>
      <c r="M337"/>
      <c r="N337"/>
      <c r="O337"/>
      <c r="P337"/>
      <c r="Q337"/>
      <c r="R337"/>
      <c r="S337"/>
      <c r="T337"/>
      <c r="U337"/>
      <c r="V337"/>
      <c r="W337"/>
      <c r="X337"/>
      <c r="Y337"/>
      <c r="Z337"/>
      <c r="AA337"/>
      <c r="AB337"/>
      <c r="AC337"/>
      <c r="AD337"/>
      <c r="AE337"/>
      <c r="AF337"/>
    </row>
    <row r="338" spans="1:32" ht="15.6">
      <c r="A338"/>
      <c r="B338"/>
      <c r="C338"/>
      <c r="D338"/>
      <c r="E338"/>
      <c r="F338"/>
      <c r="G338"/>
      <c r="H338"/>
      <c r="I338"/>
      <c r="J338"/>
      <c r="K338"/>
      <c r="L338"/>
      <c r="M338"/>
      <c r="N338"/>
      <c r="O338"/>
      <c r="P338"/>
      <c r="Q338"/>
      <c r="R338"/>
      <c r="S338"/>
      <c r="T338"/>
      <c r="U338"/>
      <c r="V338"/>
      <c r="W338"/>
      <c r="X338"/>
      <c r="Y338"/>
      <c r="Z338"/>
      <c r="AA338"/>
      <c r="AB338"/>
      <c r="AC338"/>
      <c r="AD338"/>
      <c r="AE338"/>
      <c r="AF338"/>
    </row>
    <row r="339" spans="1:32" ht="15.6">
      <c r="A339"/>
      <c r="B339"/>
      <c r="C339"/>
      <c r="D339"/>
      <c r="E339"/>
      <c r="F339"/>
      <c r="G339"/>
      <c r="H339"/>
      <c r="I339"/>
      <c r="J339"/>
      <c r="K339"/>
      <c r="L339"/>
      <c r="M339"/>
      <c r="N339"/>
      <c r="O339"/>
      <c r="P339"/>
      <c r="Q339"/>
      <c r="R339"/>
      <c r="S339"/>
      <c r="T339"/>
      <c r="U339"/>
      <c r="V339"/>
      <c r="W339"/>
      <c r="X339"/>
      <c r="Y339"/>
      <c r="Z339"/>
      <c r="AA339"/>
      <c r="AB339"/>
      <c r="AC339"/>
      <c r="AD339"/>
      <c r="AE339"/>
      <c r="AF339"/>
    </row>
    <row r="340" spans="1:32" ht="15.6">
      <c r="A340"/>
      <c r="B340"/>
      <c r="C340"/>
      <c r="D340"/>
      <c r="E340"/>
      <c r="F340"/>
      <c r="G340"/>
      <c r="H340"/>
      <c r="I340"/>
      <c r="J340"/>
      <c r="K340"/>
      <c r="L340"/>
      <c r="M340"/>
      <c r="N340"/>
      <c r="O340"/>
      <c r="P340"/>
      <c r="Q340"/>
      <c r="R340"/>
      <c r="S340"/>
      <c r="T340"/>
      <c r="U340"/>
      <c r="V340"/>
      <c r="W340"/>
      <c r="X340"/>
      <c r="Y340"/>
      <c r="Z340"/>
      <c r="AA340"/>
      <c r="AB340"/>
      <c r="AC340"/>
      <c r="AD340"/>
      <c r="AE340"/>
      <c r="AF340"/>
    </row>
    <row r="341" spans="1:32" ht="15.6">
      <c r="A341"/>
      <c r="B341"/>
      <c r="C341"/>
      <c r="D341"/>
      <c r="E341"/>
      <c r="F341"/>
      <c r="G341"/>
      <c r="H341"/>
      <c r="I341"/>
      <c r="J341"/>
      <c r="K341"/>
      <c r="L341"/>
      <c r="M341"/>
      <c r="N341"/>
      <c r="O341"/>
      <c r="P341"/>
      <c r="Q341"/>
      <c r="R341"/>
      <c r="S341"/>
      <c r="T341"/>
      <c r="U341"/>
      <c r="V341"/>
      <c r="W341"/>
      <c r="X341"/>
      <c r="Y341"/>
      <c r="Z341"/>
      <c r="AA341"/>
      <c r="AB341"/>
      <c r="AC341"/>
      <c r="AD341"/>
      <c r="AE341"/>
      <c r="AF341"/>
    </row>
    <row r="342" spans="1:32" ht="15.6">
      <c r="A342"/>
      <c r="B342"/>
      <c r="C342"/>
      <c r="D342"/>
      <c r="E342"/>
      <c r="F342"/>
      <c r="G342"/>
      <c r="H342"/>
      <c r="I342"/>
      <c r="J342"/>
      <c r="K342"/>
      <c r="L342"/>
      <c r="M342"/>
      <c r="N342"/>
      <c r="O342"/>
      <c r="P342"/>
      <c r="Q342"/>
      <c r="R342"/>
      <c r="S342"/>
      <c r="T342"/>
      <c r="U342"/>
      <c r="V342"/>
      <c r="W342"/>
      <c r="X342"/>
      <c r="Y342"/>
      <c r="Z342"/>
      <c r="AA342"/>
      <c r="AB342"/>
      <c r="AC342"/>
      <c r="AD342"/>
      <c r="AE342"/>
      <c r="AF342"/>
    </row>
    <row r="343" spans="1:32" ht="15.6">
      <c r="A343"/>
      <c r="B343"/>
      <c r="C343"/>
      <c r="D343"/>
      <c r="E343"/>
      <c r="F343"/>
      <c r="G343"/>
      <c r="H343"/>
      <c r="I343"/>
      <c r="J343"/>
      <c r="K343"/>
      <c r="L343"/>
      <c r="M343"/>
      <c r="N343"/>
      <c r="O343"/>
      <c r="P343"/>
      <c r="Q343"/>
      <c r="R343"/>
      <c r="S343"/>
      <c r="T343"/>
      <c r="U343"/>
      <c r="V343"/>
      <c r="W343"/>
      <c r="X343"/>
      <c r="Y343"/>
      <c r="Z343"/>
      <c r="AA343"/>
      <c r="AB343"/>
      <c r="AC343"/>
      <c r="AD343"/>
      <c r="AE343"/>
      <c r="AF343"/>
    </row>
    <row r="344" spans="1:32" ht="15.6">
      <c r="A344"/>
      <c r="B344"/>
      <c r="C344"/>
      <c r="D344"/>
      <c r="E344"/>
      <c r="F344"/>
      <c r="G344"/>
      <c r="H344"/>
      <c r="I344"/>
      <c r="J344"/>
      <c r="K344"/>
      <c r="L344"/>
      <c r="M344"/>
      <c r="N344"/>
      <c r="O344"/>
      <c r="P344"/>
      <c r="Q344"/>
      <c r="R344"/>
      <c r="S344"/>
      <c r="T344"/>
      <c r="U344"/>
      <c r="V344"/>
      <c r="W344"/>
      <c r="X344"/>
      <c r="Y344"/>
      <c r="Z344"/>
      <c r="AA344"/>
      <c r="AB344"/>
      <c r="AC344"/>
      <c r="AD344"/>
      <c r="AE344"/>
      <c r="AF344"/>
    </row>
    <row r="345" spans="1:32" ht="15.6">
      <c r="A345"/>
      <c r="B345"/>
      <c r="C345"/>
      <c r="D345"/>
      <c r="E345"/>
      <c r="F345"/>
      <c r="G345"/>
      <c r="H345"/>
      <c r="I345"/>
      <c r="J345"/>
      <c r="K345"/>
      <c r="L345"/>
      <c r="M345"/>
      <c r="N345"/>
      <c r="O345"/>
      <c r="P345"/>
      <c r="Q345"/>
      <c r="R345"/>
      <c r="S345"/>
      <c r="T345"/>
      <c r="U345"/>
      <c r="V345"/>
      <c r="W345"/>
      <c r="X345"/>
      <c r="Y345"/>
      <c r="Z345"/>
      <c r="AA345"/>
      <c r="AB345"/>
      <c r="AC345"/>
      <c r="AD345"/>
      <c r="AE345"/>
      <c r="AF345"/>
    </row>
    <row r="346" spans="1:32" ht="15.6">
      <c r="A346"/>
      <c r="B346"/>
      <c r="C346"/>
      <c r="D346"/>
      <c r="E346"/>
      <c r="F346"/>
      <c r="G346"/>
      <c r="H346"/>
      <c r="I346"/>
      <c r="J346"/>
      <c r="K346"/>
      <c r="L346"/>
      <c r="M346"/>
      <c r="N346"/>
      <c r="O346"/>
      <c r="P346"/>
      <c r="Q346"/>
      <c r="R346"/>
      <c r="S346"/>
      <c r="T346"/>
      <c r="U346"/>
      <c r="V346"/>
      <c r="W346"/>
      <c r="X346"/>
      <c r="Y346"/>
      <c r="Z346"/>
      <c r="AA346"/>
      <c r="AB346"/>
      <c r="AC346"/>
      <c r="AD346"/>
      <c r="AE346"/>
      <c r="AF346"/>
    </row>
    <row r="347" spans="1:32" ht="15.6">
      <c r="A347"/>
      <c r="B347"/>
      <c r="C347"/>
      <c r="D347"/>
      <c r="E347"/>
      <c r="F347"/>
      <c r="G347"/>
      <c r="H347"/>
      <c r="I347"/>
      <c r="J347"/>
      <c r="K347"/>
      <c r="L347"/>
      <c r="M347"/>
      <c r="N347"/>
      <c r="O347"/>
      <c r="P347"/>
      <c r="Q347"/>
      <c r="R347"/>
      <c r="S347"/>
      <c r="T347"/>
      <c r="U347"/>
      <c r="V347"/>
      <c r="W347"/>
      <c r="X347"/>
      <c r="Y347"/>
      <c r="Z347"/>
      <c r="AA347"/>
      <c r="AB347"/>
      <c r="AC347"/>
      <c r="AD347"/>
      <c r="AE347"/>
      <c r="AF347"/>
    </row>
    <row r="348" spans="1:32" ht="15.6">
      <c r="A348"/>
      <c r="B348"/>
      <c r="C348"/>
      <c r="D348"/>
      <c r="E348"/>
      <c r="F348"/>
      <c r="G348"/>
      <c r="H348"/>
      <c r="I348"/>
      <c r="J348"/>
      <c r="K348"/>
      <c r="L348"/>
      <c r="M348"/>
      <c r="N348"/>
      <c r="O348"/>
      <c r="P348"/>
      <c r="Q348"/>
      <c r="R348"/>
      <c r="S348"/>
      <c r="T348"/>
      <c r="U348"/>
      <c r="V348"/>
      <c r="W348"/>
      <c r="X348"/>
      <c r="Y348"/>
      <c r="Z348"/>
      <c r="AA348"/>
      <c r="AB348"/>
      <c r="AC348"/>
      <c r="AD348"/>
      <c r="AE348"/>
      <c r="AF348"/>
    </row>
    <row r="349" spans="1:32" ht="15.6">
      <c r="A349"/>
      <c r="B349"/>
      <c r="C349"/>
      <c r="D349"/>
      <c r="E349"/>
      <c r="F349"/>
      <c r="G349"/>
      <c r="H349"/>
      <c r="I349"/>
      <c r="J349"/>
      <c r="K349"/>
      <c r="L349"/>
      <c r="M349"/>
      <c r="N349"/>
      <c r="O349"/>
      <c r="P349"/>
      <c r="Q349"/>
      <c r="R349"/>
      <c r="S349"/>
      <c r="T349"/>
      <c r="U349"/>
      <c r="V349"/>
      <c r="W349"/>
      <c r="X349"/>
      <c r="Y349"/>
      <c r="Z349"/>
      <c r="AA349"/>
      <c r="AB349"/>
      <c r="AC349"/>
      <c r="AD349"/>
      <c r="AE349"/>
      <c r="AF349"/>
    </row>
    <row r="350" spans="1:32" ht="15.6">
      <c r="A350"/>
      <c r="B350"/>
      <c r="C350"/>
      <c r="D350"/>
      <c r="E350"/>
      <c r="F350"/>
      <c r="G350"/>
      <c r="H350"/>
      <c r="I350"/>
      <c r="J350"/>
      <c r="K350"/>
      <c r="L350"/>
      <c r="M350"/>
      <c r="N350"/>
      <c r="O350"/>
      <c r="P350"/>
      <c r="Q350"/>
      <c r="R350"/>
      <c r="S350"/>
      <c r="T350"/>
      <c r="U350"/>
      <c r="V350"/>
      <c r="W350"/>
      <c r="X350"/>
      <c r="Y350"/>
      <c r="Z350"/>
      <c r="AA350"/>
      <c r="AB350"/>
      <c r="AC350"/>
      <c r="AD350"/>
      <c r="AE350"/>
      <c r="AF350"/>
    </row>
    <row r="351" spans="1:32" ht="15.6">
      <c r="A351"/>
      <c r="B351"/>
      <c r="C351"/>
      <c r="D351"/>
      <c r="E351"/>
      <c r="F351"/>
      <c r="G351"/>
      <c r="H351"/>
      <c r="I351"/>
      <c r="J351"/>
      <c r="K351"/>
      <c r="L351"/>
      <c r="M351"/>
      <c r="N351"/>
      <c r="O351"/>
      <c r="P351"/>
      <c r="Q351"/>
      <c r="R351"/>
      <c r="S351"/>
      <c r="T351"/>
      <c r="U351"/>
      <c r="V351"/>
      <c r="W351"/>
      <c r="X351"/>
      <c r="Y351"/>
      <c r="Z351"/>
      <c r="AA351"/>
      <c r="AB351"/>
      <c r="AC351"/>
      <c r="AD351"/>
      <c r="AE351"/>
      <c r="AF351"/>
    </row>
    <row r="352" spans="1:32" ht="15.6">
      <c r="A352"/>
      <c r="B352"/>
      <c r="C352"/>
      <c r="D352"/>
      <c r="E352"/>
      <c r="F352"/>
      <c r="G352"/>
      <c r="H352"/>
      <c r="I352"/>
      <c r="J352"/>
      <c r="K352"/>
      <c r="L352"/>
      <c r="M352"/>
      <c r="N352"/>
      <c r="O352"/>
      <c r="P352"/>
      <c r="Q352"/>
      <c r="R352"/>
      <c r="S352"/>
      <c r="T352"/>
      <c r="U352"/>
      <c r="V352"/>
      <c r="W352"/>
      <c r="X352"/>
      <c r="Y352"/>
      <c r="Z352"/>
      <c r="AA352"/>
      <c r="AB352"/>
      <c r="AC352"/>
      <c r="AD352"/>
      <c r="AE352"/>
      <c r="AF352"/>
    </row>
    <row r="353" spans="1:32" ht="15.6">
      <c r="A353"/>
      <c r="B353"/>
      <c r="C353"/>
      <c r="D353"/>
      <c r="E353"/>
      <c r="F353"/>
      <c r="G353"/>
      <c r="H353"/>
      <c r="I353"/>
      <c r="J353"/>
      <c r="K353"/>
      <c r="L353"/>
      <c r="M353"/>
      <c r="N353"/>
      <c r="O353"/>
      <c r="P353"/>
      <c r="Q353"/>
      <c r="R353"/>
      <c r="S353"/>
      <c r="T353"/>
      <c r="U353"/>
      <c r="V353"/>
      <c r="W353"/>
      <c r="X353"/>
      <c r="Y353"/>
      <c r="Z353"/>
      <c r="AA353"/>
      <c r="AB353"/>
      <c r="AC353"/>
      <c r="AD353"/>
      <c r="AE353"/>
      <c r="AF353"/>
    </row>
    <row r="354" spans="1:32" ht="15.6">
      <c r="A354"/>
      <c r="B354"/>
      <c r="C354"/>
      <c r="D354"/>
      <c r="E354"/>
      <c r="F354"/>
      <c r="G354"/>
      <c r="H354"/>
      <c r="I354"/>
      <c r="J354"/>
      <c r="K354"/>
      <c r="L354"/>
      <c r="M354"/>
      <c r="N354"/>
      <c r="O354"/>
      <c r="P354"/>
      <c r="Q354"/>
      <c r="R354"/>
      <c r="S354"/>
      <c r="T354"/>
      <c r="U354"/>
      <c r="V354"/>
      <c r="W354"/>
      <c r="X354"/>
      <c r="Y354"/>
      <c r="Z354"/>
      <c r="AA354"/>
      <c r="AB354"/>
      <c r="AC354"/>
      <c r="AD354"/>
      <c r="AE354"/>
      <c r="AF354"/>
    </row>
    <row r="355" spans="1:32" ht="15.6">
      <c r="A355"/>
      <c r="B355"/>
      <c r="C355"/>
      <c r="D355"/>
      <c r="E355"/>
      <c r="F355"/>
      <c r="G355"/>
      <c r="H355"/>
      <c r="I355"/>
      <c r="J355"/>
      <c r="K355"/>
      <c r="L355"/>
      <c r="M355"/>
      <c r="N355"/>
      <c r="O355"/>
      <c r="P355"/>
      <c r="Q355"/>
      <c r="R355"/>
      <c r="S355"/>
      <c r="T355"/>
      <c r="U355"/>
      <c r="V355"/>
      <c r="W355"/>
      <c r="X355"/>
      <c r="Y355"/>
      <c r="Z355"/>
      <c r="AA355"/>
      <c r="AB355"/>
      <c r="AC355"/>
      <c r="AD355"/>
      <c r="AE355"/>
      <c r="AF355"/>
    </row>
    <row r="356" spans="1:32" ht="15.6">
      <c r="A356"/>
      <c r="B356"/>
      <c r="C356"/>
      <c r="D356"/>
      <c r="E356"/>
      <c r="F356"/>
      <c r="G356"/>
      <c r="H356"/>
      <c r="I356"/>
      <c r="J356"/>
      <c r="K356"/>
      <c r="L356"/>
      <c r="M356"/>
      <c r="N356"/>
      <c r="O356"/>
      <c r="P356"/>
      <c r="Q356"/>
      <c r="R356"/>
      <c r="S356"/>
      <c r="T356"/>
      <c r="U356"/>
      <c r="V356"/>
      <c r="W356"/>
      <c r="X356"/>
      <c r="Y356"/>
      <c r="Z356"/>
      <c r="AA356"/>
      <c r="AB356"/>
      <c r="AC356"/>
      <c r="AD356"/>
      <c r="AE356"/>
      <c r="AF356"/>
    </row>
    <row r="357" spans="1:32" ht="15.6">
      <c r="A357"/>
      <c r="B357"/>
      <c r="C357"/>
      <c r="D357"/>
      <c r="E357"/>
      <c r="F357"/>
      <c r="G357"/>
      <c r="H357"/>
      <c r="I357"/>
      <c r="J357"/>
      <c r="K357"/>
      <c r="L357"/>
      <c r="M357"/>
      <c r="N357"/>
      <c r="O357"/>
      <c r="P357"/>
      <c r="Q357"/>
      <c r="R357"/>
      <c r="S357"/>
      <c r="T357"/>
      <c r="U357"/>
      <c r="V357"/>
      <c r="W357"/>
      <c r="X357"/>
      <c r="Y357"/>
      <c r="Z357"/>
      <c r="AA357"/>
      <c r="AB357"/>
      <c r="AC357"/>
      <c r="AD357"/>
      <c r="AE357"/>
      <c r="AF357"/>
    </row>
    <row r="358" spans="1:32" ht="15.6">
      <c r="A358"/>
      <c r="B358"/>
      <c r="C358"/>
      <c r="D358"/>
      <c r="E358"/>
      <c r="F358"/>
      <c r="G358"/>
      <c r="H358"/>
      <c r="I358"/>
      <c r="J358"/>
      <c r="K358"/>
      <c r="L358"/>
      <c r="M358"/>
      <c r="N358"/>
      <c r="O358"/>
      <c r="P358"/>
      <c r="Q358"/>
      <c r="R358"/>
      <c r="S358"/>
      <c r="T358"/>
      <c r="U358"/>
      <c r="V358"/>
      <c r="W358"/>
      <c r="X358"/>
      <c r="Y358"/>
      <c r="Z358"/>
      <c r="AA358"/>
      <c r="AB358"/>
      <c r="AC358"/>
      <c r="AD358"/>
      <c r="AE358"/>
      <c r="AF358"/>
    </row>
    <row r="359" spans="1:32" ht="15.6">
      <c r="A359"/>
      <c r="B359"/>
      <c r="C359"/>
      <c r="D359"/>
      <c r="E359"/>
      <c r="F359"/>
      <c r="G359"/>
      <c r="H359"/>
      <c r="I359"/>
      <c r="J359"/>
      <c r="K359"/>
      <c r="L359"/>
      <c r="M359"/>
      <c r="N359"/>
      <c r="O359"/>
      <c r="P359"/>
      <c r="Q359"/>
      <c r="R359"/>
      <c r="S359"/>
      <c r="T359"/>
      <c r="U359"/>
      <c r="V359"/>
      <c r="W359"/>
      <c r="X359"/>
      <c r="Y359"/>
      <c r="Z359"/>
      <c r="AA359"/>
      <c r="AB359"/>
      <c r="AC359"/>
      <c r="AD359"/>
      <c r="AE359"/>
      <c r="AF359"/>
    </row>
    <row r="360" spans="1:32" ht="15.6">
      <c r="A360"/>
      <c r="B360"/>
      <c r="C360"/>
      <c r="D360"/>
      <c r="E360"/>
      <c r="F360"/>
      <c r="G360"/>
      <c r="H360"/>
      <c r="I360"/>
      <c r="J360"/>
      <c r="K360"/>
      <c r="L360"/>
      <c r="M360"/>
      <c r="N360"/>
      <c r="O360"/>
      <c r="P360"/>
      <c r="Q360"/>
      <c r="R360"/>
      <c r="S360"/>
      <c r="T360"/>
      <c r="U360"/>
      <c r="V360"/>
      <c r="W360"/>
      <c r="X360"/>
      <c r="Y360"/>
      <c r="Z360"/>
      <c r="AA360"/>
      <c r="AB360"/>
      <c r="AC360"/>
      <c r="AD360"/>
      <c r="AE360"/>
      <c r="AF360"/>
    </row>
    <row r="361" spans="1:32" ht="15.6">
      <c r="A361"/>
      <c r="B361"/>
      <c r="C361"/>
      <c r="D361"/>
      <c r="E361"/>
      <c r="F361"/>
      <c r="G361"/>
      <c r="H361"/>
      <c r="I361"/>
      <c r="J361"/>
      <c r="K361"/>
      <c r="L361"/>
      <c r="M361"/>
      <c r="N361"/>
      <c r="O361"/>
      <c r="P361"/>
      <c r="Q361"/>
      <c r="R361"/>
      <c r="S361"/>
      <c r="T361"/>
      <c r="U361"/>
      <c r="V361"/>
      <c r="W361"/>
      <c r="X361"/>
      <c r="Y361"/>
      <c r="Z361"/>
      <c r="AA361"/>
      <c r="AB361"/>
      <c r="AC361"/>
      <c r="AD361"/>
      <c r="AE361"/>
      <c r="AF361"/>
    </row>
    <row r="362" spans="1:32" ht="15.6">
      <c r="A362"/>
      <c r="B362"/>
      <c r="C362"/>
      <c r="D362"/>
      <c r="E362"/>
      <c r="F362"/>
      <c r="G362"/>
      <c r="H362"/>
      <c r="I362"/>
      <c r="J362"/>
      <c r="K362"/>
      <c r="L362"/>
      <c r="M362"/>
      <c r="N362"/>
      <c r="O362"/>
      <c r="P362"/>
      <c r="Q362"/>
      <c r="R362"/>
      <c r="S362"/>
      <c r="T362"/>
      <c r="U362"/>
      <c r="V362"/>
      <c r="W362"/>
      <c r="X362"/>
      <c r="Y362"/>
      <c r="Z362"/>
      <c r="AA362"/>
      <c r="AB362"/>
      <c r="AC362"/>
      <c r="AD362"/>
      <c r="AE362"/>
      <c r="AF362"/>
    </row>
    <row r="363" spans="1:32" ht="15.6">
      <c r="A363"/>
      <c r="B363"/>
      <c r="C363"/>
      <c r="D363"/>
      <c r="E363"/>
      <c r="F363"/>
      <c r="G363"/>
      <c r="H363"/>
      <c r="I363"/>
      <c r="J363"/>
      <c r="K363"/>
      <c r="L363"/>
      <c r="M363"/>
      <c r="N363"/>
      <c r="O363"/>
      <c r="P363"/>
      <c r="Q363"/>
      <c r="R363"/>
      <c r="S363"/>
      <c r="T363"/>
      <c r="U363"/>
      <c r="V363"/>
      <c r="W363"/>
      <c r="X363"/>
      <c r="Y363"/>
      <c r="Z363"/>
      <c r="AA363"/>
      <c r="AB363"/>
      <c r="AC363"/>
      <c r="AD363"/>
      <c r="AE363"/>
      <c r="AF363"/>
    </row>
    <row r="364" spans="1:32" ht="15.6">
      <c r="A364"/>
      <c r="B364"/>
      <c r="C364"/>
      <c r="D364"/>
      <c r="E364"/>
      <c r="F364"/>
      <c r="G364"/>
      <c r="H364"/>
      <c r="I364"/>
      <c r="J364"/>
      <c r="K364"/>
      <c r="L364"/>
      <c r="M364"/>
      <c r="N364"/>
      <c r="O364"/>
      <c r="P364"/>
      <c r="Q364"/>
      <c r="R364"/>
      <c r="S364"/>
      <c r="T364"/>
      <c r="U364"/>
      <c r="V364"/>
      <c r="W364"/>
      <c r="X364"/>
      <c r="Y364"/>
      <c r="Z364"/>
      <c r="AA364"/>
      <c r="AB364"/>
      <c r="AC364"/>
      <c r="AD364"/>
      <c r="AE364"/>
      <c r="AF364"/>
    </row>
    <row r="365" spans="1:32" ht="15.6">
      <c r="A365"/>
      <c r="B365"/>
      <c r="C365"/>
      <c r="D365"/>
      <c r="E365"/>
      <c r="F365"/>
      <c r="G365"/>
      <c r="H365"/>
      <c r="I365"/>
      <c r="J365"/>
      <c r="K365"/>
      <c r="L365"/>
      <c r="M365"/>
      <c r="N365"/>
      <c r="O365"/>
      <c r="P365"/>
      <c r="Q365"/>
      <c r="R365"/>
      <c r="S365"/>
      <c r="T365"/>
      <c r="U365"/>
      <c r="V365"/>
      <c r="W365"/>
      <c r="X365"/>
      <c r="Y365"/>
      <c r="Z365"/>
      <c r="AA365"/>
      <c r="AB365"/>
      <c r="AC365"/>
      <c r="AD365"/>
      <c r="AE365"/>
      <c r="AF365"/>
    </row>
    <row r="366" spans="1:32" ht="15.6">
      <c r="A366"/>
      <c r="B366"/>
      <c r="C366"/>
      <c r="D366"/>
      <c r="E366"/>
      <c r="F366"/>
      <c r="G366"/>
      <c r="H366"/>
      <c r="I366"/>
      <c r="J366"/>
      <c r="K366"/>
      <c r="L366"/>
      <c r="M366"/>
      <c r="N366"/>
      <c r="O366"/>
      <c r="P366"/>
      <c r="Q366"/>
      <c r="R366"/>
      <c r="S366"/>
      <c r="T366"/>
      <c r="U366"/>
      <c r="V366"/>
      <c r="W366"/>
      <c r="X366"/>
      <c r="Y366"/>
      <c r="Z366"/>
      <c r="AA366"/>
      <c r="AB366"/>
      <c r="AC366"/>
      <c r="AD366"/>
      <c r="AE366"/>
      <c r="AF366"/>
    </row>
    <row r="367" spans="1:32" ht="15.6">
      <c r="A367"/>
      <c r="B367"/>
      <c r="C367"/>
      <c r="D367"/>
      <c r="E367"/>
      <c r="F367"/>
      <c r="G367"/>
      <c r="H367"/>
      <c r="I367"/>
      <c r="J367"/>
      <c r="K367"/>
      <c r="L367"/>
      <c r="M367"/>
      <c r="N367"/>
      <c r="O367"/>
      <c r="P367"/>
      <c r="Q367"/>
      <c r="R367"/>
      <c r="S367"/>
      <c r="T367"/>
      <c r="U367"/>
      <c r="V367"/>
      <c r="W367"/>
      <c r="X367"/>
      <c r="Y367"/>
      <c r="Z367"/>
      <c r="AA367"/>
      <c r="AB367"/>
      <c r="AC367"/>
      <c r="AD367"/>
      <c r="AE367"/>
      <c r="AF367"/>
    </row>
    <row r="368" spans="1:32" ht="15.6">
      <c r="A368"/>
      <c r="B368"/>
      <c r="C368"/>
      <c r="D368"/>
      <c r="E368"/>
      <c r="F368"/>
      <c r="G368"/>
      <c r="H368"/>
      <c r="I368"/>
      <c r="J368"/>
      <c r="K368"/>
      <c r="L368"/>
      <c r="M368"/>
      <c r="N368"/>
      <c r="O368"/>
      <c r="P368"/>
      <c r="Q368"/>
      <c r="R368"/>
      <c r="S368"/>
      <c r="T368"/>
      <c r="U368"/>
      <c r="V368"/>
      <c r="W368"/>
      <c r="X368"/>
      <c r="Y368"/>
      <c r="Z368"/>
      <c r="AA368"/>
      <c r="AB368"/>
      <c r="AC368"/>
      <c r="AD368"/>
      <c r="AE368"/>
      <c r="AF368"/>
    </row>
    <row r="369" spans="1:32" ht="15.6">
      <c r="A369"/>
      <c r="B369"/>
      <c r="C369"/>
      <c r="D369"/>
      <c r="E369"/>
      <c r="F369"/>
      <c r="G369"/>
      <c r="H369"/>
      <c r="I369"/>
      <c r="J369"/>
      <c r="K369"/>
      <c r="L369"/>
      <c r="M369"/>
      <c r="N369"/>
      <c r="O369"/>
      <c r="P369"/>
      <c r="Q369"/>
      <c r="R369"/>
      <c r="S369"/>
      <c r="T369"/>
      <c r="U369"/>
      <c r="V369"/>
      <c r="W369"/>
      <c r="X369"/>
      <c r="Y369"/>
      <c r="Z369"/>
      <c r="AA369"/>
      <c r="AB369"/>
      <c r="AC369"/>
      <c r="AD369"/>
      <c r="AE369"/>
      <c r="AF369"/>
    </row>
    <row r="370" spans="1:32" ht="15.6">
      <c r="A370"/>
      <c r="B370"/>
      <c r="C370"/>
      <c r="D370"/>
      <c r="E370"/>
      <c r="F370"/>
      <c r="G370"/>
      <c r="H370"/>
      <c r="I370"/>
      <c r="J370"/>
      <c r="K370"/>
      <c r="L370"/>
      <c r="M370"/>
      <c r="N370"/>
      <c r="O370"/>
      <c r="P370"/>
      <c r="Q370"/>
      <c r="R370"/>
      <c r="S370"/>
      <c r="T370"/>
      <c r="U370"/>
      <c r="V370"/>
      <c r="W370"/>
      <c r="X370"/>
      <c r="Y370"/>
      <c r="Z370"/>
      <c r="AA370"/>
      <c r="AB370"/>
      <c r="AC370"/>
      <c r="AD370"/>
      <c r="AE370"/>
      <c r="AF370"/>
    </row>
    <row r="371" spans="1:32" ht="15.6">
      <c r="A371"/>
      <c r="B371"/>
      <c r="C371"/>
      <c r="D371"/>
      <c r="E371"/>
      <c r="F371"/>
      <c r="G371"/>
      <c r="H371"/>
      <c r="I371"/>
      <c r="J371"/>
      <c r="K371"/>
      <c r="L371"/>
      <c r="M371"/>
      <c r="N371"/>
      <c r="O371"/>
      <c r="P371"/>
      <c r="Q371"/>
      <c r="R371"/>
      <c r="S371"/>
      <c r="T371"/>
      <c r="U371"/>
      <c r="V371"/>
      <c r="W371"/>
      <c r="X371"/>
      <c r="Y371"/>
      <c r="Z371"/>
      <c r="AA371"/>
      <c r="AB371"/>
      <c r="AC371"/>
      <c r="AD371"/>
      <c r="AE371"/>
      <c r="AF371"/>
    </row>
    <row r="372" spans="1:32" ht="15.6">
      <c r="A372"/>
      <c r="B372"/>
      <c r="C372"/>
      <c r="D372"/>
      <c r="E372"/>
      <c r="F372"/>
      <c r="G372"/>
      <c r="H372"/>
      <c r="I372"/>
      <c r="J372"/>
      <c r="K372"/>
      <c r="L372"/>
      <c r="M372"/>
      <c r="N372"/>
      <c r="O372"/>
      <c r="P372"/>
      <c r="Q372"/>
      <c r="R372"/>
      <c r="S372"/>
      <c r="T372"/>
      <c r="U372"/>
      <c r="V372"/>
      <c r="W372"/>
      <c r="X372"/>
      <c r="Y372"/>
      <c r="Z372"/>
      <c r="AA372"/>
      <c r="AB372"/>
      <c r="AC372"/>
      <c r="AD372"/>
      <c r="AE372"/>
      <c r="AF372"/>
    </row>
    <row r="373" spans="1:32" ht="15.6">
      <c r="A373"/>
      <c r="B373"/>
      <c r="C373"/>
      <c r="D373"/>
      <c r="E373"/>
      <c r="F373"/>
      <c r="G373"/>
      <c r="H373"/>
      <c r="I373"/>
      <c r="J373"/>
      <c r="K373"/>
      <c r="L373"/>
      <c r="M373"/>
      <c r="N373"/>
      <c r="O373"/>
      <c r="P373"/>
      <c r="Q373"/>
      <c r="R373"/>
      <c r="S373"/>
      <c r="T373"/>
      <c r="U373"/>
      <c r="V373"/>
      <c r="W373"/>
      <c r="X373"/>
      <c r="Y373"/>
      <c r="Z373"/>
      <c r="AA373"/>
      <c r="AB373"/>
      <c r="AC373"/>
      <c r="AD373"/>
      <c r="AE373"/>
      <c r="AF373"/>
    </row>
    <row r="374" spans="1:32" ht="15.6">
      <c r="A374"/>
      <c r="B374"/>
      <c r="C374"/>
      <c r="D374"/>
      <c r="E374"/>
      <c r="F374"/>
      <c r="G374"/>
      <c r="H374"/>
      <c r="I374"/>
      <c r="J374"/>
      <c r="K374"/>
      <c r="L374"/>
      <c r="M374"/>
      <c r="N374"/>
      <c r="O374"/>
      <c r="P374"/>
      <c r="Q374"/>
      <c r="R374"/>
      <c r="S374"/>
      <c r="T374"/>
      <c r="U374"/>
      <c r="V374"/>
      <c r="W374"/>
      <c r="X374"/>
      <c r="Y374"/>
      <c r="Z374"/>
      <c r="AA374"/>
      <c r="AB374"/>
      <c r="AC374"/>
      <c r="AD374"/>
      <c r="AE374"/>
      <c r="AF374"/>
    </row>
    <row r="375" spans="1:32" ht="15.6">
      <c r="A375"/>
      <c r="B375"/>
      <c r="C375"/>
      <c r="D375"/>
      <c r="E375"/>
      <c r="F375"/>
      <c r="G375"/>
      <c r="H375"/>
      <c r="I375"/>
      <c r="J375"/>
      <c r="K375"/>
      <c r="L375"/>
      <c r="M375"/>
      <c r="N375"/>
      <c r="O375"/>
      <c r="P375"/>
      <c r="Q375"/>
      <c r="R375"/>
      <c r="S375"/>
      <c r="T375"/>
      <c r="U375"/>
      <c r="V375"/>
      <c r="W375"/>
      <c r="X375"/>
      <c r="Y375"/>
      <c r="Z375"/>
      <c r="AA375"/>
      <c r="AB375"/>
      <c r="AC375"/>
      <c r="AD375"/>
      <c r="AE375"/>
      <c r="AF375"/>
    </row>
    <row r="376" spans="1:32" ht="15.6">
      <c r="A376"/>
      <c r="B376"/>
      <c r="C376"/>
      <c r="D376"/>
      <c r="E376"/>
      <c r="F376"/>
      <c r="G376"/>
      <c r="H376"/>
      <c r="I376"/>
      <c r="J376"/>
      <c r="K376"/>
      <c r="L376"/>
      <c r="M376"/>
      <c r="N376"/>
      <c r="O376"/>
      <c r="P376"/>
      <c r="Q376"/>
      <c r="R376"/>
      <c r="S376"/>
      <c r="T376"/>
      <c r="U376"/>
      <c r="V376"/>
      <c r="W376"/>
      <c r="X376"/>
      <c r="Y376"/>
      <c r="Z376"/>
      <c r="AA376"/>
      <c r="AB376"/>
      <c r="AC376"/>
      <c r="AD376"/>
      <c r="AE376"/>
      <c r="AF376"/>
    </row>
    <row r="377" spans="1:32" ht="15.6">
      <c r="A377"/>
      <c r="B377"/>
      <c r="C377"/>
      <c r="D377"/>
      <c r="E377"/>
      <c r="F377"/>
      <c r="G377"/>
      <c r="H377"/>
      <c r="I377"/>
      <c r="J377"/>
      <c r="K377"/>
      <c r="L377"/>
      <c r="M377"/>
      <c r="N377"/>
      <c r="O377"/>
      <c r="P377"/>
      <c r="Q377"/>
      <c r="R377"/>
      <c r="S377"/>
      <c r="T377"/>
      <c r="U377"/>
      <c r="V377"/>
      <c r="W377"/>
      <c r="X377"/>
      <c r="Y377"/>
      <c r="Z377"/>
      <c r="AA377"/>
      <c r="AB377"/>
      <c r="AC377"/>
      <c r="AD377"/>
      <c r="AE377"/>
      <c r="AF377"/>
    </row>
    <row r="378" spans="1:32" ht="15.6">
      <c r="A378"/>
      <c r="B378"/>
      <c r="C378"/>
      <c r="D378"/>
      <c r="E378"/>
      <c r="F378"/>
      <c r="G378"/>
      <c r="H378"/>
      <c r="I378"/>
      <c r="J378"/>
      <c r="K378"/>
      <c r="L378"/>
      <c r="M378"/>
      <c r="N378"/>
      <c r="O378"/>
      <c r="P378"/>
      <c r="Q378"/>
      <c r="R378"/>
      <c r="S378"/>
      <c r="T378"/>
      <c r="U378"/>
      <c r="V378"/>
      <c r="W378"/>
      <c r="X378"/>
      <c r="Y378"/>
      <c r="Z378"/>
      <c r="AA378"/>
      <c r="AB378"/>
      <c r="AC378"/>
      <c r="AD378"/>
      <c r="AE378"/>
      <c r="AF378"/>
    </row>
    <row r="379" spans="1:32" ht="15.6">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2" ht="15.6">
      <c r="A380"/>
      <c r="B380"/>
      <c r="C380"/>
      <c r="D380"/>
      <c r="E380"/>
      <c r="F380"/>
      <c r="G380"/>
      <c r="H380"/>
      <c r="I380"/>
      <c r="J380"/>
      <c r="K380"/>
      <c r="L380"/>
      <c r="M380"/>
      <c r="N380"/>
      <c r="O380"/>
      <c r="P380"/>
      <c r="Q380"/>
      <c r="R380"/>
      <c r="S380"/>
      <c r="T380"/>
      <c r="U380"/>
      <c r="V380"/>
      <c r="W380"/>
      <c r="X380"/>
      <c r="Y380"/>
      <c r="Z380"/>
      <c r="AA380"/>
      <c r="AB380"/>
      <c r="AC380"/>
      <c r="AD380"/>
      <c r="AE380"/>
      <c r="AF380"/>
    </row>
    <row r="381" spans="1:32" ht="15.6">
      <c r="A381"/>
      <c r="B381"/>
      <c r="C381"/>
      <c r="D381"/>
      <c r="E381"/>
      <c r="F381"/>
      <c r="G381"/>
      <c r="H381"/>
      <c r="I381"/>
      <c r="J381"/>
      <c r="K381"/>
      <c r="L381"/>
      <c r="M381"/>
      <c r="N381"/>
      <c r="O381"/>
      <c r="P381"/>
      <c r="Q381"/>
      <c r="R381"/>
      <c r="S381"/>
      <c r="T381"/>
      <c r="U381"/>
      <c r="V381"/>
      <c r="W381"/>
      <c r="X381"/>
      <c r="Y381"/>
      <c r="Z381"/>
      <c r="AA381"/>
      <c r="AB381"/>
      <c r="AC381"/>
      <c r="AD381"/>
      <c r="AE381"/>
      <c r="AF381"/>
    </row>
    <row r="382" spans="1:32" ht="15.6">
      <c r="A382"/>
      <c r="B382"/>
      <c r="C382"/>
      <c r="D382"/>
      <c r="E382"/>
      <c r="F382"/>
      <c r="G382"/>
      <c r="H382"/>
      <c r="I382"/>
      <c r="J382"/>
      <c r="K382"/>
      <c r="L382"/>
      <c r="M382"/>
      <c r="N382"/>
      <c r="O382"/>
      <c r="P382"/>
      <c r="Q382"/>
      <c r="R382"/>
      <c r="S382"/>
      <c r="T382"/>
      <c r="U382"/>
      <c r="V382"/>
      <c r="W382"/>
      <c r="X382"/>
      <c r="Y382"/>
      <c r="Z382"/>
      <c r="AA382"/>
      <c r="AB382"/>
      <c r="AC382"/>
      <c r="AD382"/>
      <c r="AE382"/>
      <c r="AF382"/>
    </row>
    <row r="383" spans="1:32" ht="15.6">
      <c r="A383"/>
      <c r="B383"/>
      <c r="C383"/>
      <c r="D383"/>
      <c r="E383"/>
      <c r="F383"/>
      <c r="G383"/>
      <c r="H383"/>
      <c r="I383"/>
      <c r="J383"/>
      <c r="K383"/>
      <c r="L383"/>
      <c r="M383"/>
      <c r="N383"/>
      <c r="O383"/>
      <c r="P383"/>
      <c r="Q383"/>
      <c r="R383"/>
      <c r="S383"/>
      <c r="T383"/>
      <c r="U383"/>
      <c r="V383"/>
      <c r="W383"/>
      <c r="X383"/>
      <c r="Y383"/>
      <c r="Z383"/>
      <c r="AA383"/>
      <c r="AB383"/>
      <c r="AC383"/>
      <c r="AD383"/>
      <c r="AE383"/>
      <c r="AF383"/>
    </row>
    <row r="384" spans="1:32" ht="15.6">
      <c r="A384"/>
      <c r="B384"/>
      <c r="C384"/>
      <c r="D384"/>
      <c r="E384"/>
      <c r="F384"/>
      <c r="G384"/>
      <c r="H384"/>
      <c r="I384"/>
      <c r="J384"/>
      <c r="K384"/>
      <c r="L384"/>
      <c r="M384"/>
      <c r="N384"/>
      <c r="O384"/>
      <c r="P384"/>
      <c r="Q384"/>
      <c r="R384"/>
      <c r="S384"/>
      <c r="T384"/>
      <c r="U384"/>
      <c r="V384"/>
      <c r="W384"/>
      <c r="X384"/>
      <c r="Y384"/>
      <c r="Z384"/>
      <c r="AA384"/>
      <c r="AB384"/>
      <c r="AC384"/>
      <c r="AD384"/>
      <c r="AE384"/>
      <c r="AF384"/>
    </row>
    <row r="385" spans="1:32" ht="15.6">
      <c r="A385"/>
      <c r="B385"/>
      <c r="C385"/>
      <c r="D385"/>
      <c r="E385"/>
      <c r="F385"/>
      <c r="G385"/>
      <c r="H385"/>
      <c r="I385"/>
      <c r="J385"/>
      <c r="K385"/>
      <c r="L385"/>
      <c r="M385"/>
      <c r="N385"/>
      <c r="O385"/>
      <c r="P385"/>
      <c r="Q385"/>
      <c r="R385"/>
      <c r="S385"/>
      <c r="T385"/>
      <c r="U385"/>
      <c r="V385"/>
      <c r="W385"/>
      <c r="X385"/>
      <c r="Y385"/>
      <c r="Z385"/>
      <c r="AA385"/>
      <c r="AB385"/>
      <c r="AC385"/>
      <c r="AD385"/>
      <c r="AE385"/>
      <c r="AF385"/>
    </row>
    <row r="386" spans="1:32" ht="15.6">
      <c r="A386"/>
      <c r="B386"/>
      <c r="C386"/>
      <c r="D386"/>
      <c r="E386"/>
      <c r="F386"/>
      <c r="G386"/>
      <c r="H386"/>
      <c r="I386"/>
      <c r="J386"/>
      <c r="K386"/>
      <c r="L386"/>
      <c r="M386"/>
      <c r="N386"/>
      <c r="O386"/>
      <c r="P386"/>
      <c r="Q386"/>
      <c r="R386"/>
      <c r="S386"/>
      <c r="T386"/>
      <c r="U386"/>
      <c r="V386"/>
      <c r="W386"/>
      <c r="X386"/>
      <c r="Y386"/>
      <c r="Z386"/>
      <c r="AA386"/>
      <c r="AB386"/>
      <c r="AC386"/>
      <c r="AD386"/>
      <c r="AE386"/>
      <c r="AF386"/>
    </row>
    <row r="387" spans="1:32" ht="15.6">
      <c r="A387"/>
      <c r="B387"/>
      <c r="C387"/>
      <c r="D387"/>
      <c r="E387"/>
      <c r="F387"/>
      <c r="G387"/>
      <c r="H387"/>
      <c r="I387"/>
      <c r="J387"/>
      <c r="K387"/>
      <c r="L387"/>
      <c r="M387"/>
      <c r="N387"/>
      <c r="O387"/>
      <c r="P387"/>
      <c r="Q387"/>
      <c r="R387"/>
      <c r="S387"/>
      <c r="T387"/>
      <c r="U387"/>
      <c r="V387"/>
      <c r="W387"/>
      <c r="X387"/>
      <c r="Y387"/>
      <c r="Z387"/>
      <c r="AA387"/>
      <c r="AB387"/>
      <c r="AC387"/>
      <c r="AD387"/>
      <c r="AE387"/>
      <c r="AF387"/>
    </row>
    <row r="388" spans="1:32" ht="15.6">
      <c r="A388"/>
      <c r="B388"/>
      <c r="C388"/>
      <c r="D388"/>
      <c r="E388"/>
      <c r="F388"/>
      <c r="G388"/>
      <c r="H388"/>
      <c r="I388"/>
      <c r="J388"/>
      <c r="K388"/>
      <c r="L388"/>
      <c r="M388"/>
      <c r="N388"/>
      <c r="O388"/>
      <c r="P388"/>
      <c r="Q388"/>
      <c r="R388"/>
      <c r="S388"/>
      <c r="T388"/>
      <c r="U388"/>
      <c r="V388"/>
      <c r="W388"/>
      <c r="X388"/>
      <c r="Y388"/>
      <c r="Z388"/>
      <c r="AA388"/>
      <c r="AB388"/>
      <c r="AC388"/>
      <c r="AD388"/>
      <c r="AE388"/>
      <c r="AF388"/>
    </row>
    <row r="389" spans="1:32" ht="15.6">
      <c r="A389"/>
      <c r="B389"/>
      <c r="C389"/>
      <c r="D389"/>
      <c r="E389"/>
      <c r="F389"/>
      <c r="G389"/>
      <c r="H389"/>
      <c r="I389"/>
      <c r="J389"/>
      <c r="K389"/>
      <c r="L389"/>
      <c r="M389"/>
      <c r="N389"/>
      <c r="O389"/>
      <c r="P389"/>
      <c r="Q389"/>
      <c r="R389"/>
      <c r="S389"/>
      <c r="T389"/>
      <c r="U389"/>
      <c r="V389"/>
      <c r="W389"/>
      <c r="X389"/>
      <c r="Y389"/>
      <c r="Z389"/>
      <c r="AA389"/>
      <c r="AB389"/>
      <c r="AC389"/>
      <c r="AD389"/>
      <c r="AE389"/>
      <c r="AF389"/>
    </row>
    <row r="390" spans="1:32" ht="15.6">
      <c r="A390"/>
      <c r="B390"/>
      <c r="C390"/>
      <c r="D390"/>
      <c r="E390"/>
      <c r="F390"/>
      <c r="G390"/>
      <c r="H390"/>
      <c r="I390"/>
      <c r="J390"/>
      <c r="K390"/>
      <c r="L390"/>
      <c r="M390"/>
      <c r="N390"/>
      <c r="O390"/>
      <c r="P390"/>
      <c r="Q390"/>
      <c r="R390"/>
      <c r="S390"/>
      <c r="T390"/>
      <c r="U390"/>
      <c r="V390"/>
      <c r="W390"/>
      <c r="X390"/>
      <c r="Y390"/>
      <c r="Z390"/>
      <c r="AA390"/>
      <c r="AB390"/>
      <c r="AC390"/>
      <c r="AD390"/>
      <c r="AE390"/>
      <c r="AF390"/>
    </row>
    <row r="391" spans="1:32" ht="15.6">
      <c r="A391"/>
      <c r="B391"/>
      <c r="C391"/>
      <c r="D391"/>
      <c r="E391"/>
      <c r="F391"/>
      <c r="G391"/>
      <c r="H391"/>
      <c r="I391"/>
      <c r="J391"/>
      <c r="K391"/>
      <c r="L391"/>
      <c r="M391"/>
      <c r="N391"/>
      <c r="O391"/>
      <c r="P391"/>
      <c r="Q391"/>
      <c r="R391"/>
      <c r="S391"/>
      <c r="T391"/>
      <c r="U391"/>
      <c r="V391"/>
      <c r="W391"/>
      <c r="X391"/>
      <c r="Y391"/>
      <c r="Z391"/>
      <c r="AA391"/>
      <c r="AB391"/>
      <c r="AC391"/>
      <c r="AD391"/>
      <c r="AE391"/>
      <c r="AF391"/>
    </row>
    <row r="392" spans="1:32" ht="15.6">
      <c r="A392"/>
      <c r="B392"/>
      <c r="C392"/>
      <c r="D392"/>
      <c r="E392"/>
      <c r="F392"/>
      <c r="G392"/>
      <c r="H392"/>
      <c r="I392"/>
      <c r="J392"/>
      <c r="K392"/>
      <c r="L392"/>
      <c r="M392"/>
      <c r="N392"/>
      <c r="O392"/>
      <c r="P392"/>
      <c r="Q392"/>
      <c r="R392"/>
      <c r="S392"/>
      <c r="T392"/>
      <c r="U392"/>
      <c r="V392"/>
      <c r="W392"/>
      <c r="X392"/>
      <c r="Y392"/>
      <c r="Z392"/>
      <c r="AA392"/>
      <c r="AB392"/>
      <c r="AC392"/>
      <c r="AD392"/>
      <c r="AE392"/>
      <c r="AF392"/>
    </row>
    <row r="393" spans="1:32" ht="15.6">
      <c r="A393"/>
      <c r="B393"/>
      <c r="C393"/>
      <c r="D393"/>
      <c r="E393"/>
      <c r="F393"/>
      <c r="G393"/>
      <c r="H393"/>
      <c r="I393"/>
      <c r="J393"/>
      <c r="K393"/>
      <c r="L393"/>
      <c r="M393"/>
      <c r="N393"/>
      <c r="O393"/>
      <c r="P393"/>
      <c r="Q393"/>
      <c r="R393"/>
      <c r="S393"/>
      <c r="T393"/>
      <c r="U393"/>
      <c r="V393"/>
      <c r="W393"/>
      <c r="X393"/>
      <c r="Y393"/>
      <c r="Z393"/>
      <c r="AA393"/>
      <c r="AB393"/>
      <c r="AC393"/>
      <c r="AD393"/>
      <c r="AE393"/>
      <c r="AF393"/>
    </row>
    <row r="394" spans="1:32" ht="15.6">
      <c r="A394"/>
      <c r="B394"/>
      <c r="C394"/>
      <c r="D394"/>
      <c r="E394"/>
      <c r="F394"/>
      <c r="G394"/>
      <c r="H394"/>
      <c r="I394"/>
      <c r="J394"/>
      <c r="K394"/>
      <c r="L394"/>
      <c r="M394"/>
      <c r="N394"/>
      <c r="O394"/>
      <c r="P394"/>
      <c r="Q394"/>
      <c r="R394"/>
      <c r="S394"/>
      <c r="T394"/>
      <c r="U394"/>
      <c r="V394"/>
      <c r="W394"/>
      <c r="X394"/>
      <c r="Y394"/>
      <c r="Z394"/>
      <c r="AA394"/>
      <c r="AB394"/>
      <c r="AC394"/>
      <c r="AD394"/>
      <c r="AE394"/>
      <c r="AF394"/>
    </row>
    <row r="395" spans="1:32" ht="15.6">
      <c r="A395"/>
      <c r="B395"/>
      <c r="C395"/>
      <c r="D395"/>
      <c r="E395"/>
      <c r="F395"/>
      <c r="G395"/>
      <c r="H395"/>
      <c r="I395"/>
      <c r="J395"/>
      <c r="K395"/>
      <c r="L395"/>
      <c r="M395"/>
      <c r="N395"/>
      <c r="O395"/>
      <c r="P395"/>
      <c r="Q395"/>
      <c r="R395"/>
      <c r="S395"/>
      <c r="T395"/>
      <c r="U395"/>
      <c r="V395"/>
      <c r="W395"/>
      <c r="X395"/>
      <c r="Y395"/>
      <c r="Z395"/>
      <c r="AA395"/>
      <c r="AB395"/>
      <c r="AC395"/>
      <c r="AD395"/>
      <c r="AE395"/>
      <c r="AF395"/>
    </row>
    <row r="396" spans="1:32" ht="15.6">
      <c r="A396"/>
      <c r="B396"/>
      <c r="C396"/>
      <c r="D396"/>
      <c r="E396"/>
      <c r="F396"/>
      <c r="G396"/>
      <c r="H396"/>
      <c r="I396"/>
      <c r="J396"/>
      <c r="K396"/>
      <c r="L396"/>
      <c r="M396"/>
      <c r="N396"/>
      <c r="O396"/>
      <c r="P396"/>
      <c r="Q396"/>
      <c r="R396"/>
      <c r="S396"/>
      <c r="T396"/>
      <c r="U396"/>
      <c r="V396"/>
      <c r="W396"/>
      <c r="X396"/>
      <c r="Y396"/>
      <c r="Z396"/>
      <c r="AA396"/>
      <c r="AB396"/>
      <c r="AC396"/>
      <c r="AD396"/>
      <c r="AE396"/>
      <c r="AF396"/>
    </row>
    <row r="397" spans="1:32" ht="15.6">
      <c r="A397"/>
      <c r="B397"/>
      <c r="C397"/>
      <c r="D397"/>
      <c r="E397"/>
      <c r="F397"/>
      <c r="G397"/>
      <c r="H397"/>
      <c r="I397"/>
      <c r="J397"/>
      <c r="K397"/>
      <c r="L397"/>
      <c r="M397"/>
      <c r="N397"/>
      <c r="O397"/>
      <c r="P397"/>
      <c r="Q397"/>
      <c r="R397"/>
      <c r="S397"/>
      <c r="T397"/>
      <c r="U397"/>
      <c r="V397"/>
      <c r="W397"/>
      <c r="X397"/>
      <c r="Y397"/>
      <c r="Z397"/>
      <c r="AA397"/>
      <c r="AB397"/>
      <c r="AC397"/>
      <c r="AD397"/>
      <c r="AE397"/>
      <c r="AF397"/>
    </row>
    <row r="398" spans="1:32" ht="15.6">
      <c r="A398"/>
      <c r="B398"/>
      <c r="C398"/>
      <c r="D398"/>
      <c r="E398"/>
      <c r="F398"/>
      <c r="G398"/>
      <c r="H398"/>
      <c r="I398"/>
      <c r="J398"/>
      <c r="K398"/>
      <c r="L398"/>
      <c r="M398"/>
      <c r="N398"/>
      <c r="O398"/>
      <c r="P398"/>
      <c r="Q398"/>
      <c r="R398"/>
      <c r="S398"/>
      <c r="T398"/>
      <c r="U398"/>
      <c r="V398"/>
      <c r="W398"/>
      <c r="X398"/>
      <c r="Y398"/>
      <c r="Z398"/>
      <c r="AA398"/>
      <c r="AB398"/>
      <c r="AC398"/>
      <c r="AD398"/>
      <c r="AE398"/>
      <c r="AF398"/>
    </row>
    <row r="399" spans="1:32" ht="15.6">
      <c r="A399"/>
      <c r="B399"/>
      <c r="C399"/>
      <c r="D399"/>
      <c r="E399"/>
      <c r="F399"/>
      <c r="G399"/>
      <c r="H399"/>
      <c r="I399"/>
      <c r="J399"/>
      <c r="K399"/>
      <c r="L399"/>
      <c r="M399"/>
      <c r="N399"/>
      <c r="O399"/>
      <c r="P399"/>
      <c r="Q399"/>
      <c r="R399"/>
      <c r="S399"/>
      <c r="T399"/>
      <c r="U399"/>
      <c r="V399"/>
      <c r="W399"/>
      <c r="X399"/>
      <c r="Y399"/>
      <c r="Z399"/>
      <c r="AA399"/>
      <c r="AB399"/>
      <c r="AC399"/>
      <c r="AD399"/>
      <c r="AE399"/>
      <c r="AF399"/>
    </row>
    <row r="400" spans="1:32" ht="15.6">
      <c r="A400"/>
      <c r="B400"/>
      <c r="C400"/>
      <c r="D400"/>
      <c r="E400"/>
      <c r="F400"/>
      <c r="G400"/>
      <c r="H400"/>
      <c r="I400"/>
      <c r="J400"/>
      <c r="K400"/>
      <c r="L400"/>
      <c r="M400"/>
      <c r="N400"/>
      <c r="O400"/>
      <c r="P400"/>
      <c r="Q400"/>
      <c r="R400"/>
      <c r="S400"/>
      <c r="T400"/>
      <c r="U400"/>
      <c r="V400"/>
      <c r="W400"/>
      <c r="X400"/>
      <c r="Y400"/>
      <c r="Z400"/>
      <c r="AA400"/>
      <c r="AB400"/>
      <c r="AC400"/>
      <c r="AD400"/>
      <c r="AE400"/>
      <c r="AF400"/>
    </row>
    <row r="401" spans="1:32" ht="15.6">
      <c r="A401"/>
      <c r="B401"/>
      <c r="C401"/>
      <c r="D401"/>
      <c r="E401"/>
      <c r="F401"/>
      <c r="G401"/>
      <c r="H401"/>
      <c r="I401"/>
      <c r="J401"/>
      <c r="K401"/>
      <c r="L401"/>
      <c r="M401"/>
      <c r="N401"/>
      <c r="O401"/>
      <c r="P401"/>
      <c r="Q401"/>
      <c r="R401"/>
      <c r="S401"/>
      <c r="T401"/>
      <c r="U401"/>
      <c r="V401"/>
      <c r="W401"/>
      <c r="X401"/>
      <c r="Y401"/>
      <c r="Z401"/>
      <c r="AA401"/>
      <c r="AB401"/>
      <c r="AC401"/>
      <c r="AD401"/>
      <c r="AE401"/>
      <c r="AF401"/>
    </row>
    <row r="402" spans="1:32" ht="15.6">
      <c r="A402"/>
      <c r="B402"/>
      <c r="C402"/>
      <c r="D402"/>
      <c r="E402"/>
      <c r="F402"/>
      <c r="G402"/>
      <c r="H402"/>
      <c r="I402"/>
      <c r="J402"/>
      <c r="K402"/>
      <c r="L402"/>
      <c r="M402"/>
      <c r="N402"/>
      <c r="O402"/>
      <c r="P402"/>
      <c r="Q402"/>
      <c r="R402"/>
      <c r="S402"/>
      <c r="T402"/>
      <c r="U402"/>
      <c r="V402"/>
      <c r="W402"/>
      <c r="X402"/>
      <c r="Y402"/>
      <c r="Z402"/>
      <c r="AA402"/>
      <c r="AB402"/>
      <c r="AC402"/>
      <c r="AD402"/>
      <c r="AE402"/>
      <c r="AF402"/>
    </row>
    <row r="403" spans="1:32" ht="15.6">
      <c r="A403"/>
      <c r="B403"/>
      <c r="C403"/>
      <c r="D403"/>
      <c r="E403"/>
      <c r="F403"/>
      <c r="G403"/>
      <c r="H403"/>
      <c r="I403"/>
      <c r="J403"/>
      <c r="K403"/>
      <c r="L403"/>
      <c r="M403"/>
      <c r="N403"/>
      <c r="O403"/>
      <c r="P403"/>
      <c r="Q403"/>
      <c r="R403"/>
      <c r="S403"/>
      <c r="T403"/>
      <c r="U403"/>
      <c r="V403"/>
      <c r="W403"/>
      <c r="X403"/>
      <c r="Y403"/>
      <c r="Z403"/>
      <c r="AA403"/>
      <c r="AB403"/>
      <c r="AC403"/>
      <c r="AD403"/>
      <c r="AE403"/>
      <c r="AF403"/>
    </row>
    <row r="404" spans="1:32" ht="15.6">
      <c r="A404"/>
      <c r="B404"/>
      <c r="C404"/>
      <c r="D404"/>
      <c r="E404"/>
      <c r="F404"/>
      <c r="G404"/>
      <c r="H404"/>
      <c r="I404"/>
      <c r="J404"/>
      <c r="K404"/>
      <c r="L404"/>
      <c r="M404"/>
      <c r="N404"/>
      <c r="O404"/>
      <c r="P404"/>
      <c r="Q404"/>
      <c r="R404"/>
      <c r="S404"/>
      <c r="T404"/>
      <c r="U404"/>
      <c r="V404"/>
      <c r="W404"/>
      <c r="X404"/>
      <c r="Y404"/>
      <c r="Z404"/>
      <c r="AA404"/>
      <c r="AB404"/>
      <c r="AC404"/>
      <c r="AD404"/>
      <c r="AE404"/>
      <c r="AF404"/>
    </row>
    <row r="405" spans="1:32" ht="15.6">
      <c r="A405"/>
      <c r="B405"/>
      <c r="C405"/>
      <c r="D405"/>
      <c r="E405"/>
      <c r="F405"/>
      <c r="G405"/>
      <c r="H405"/>
      <c r="I405"/>
      <c r="J405"/>
      <c r="K405"/>
      <c r="L405"/>
      <c r="M405"/>
      <c r="N405"/>
      <c r="O405"/>
      <c r="P405"/>
      <c r="Q405"/>
      <c r="R405"/>
      <c r="S405"/>
      <c r="T405"/>
      <c r="U405"/>
      <c r="V405"/>
      <c r="W405"/>
      <c r="X405"/>
      <c r="Y405"/>
      <c r="Z405"/>
      <c r="AA405"/>
      <c r="AB405"/>
      <c r="AC405"/>
      <c r="AD405"/>
      <c r="AE405"/>
      <c r="AF405"/>
    </row>
    <row r="406" spans="1:32" ht="15.6">
      <c r="A406"/>
      <c r="B406"/>
      <c r="C406"/>
      <c r="D406"/>
      <c r="E406"/>
      <c r="F406"/>
      <c r="G406"/>
      <c r="H406"/>
      <c r="I406"/>
      <c r="J406"/>
      <c r="K406"/>
      <c r="L406"/>
      <c r="M406"/>
      <c r="N406"/>
      <c r="O406"/>
      <c r="P406"/>
      <c r="Q406"/>
      <c r="R406"/>
      <c r="S406"/>
      <c r="T406"/>
      <c r="U406"/>
      <c r="V406"/>
      <c r="W406"/>
      <c r="X406"/>
      <c r="Y406"/>
      <c r="Z406"/>
      <c r="AA406"/>
      <c r="AB406"/>
      <c r="AC406"/>
      <c r="AD406"/>
      <c r="AE406"/>
      <c r="AF406"/>
    </row>
    <row r="407" spans="1:32" ht="15.6">
      <c r="A407"/>
      <c r="B407"/>
      <c r="C407"/>
      <c r="D407"/>
      <c r="E407"/>
      <c r="F407"/>
      <c r="G407"/>
      <c r="H407"/>
      <c r="I407"/>
      <c r="J407"/>
      <c r="K407"/>
      <c r="L407"/>
      <c r="M407"/>
      <c r="N407"/>
      <c r="O407"/>
      <c r="P407"/>
      <c r="Q407"/>
      <c r="R407"/>
      <c r="S407"/>
      <c r="T407"/>
      <c r="U407"/>
      <c r="V407"/>
      <c r="W407"/>
      <c r="X407"/>
      <c r="Y407"/>
      <c r="Z407"/>
      <c r="AA407"/>
      <c r="AB407"/>
      <c r="AC407"/>
      <c r="AD407"/>
      <c r="AE407"/>
      <c r="AF407"/>
    </row>
    <row r="408" spans="1:32" ht="15.6">
      <c r="A408"/>
      <c r="B408"/>
      <c r="C408"/>
      <c r="D408"/>
      <c r="E408"/>
      <c r="F408"/>
      <c r="G408"/>
      <c r="H408"/>
      <c r="I408"/>
      <c r="J408"/>
      <c r="K408"/>
      <c r="L408"/>
      <c r="M408"/>
      <c r="N408"/>
      <c r="O408"/>
      <c r="P408"/>
      <c r="Q408"/>
      <c r="R408"/>
      <c r="S408"/>
      <c r="T408"/>
      <c r="U408"/>
      <c r="V408"/>
      <c r="W408"/>
      <c r="X408"/>
      <c r="Y408"/>
      <c r="Z408"/>
      <c r="AA408"/>
      <c r="AB408"/>
      <c r="AC408"/>
      <c r="AD408"/>
      <c r="AE408"/>
      <c r="AF408"/>
    </row>
    <row r="409" spans="1:32" ht="15.6">
      <c r="A409"/>
      <c r="B409"/>
      <c r="C409"/>
      <c r="D409"/>
      <c r="E409"/>
      <c r="F409"/>
      <c r="G409"/>
      <c r="H409"/>
      <c r="I409"/>
      <c r="J409"/>
      <c r="K409"/>
      <c r="L409"/>
      <c r="M409"/>
      <c r="N409"/>
      <c r="O409"/>
      <c r="P409"/>
      <c r="Q409"/>
      <c r="R409"/>
      <c r="S409"/>
      <c r="T409"/>
      <c r="U409"/>
      <c r="V409"/>
      <c r="W409"/>
      <c r="X409"/>
      <c r="Y409"/>
      <c r="Z409"/>
      <c r="AA409"/>
      <c r="AB409"/>
      <c r="AC409"/>
      <c r="AD409"/>
      <c r="AE409"/>
      <c r="AF409"/>
    </row>
    <row r="410" spans="1:32" ht="15.6">
      <c r="A410"/>
      <c r="B410"/>
      <c r="C410"/>
      <c r="D410"/>
      <c r="E410"/>
      <c r="F410"/>
      <c r="G410"/>
      <c r="H410"/>
      <c r="I410"/>
      <c r="J410"/>
      <c r="K410"/>
      <c r="L410"/>
      <c r="M410"/>
      <c r="N410"/>
      <c r="O410"/>
      <c r="P410"/>
      <c r="Q410"/>
      <c r="R410"/>
      <c r="S410"/>
      <c r="T410"/>
      <c r="U410"/>
      <c r="V410"/>
      <c r="W410"/>
      <c r="X410"/>
      <c r="Y410"/>
      <c r="Z410"/>
      <c r="AA410"/>
      <c r="AB410"/>
      <c r="AC410"/>
      <c r="AD410"/>
      <c r="AE410"/>
      <c r="AF410"/>
    </row>
    <row r="411" spans="1:32" ht="15.6">
      <c r="A411"/>
      <c r="B411"/>
      <c r="C411"/>
      <c r="D411"/>
      <c r="E411"/>
      <c r="F411"/>
      <c r="G411"/>
      <c r="H411"/>
      <c r="I411"/>
      <c r="J411"/>
      <c r="K411"/>
      <c r="L411"/>
      <c r="M411"/>
      <c r="N411"/>
      <c r="O411"/>
      <c r="P411"/>
      <c r="Q411"/>
      <c r="R411"/>
      <c r="S411"/>
      <c r="T411"/>
      <c r="U411"/>
      <c r="V411"/>
      <c r="W411"/>
      <c r="X411"/>
      <c r="Y411"/>
      <c r="Z411"/>
      <c r="AA411"/>
      <c r="AB411"/>
      <c r="AC411"/>
      <c r="AD411"/>
      <c r="AE411"/>
      <c r="AF411"/>
    </row>
    <row r="412" spans="1:32" ht="15.6">
      <c r="A412"/>
      <c r="B412"/>
      <c r="C412"/>
      <c r="D412"/>
      <c r="E412"/>
      <c r="F412"/>
      <c r="G412"/>
      <c r="H412"/>
      <c r="I412"/>
      <c r="J412"/>
      <c r="K412"/>
      <c r="L412"/>
      <c r="M412"/>
      <c r="N412"/>
      <c r="O412"/>
      <c r="P412"/>
      <c r="Q412"/>
      <c r="R412"/>
      <c r="S412"/>
      <c r="T412"/>
      <c r="U412"/>
      <c r="V412"/>
      <c r="W412"/>
      <c r="X412"/>
      <c r="Y412"/>
      <c r="Z412"/>
      <c r="AA412"/>
      <c r="AB412"/>
      <c r="AC412"/>
      <c r="AD412"/>
      <c r="AE412"/>
      <c r="AF412"/>
    </row>
    <row r="413" spans="1:32" ht="15.6">
      <c r="A413"/>
      <c r="B413"/>
      <c r="C413"/>
      <c r="D413"/>
      <c r="E413"/>
      <c r="F413"/>
      <c r="G413"/>
      <c r="H413"/>
      <c r="I413"/>
      <c r="J413"/>
      <c r="K413"/>
      <c r="L413"/>
      <c r="M413"/>
      <c r="N413"/>
      <c r="O413"/>
      <c r="P413"/>
      <c r="Q413"/>
      <c r="R413"/>
      <c r="S413"/>
      <c r="T413"/>
      <c r="U413"/>
      <c r="V413"/>
      <c r="W413"/>
      <c r="X413"/>
      <c r="Y413"/>
      <c r="Z413"/>
      <c r="AA413"/>
      <c r="AB413"/>
      <c r="AC413"/>
      <c r="AD413"/>
      <c r="AE413"/>
      <c r="AF413"/>
    </row>
    <row r="414" spans="1:32" ht="15.6">
      <c r="A414"/>
      <c r="B414"/>
      <c r="C414"/>
      <c r="D414"/>
      <c r="E414"/>
      <c r="F414"/>
      <c r="G414"/>
      <c r="H414"/>
      <c r="I414"/>
      <c r="J414"/>
      <c r="K414"/>
      <c r="L414"/>
      <c r="M414"/>
      <c r="N414"/>
      <c r="O414"/>
      <c r="P414"/>
      <c r="Q414"/>
      <c r="R414"/>
      <c r="S414"/>
      <c r="T414"/>
      <c r="U414"/>
      <c r="V414"/>
      <c r="W414"/>
      <c r="X414"/>
      <c r="Y414"/>
      <c r="Z414"/>
      <c r="AA414"/>
      <c r="AB414"/>
      <c r="AC414"/>
      <c r="AD414"/>
      <c r="AE414"/>
      <c r="AF414"/>
    </row>
    <row r="415" spans="1:32" ht="15.6">
      <c r="A415"/>
      <c r="B415"/>
      <c r="C415"/>
      <c r="D415"/>
      <c r="E415"/>
      <c r="F415"/>
      <c r="G415"/>
      <c r="H415"/>
      <c r="I415"/>
      <c r="J415"/>
      <c r="K415"/>
      <c r="L415"/>
      <c r="M415"/>
      <c r="N415"/>
      <c r="O415"/>
      <c r="P415"/>
      <c r="Q415"/>
      <c r="R415"/>
      <c r="S415"/>
      <c r="T415"/>
      <c r="U415"/>
      <c r="V415"/>
      <c r="W415"/>
      <c r="X415"/>
      <c r="Y415"/>
      <c r="Z415"/>
      <c r="AA415"/>
      <c r="AB415"/>
      <c r="AC415"/>
      <c r="AD415"/>
      <c r="AE415"/>
      <c r="AF415"/>
    </row>
    <row r="416" spans="1:32" ht="15.6">
      <c r="A416"/>
      <c r="B416"/>
      <c r="C416"/>
      <c r="D416"/>
      <c r="E416"/>
      <c r="F416"/>
      <c r="G416"/>
      <c r="H416"/>
      <c r="I416"/>
      <c r="J416"/>
      <c r="K416"/>
      <c r="L416"/>
      <c r="M416"/>
      <c r="N416"/>
      <c r="O416"/>
      <c r="P416"/>
      <c r="Q416"/>
      <c r="R416"/>
      <c r="S416"/>
      <c r="T416"/>
      <c r="U416"/>
      <c r="V416"/>
      <c r="W416"/>
      <c r="X416"/>
      <c r="Y416"/>
      <c r="Z416"/>
      <c r="AA416"/>
      <c r="AB416"/>
      <c r="AC416"/>
      <c r="AD416"/>
      <c r="AE416"/>
      <c r="AF416"/>
    </row>
    <row r="417" spans="1:32" ht="15.6">
      <c r="A417"/>
      <c r="B417"/>
      <c r="C417"/>
      <c r="D417"/>
      <c r="E417"/>
      <c r="F417"/>
      <c r="G417"/>
      <c r="H417"/>
      <c r="I417"/>
      <c r="J417"/>
      <c r="K417"/>
      <c r="L417"/>
      <c r="M417"/>
      <c r="N417"/>
      <c r="O417"/>
      <c r="P417"/>
      <c r="Q417"/>
      <c r="R417"/>
      <c r="S417"/>
      <c r="T417"/>
      <c r="U417"/>
      <c r="V417"/>
      <c r="W417"/>
      <c r="X417"/>
      <c r="Y417"/>
      <c r="Z417"/>
      <c r="AA417"/>
      <c r="AB417"/>
      <c r="AC417"/>
      <c r="AD417"/>
      <c r="AE417"/>
      <c r="AF417"/>
    </row>
    <row r="418" spans="1:32" ht="15.6">
      <c r="A418"/>
      <c r="B418"/>
      <c r="C418"/>
      <c r="D418"/>
      <c r="E418"/>
      <c r="F418"/>
      <c r="G418"/>
      <c r="H418"/>
      <c r="I418"/>
      <c r="J418"/>
      <c r="K418"/>
      <c r="L418"/>
      <c r="M418"/>
      <c r="N418"/>
      <c r="O418"/>
      <c r="P418"/>
      <c r="Q418"/>
      <c r="R418"/>
      <c r="S418"/>
      <c r="T418"/>
      <c r="U418"/>
      <c r="V418"/>
      <c r="W418"/>
      <c r="X418"/>
      <c r="Y418"/>
      <c r="Z418"/>
      <c r="AA418"/>
      <c r="AB418"/>
      <c r="AC418"/>
      <c r="AD418"/>
      <c r="AE418"/>
      <c r="AF418"/>
    </row>
    <row r="419" spans="1:32" ht="15.6">
      <c r="A419"/>
      <c r="B419"/>
      <c r="C419"/>
      <c r="D419"/>
      <c r="E419"/>
      <c r="F419"/>
      <c r="G419"/>
      <c r="H419"/>
      <c r="I419"/>
      <c r="J419"/>
      <c r="K419"/>
      <c r="L419"/>
      <c r="M419"/>
      <c r="N419"/>
      <c r="O419"/>
      <c r="P419"/>
      <c r="Q419"/>
      <c r="R419"/>
      <c r="S419"/>
      <c r="T419"/>
      <c r="U419"/>
      <c r="V419"/>
      <c r="W419"/>
      <c r="X419"/>
      <c r="Y419"/>
      <c r="Z419"/>
      <c r="AA419"/>
      <c r="AB419"/>
      <c r="AC419"/>
      <c r="AD419"/>
      <c r="AE419"/>
      <c r="AF419"/>
    </row>
    <row r="420" spans="1:32" ht="15.6">
      <c r="A420"/>
      <c r="B420"/>
      <c r="C420"/>
      <c r="D420"/>
      <c r="E420"/>
      <c r="F420"/>
      <c r="G420"/>
      <c r="H420"/>
      <c r="I420"/>
      <c r="J420"/>
      <c r="K420"/>
      <c r="L420"/>
      <c r="M420"/>
      <c r="N420"/>
      <c r="O420"/>
      <c r="P420"/>
      <c r="Q420"/>
      <c r="R420"/>
      <c r="S420"/>
      <c r="T420"/>
      <c r="U420"/>
      <c r="V420"/>
      <c r="W420"/>
      <c r="X420"/>
      <c r="Y420"/>
      <c r="Z420"/>
      <c r="AA420"/>
      <c r="AB420"/>
      <c r="AC420"/>
      <c r="AD420"/>
      <c r="AE420"/>
      <c r="AF420"/>
    </row>
    <row r="421" spans="1:32" ht="15.6">
      <c r="A421"/>
      <c r="B421"/>
      <c r="C421"/>
      <c r="D421"/>
      <c r="E421"/>
      <c r="F421"/>
      <c r="G421"/>
      <c r="H421"/>
      <c r="I421"/>
      <c r="J421"/>
      <c r="K421"/>
      <c r="L421"/>
      <c r="M421"/>
      <c r="N421"/>
      <c r="O421"/>
      <c r="P421"/>
      <c r="Q421"/>
      <c r="R421"/>
      <c r="S421"/>
      <c r="T421"/>
      <c r="U421"/>
      <c r="V421"/>
      <c r="W421"/>
      <c r="X421"/>
      <c r="Y421"/>
      <c r="Z421"/>
      <c r="AA421"/>
      <c r="AB421"/>
      <c r="AC421"/>
      <c r="AD421"/>
      <c r="AE421"/>
      <c r="AF421"/>
    </row>
    <row r="422" spans="1:32" ht="15.6">
      <c r="A422"/>
      <c r="B422"/>
      <c r="C422"/>
      <c r="D422"/>
      <c r="E422"/>
      <c r="F422"/>
      <c r="G422"/>
      <c r="H422"/>
      <c r="I422"/>
      <c r="J422"/>
      <c r="K422"/>
      <c r="L422"/>
      <c r="M422"/>
      <c r="N422"/>
      <c r="O422"/>
      <c r="P422"/>
      <c r="Q422"/>
      <c r="R422"/>
      <c r="S422"/>
      <c r="T422"/>
      <c r="U422"/>
      <c r="V422"/>
      <c r="W422"/>
      <c r="X422"/>
      <c r="Y422"/>
      <c r="Z422"/>
      <c r="AA422"/>
      <c r="AB422"/>
      <c r="AC422"/>
      <c r="AD422"/>
      <c r="AE422"/>
      <c r="AF422"/>
    </row>
    <row r="423" spans="1:32" ht="15.6">
      <c r="A423"/>
      <c r="B423"/>
      <c r="C423"/>
      <c r="D423"/>
      <c r="E423"/>
      <c r="F423"/>
      <c r="G423"/>
      <c r="H423"/>
      <c r="I423"/>
      <c r="J423"/>
      <c r="K423"/>
      <c r="L423"/>
      <c r="M423"/>
      <c r="N423"/>
      <c r="O423"/>
      <c r="P423"/>
      <c r="Q423"/>
      <c r="R423"/>
      <c r="S423"/>
      <c r="T423"/>
      <c r="U423"/>
      <c r="V423"/>
      <c r="W423"/>
      <c r="X423"/>
      <c r="Y423"/>
      <c r="Z423"/>
      <c r="AA423"/>
      <c r="AB423"/>
      <c r="AC423"/>
      <c r="AD423"/>
      <c r="AE423"/>
      <c r="AF423"/>
    </row>
    <row r="424" spans="1:32" ht="15.6">
      <c r="A424"/>
      <c r="B424"/>
      <c r="C424"/>
      <c r="D424"/>
      <c r="E424"/>
      <c r="F424"/>
      <c r="G424"/>
      <c r="H424"/>
      <c r="I424"/>
      <c r="J424"/>
      <c r="K424"/>
      <c r="L424"/>
      <c r="M424"/>
      <c r="N424"/>
      <c r="O424"/>
      <c r="P424"/>
      <c r="Q424"/>
      <c r="R424"/>
      <c r="S424"/>
      <c r="T424"/>
      <c r="U424"/>
      <c r="V424"/>
      <c r="W424"/>
      <c r="X424"/>
      <c r="Y424"/>
      <c r="Z424"/>
      <c r="AA424"/>
      <c r="AB424"/>
      <c r="AC424"/>
      <c r="AD424"/>
      <c r="AE424"/>
      <c r="AF424"/>
    </row>
    <row r="425" spans="1:32" ht="15.6">
      <c r="A425"/>
      <c r="B425"/>
      <c r="C425"/>
      <c r="D425"/>
      <c r="E425"/>
      <c r="F425"/>
      <c r="G425"/>
      <c r="H425"/>
      <c r="I425"/>
      <c r="J425"/>
      <c r="K425"/>
      <c r="L425"/>
      <c r="M425"/>
      <c r="N425"/>
      <c r="O425"/>
      <c r="P425"/>
      <c r="Q425"/>
      <c r="R425"/>
      <c r="S425"/>
      <c r="T425"/>
      <c r="U425"/>
      <c r="V425"/>
      <c r="W425"/>
      <c r="X425"/>
      <c r="Y425"/>
      <c r="Z425"/>
      <c r="AA425"/>
      <c r="AB425"/>
      <c r="AC425"/>
      <c r="AD425"/>
      <c r="AE425"/>
      <c r="AF425"/>
    </row>
    <row r="426" spans="1:32" ht="15.6">
      <c r="A426"/>
      <c r="B426"/>
      <c r="C426"/>
      <c r="D426"/>
      <c r="E426"/>
      <c r="F426"/>
      <c r="G426"/>
      <c r="H426"/>
      <c r="I426"/>
      <c r="J426"/>
      <c r="K426"/>
      <c r="L426"/>
      <c r="M426"/>
      <c r="N426"/>
      <c r="O426"/>
      <c r="P426"/>
      <c r="Q426"/>
      <c r="R426"/>
      <c r="S426"/>
      <c r="T426"/>
      <c r="U426"/>
      <c r="V426"/>
      <c r="W426"/>
      <c r="X426"/>
      <c r="Y426"/>
      <c r="Z426"/>
      <c r="AA426"/>
      <c r="AB426"/>
      <c r="AC426"/>
      <c r="AD426"/>
      <c r="AE426"/>
      <c r="AF426"/>
    </row>
    <row r="427" spans="1:32" ht="15.6">
      <c r="A427"/>
      <c r="B427"/>
      <c r="C427"/>
      <c r="D427"/>
      <c r="E427"/>
      <c r="F427"/>
      <c r="G427"/>
      <c r="H427"/>
      <c r="I427"/>
      <c r="J427"/>
      <c r="K427"/>
      <c r="L427"/>
      <c r="M427"/>
      <c r="N427"/>
      <c r="O427"/>
      <c r="P427"/>
      <c r="Q427"/>
      <c r="R427"/>
      <c r="S427"/>
      <c r="T427"/>
      <c r="U427"/>
      <c r="V427"/>
      <c r="W427"/>
      <c r="X427"/>
      <c r="Y427"/>
      <c r="Z427"/>
      <c r="AA427"/>
      <c r="AB427"/>
      <c r="AC427"/>
      <c r="AD427"/>
      <c r="AE427"/>
      <c r="AF427"/>
    </row>
    <row r="428" spans="1:32" ht="15.6">
      <c r="A428"/>
      <c r="B428"/>
      <c r="C428"/>
      <c r="D428"/>
      <c r="E428"/>
      <c r="F428"/>
      <c r="G428"/>
      <c r="H428"/>
      <c r="I428"/>
      <c r="J428"/>
      <c r="K428"/>
      <c r="L428"/>
      <c r="M428"/>
      <c r="N428"/>
      <c r="O428"/>
      <c r="P428"/>
      <c r="Q428"/>
      <c r="R428"/>
      <c r="S428"/>
      <c r="T428"/>
      <c r="U428"/>
      <c r="V428"/>
      <c r="W428"/>
      <c r="X428"/>
      <c r="Y428"/>
      <c r="Z428"/>
      <c r="AA428"/>
      <c r="AB428"/>
      <c r="AC428"/>
      <c r="AD428"/>
      <c r="AE428"/>
      <c r="AF428"/>
    </row>
    <row r="429" spans="1:32" ht="15.6">
      <c r="A429"/>
      <c r="B429"/>
      <c r="C429"/>
      <c r="D429"/>
      <c r="E429"/>
      <c r="F429"/>
      <c r="G429"/>
      <c r="H429"/>
      <c r="I429"/>
      <c r="J429"/>
      <c r="K429"/>
      <c r="L429"/>
      <c r="M429"/>
      <c r="N429"/>
      <c r="O429"/>
      <c r="P429"/>
      <c r="Q429"/>
      <c r="R429"/>
      <c r="S429"/>
      <c r="T429"/>
      <c r="U429"/>
      <c r="V429"/>
      <c r="W429"/>
      <c r="X429"/>
      <c r="Y429"/>
      <c r="Z429"/>
      <c r="AA429"/>
      <c r="AB429"/>
      <c r="AC429"/>
      <c r="AD429"/>
      <c r="AE429"/>
      <c r="AF429"/>
    </row>
    <row r="430" spans="1:32" ht="15.6">
      <c r="A430"/>
      <c r="B430"/>
      <c r="C430"/>
      <c r="D430"/>
      <c r="E430"/>
      <c r="F430"/>
      <c r="G430"/>
      <c r="H430"/>
      <c r="I430"/>
      <c r="J430"/>
      <c r="K430"/>
      <c r="L430"/>
      <c r="M430"/>
      <c r="N430"/>
      <c r="O430"/>
      <c r="P430"/>
      <c r="Q430"/>
      <c r="R430"/>
      <c r="S430"/>
      <c r="T430"/>
      <c r="U430"/>
      <c r="V430"/>
      <c r="W430"/>
      <c r="X430"/>
      <c r="Y430"/>
      <c r="Z430"/>
      <c r="AA430"/>
      <c r="AB430"/>
      <c r="AC430"/>
      <c r="AD430"/>
      <c r="AE430"/>
      <c r="AF430"/>
    </row>
    <row r="431" spans="1:32" ht="15.6">
      <c r="A431"/>
      <c r="B431"/>
      <c r="C431"/>
      <c r="D431"/>
      <c r="E431"/>
      <c r="F431"/>
      <c r="G431"/>
      <c r="H431"/>
      <c r="I431"/>
      <c r="J431"/>
      <c r="K431"/>
      <c r="L431"/>
      <c r="M431"/>
      <c r="N431"/>
      <c r="O431"/>
      <c r="P431"/>
      <c r="Q431"/>
      <c r="R431"/>
      <c r="S431"/>
      <c r="T431"/>
      <c r="U431"/>
      <c r="V431"/>
      <c r="W431"/>
      <c r="X431"/>
      <c r="Y431"/>
      <c r="Z431"/>
      <c r="AA431"/>
      <c r="AB431"/>
      <c r="AC431"/>
      <c r="AD431"/>
      <c r="AE431"/>
      <c r="AF431"/>
    </row>
    <row r="432" spans="1:32" ht="15.6">
      <c r="A432"/>
      <c r="B432"/>
      <c r="C432"/>
      <c r="D432"/>
      <c r="E432"/>
      <c r="F432"/>
      <c r="G432"/>
      <c r="H432"/>
      <c r="I432"/>
      <c r="J432"/>
      <c r="K432"/>
      <c r="L432"/>
      <c r="M432"/>
      <c r="N432"/>
      <c r="O432"/>
      <c r="P432"/>
      <c r="Q432"/>
      <c r="R432"/>
      <c r="S432"/>
      <c r="T432"/>
      <c r="U432"/>
      <c r="V432"/>
      <c r="W432"/>
      <c r="X432"/>
      <c r="Y432"/>
      <c r="Z432"/>
      <c r="AA432"/>
      <c r="AB432"/>
      <c r="AC432"/>
      <c r="AD432"/>
      <c r="AE432"/>
      <c r="AF432"/>
    </row>
    <row r="433" spans="1:32" ht="15.6">
      <c r="A433"/>
      <c r="B433"/>
      <c r="C433"/>
      <c r="D433"/>
      <c r="E433"/>
      <c r="F433"/>
      <c r="G433"/>
      <c r="H433"/>
      <c r="I433"/>
      <c r="J433"/>
      <c r="K433"/>
      <c r="L433"/>
      <c r="M433"/>
      <c r="N433"/>
      <c r="O433"/>
      <c r="P433"/>
      <c r="Q433"/>
      <c r="R433"/>
      <c r="S433"/>
      <c r="T433"/>
      <c r="U433"/>
      <c r="V433"/>
      <c r="W433"/>
      <c r="X433"/>
      <c r="Y433"/>
      <c r="Z433"/>
      <c r="AA433"/>
      <c r="AB433"/>
      <c r="AC433"/>
      <c r="AD433"/>
      <c r="AE433"/>
      <c r="AF433"/>
    </row>
    <row r="434" spans="1:32" ht="15.6">
      <c r="A434"/>
      <c r="B434"/>
      <c r="C434"/>
      <c r="D434"/>
      <c r="E434"/>
      <c r="F434"/>
      <c r="G434"/>
      <c r="H434"/>
      <c r="I434"/>
      <c r="J434"/>
      <c r="K434"/>
      <c r="L434"/>
      <c r="M434"/>
      <c r="N434"/>
      <c r="O434"/>
      <c r="P434"/>
      <c r="Q434"/>
      <c r="R434"/>
      <c r="S434"/>
      <c r="T434"/>
      <c r="U434"/>
      <c r="V434"/>
      <c r="W434"/>
      <c r="X434"/>
      <c r="Y434"/>
      <c r="Z434"/>
      <c r="AA434"/>
      <c r="AB434"/>
      <c r="AC434"/>
      <c r="AD434"/>
      <c r="AE434"/>
      <c r="AF434"/>
    </row>
    <row r="435" spans="1:32" ht="15.6">
      <c r="A435"/>
      <c r="B435"/>
      <c r="C435"/>
      <c r="D435"/>
      <c r="E435"/>
      <c r="F435"/>
      <c r="G435"/>
      <c r="H435"/>
      <c r="I435"/>
      <c r="J435"/>
      <c r="K435"/>
      <c r="L435"/>
      <c r="M435"/>
      <c r="N435"/>
      <c r="O435"/>
      <c r="P435"/>
      <c r="Q435"/>
      <c r="R435"/>
      <c r="S435"/>
      <c r="T435"/>
      <c r="U435"/>
      <c r="V435"/>
      <c r="W435"/>
      <c r="X435"/>
      <c r="Y435"/>
      <c r="Z435"/>
      <c r="AA435"/>
      <c r="AB435"/>
      <c r="AC435"/>
      <c r="AD435"/>
      <c r="AE435"/>
      <c r="AF435"/>
    </row>
    <row r="436" spans="1:32" ht="15.6">
      <c r="A436"/>
      <c r="B436"/>
      <c r="C436"/>
      <c r="D436"/>
      <c r="E436"/>
      <c r="F436"/>
      <c r="G436"/>
      <c r="H436"/>
      <c r="I436"/>
      <c r="J436"/>
      <c r="K436"/>
      <c r="L436"/>
      <c r="M436"/>
      <c r="N436"/>
      <c r="O436"/>
      <c r="P436"/>
      <c r="Q436"/>
      <c r="R436"/>
      <c r="S436"/>
      <c r="T436"/>
      <c r="U436"/>
      <c r="V436"/>
      <c r="W436"/>
      <c r="X436"/>
      <c r="Y436"/>
      <c r="Z436"/>
      <c r="AA436"/>
      <c r="AB436"/>
      <c r="AC436"/>
      <c r="AD436"/>
      <c r="AE436"/>
      <c r="AF436"/>
    </row>
    <row r="437" spans="1:32" ht="15.6">
      <c r="A437"/>
      <c r="B437"/>
      <c r="C437"/>
      <c r="D437"/>
      <c r="E437"/>
      <c r="F437"/>
      <c r="G437"/>
      <c r="H437"/>
      <c r="I437"/>
      <c r="J437"/>
      <c r="K437"/>
      <c r="L437"/>
      <c r="M437"/>
      <c r="N437"/>
      <c r="O437"/>
      <c r="P437"/>
      <c r="Q437"/>
      <c r="R437"/>
      <c r="S437"/>
      <c r="T437"/>
      <c r="U437"/>
      <c r="V437"/>
      <c r="W437"/>
      <c r="X437"/>
      <c r="Y437"/>
      <c r="Z437"/>
      <c r="AA437"/>
      <c r="AB437"/>
      <c r="AC437"/>
      <c r="AD437"/>
      <c r="AE437"/>
      <c r="AF437"/>
    </row>
    <row r="438" spans="1:32" ht="15.6">
      <c r="A438"/>
      <c r="B438"/>
      <c r="C438"/>
      <c r="D438"/>
      <c r="E438"/>
      <c r="F438"/>
      <c r="G438"/>
      <c r="H438"/>
      <c r="I438"/>
      <c r="J438"/>
      <c r="K438"/>
      <c r="L438"/>
      <c r="M438"/>
      <c r="N438"/>
      <c r="O438"/>
      <c r="P438"/>
      <c r="Q438"/>
      <c r="R438"/>
      <c r="S438"/>
      <c r="T438"/>
      <c r="U438"/>
      <c r="V438"/>
      <c r="W438"/>
      <c r="X438"/>
      <c r="Y438"/>
      <c r="Z438"/>
      <c r="AA438"/>
      <c r="AB438"/>
      <c r="AC438"/>
      <c r="AD438"/>
      <c r="AE438"/>
      <c r="AF438"/>
    </row>
    <row r="439" spans="1:32" ht="15.6">
      <c r="A439"/>
      <c r="B439"/>
      <c r="C439"/>
      <c r="D439"/>
      <c r="E439"/>
      <c r="F439"/>
      <c r="G439"/>
      <c r="H439"/>
      <c r="I439"/>
      <c r="J439"/>
      <c r="K439"/>
      <c r="L439"/>
      <c r="M439"/>
      <c r="N439"/>
      <c r="O439"/>
      <c r="P439"/>
      <c r="Q439"/>
      <c r="R439"/>
      <c r="S439"/>
      <c r="T439"/>
      <c r="U439"/>
      <c r="V439"/>
      <c r="W439"/>
      <c r="X439"/>
      <c r="Y439"/>
      <c r="Z439"/>
      <c r="AA439"/>
      <c r="AB439"/>
      <c r="AC439"/>
      <c r="AD439"/>
      <c r="AE439"/>
      <c r="AF439"/>
    </row>
    <row r="440" spans="1:32" ht="15.6">
      <c r="A440"/>
      <c r="B440"/>
      <c r="C440"/>
      <c r="D440"/>
      <c r="E440"/>
      <c r="F440"/>
      <c r="G440"/>
      <c r="H440"/>
      <c r="I440"/>
      <c r="J440"/>
      <c r="K440"/>
      <c r="L440"/>
      <c r="M440"/>
      <c r="N440"/>
      <c r="O440"/>
      <c r="P440"/>
      <c r="Q440"/>
      <c r="R440"/>
      <c r="S440"/>
      <c r="T440"/>
      <c r="U440"/>
      <c r="V440"/>
      <c r="W440"/>
      <c r="X440"/>
      <c r="Y440"/>
      <c r="Z440"/>
      <c r="AA440"/>
      <c r="AB440"/>
      <c r="AC440"/>
      <c r="AD440"/>
      <c r="AE440"/>
      <c r="AF440"/>
    </row>
    <row r="441" spans="1:32" ht="15.6">
      <c r="A441"/>
      <c r="B441"/>
      <c r="C441"/>
      <c r="D441"/>
      <c r="E441"/>
      <c r="F441"/>
      <c r="G441"/>
      <c r="H441"/>
      <c r="I441"/>
      <c r="J441"/>
      <c r="K441"/>
      <c r="L441"/>
      <c r="M441"/>
      <c r="N441"/>
      <c r="O441"/>
      <c r="P441"/>
      <c r="Q441"/>
      <c r="R441"/>
      <c r="S441"/>
      <c r="T441"/>
      <c r="U441"/>
      <c r="V441"/>
      <c r="W441"/>
      <c r="X441"/>
      <c r="Y441"/>
      <c r="Z441"/>
      <c r="AA441"/>
      <c r="AB441"/>
      <c r="AC441"/>
      <c r="AD441"/>
      <c r="AE441"/>
      <c r="AF441"/>
    </row>
    <row r="442" spans="1:32" ht="15.6">
      <c r="A442"/>
      <c r="B442"/>
      <c r="C442"/>
      <c r="D442"/>
      <c r="E442"/>
      <c r="F442"/>
      <c r="G442"/>
      <c r="H442"/>
      <c r="I442"/>
      <c r="J442"/>
      <c r="K442"/>
      <c r="L442"/>
      <c r="M442"/>
      <c r="N442"/>
      <c r="O442"/>
      <c r="P442"/>
      <c r="Q442"/>
      <c r="R442"/>
      <c r="S442"/>
      <c r="T442"/>
      <c r="U442"/>
      <c r="V442"/>
      <c r="W442"/>
      <c r="X442"/>
      <c r="Y442"/>
      <c r="Z442"/>
      <c r="AA442"/>
      <c r="AB442"/>
      <c r="AC442"/>
      <c r="AD442"/>
      <c r="AE442"/>
      <c r="AF442"/>
    </row>
    <row r="443" spans="1:32" ht="15.6">
      <c r="A443"/>
      <c r="B443"/>
      <c r="C443"/>
      <c r="D443"/>
      <c r="E443"/>
      <c r="F443"/>
      <c r="G443"/>
      <c r="H443"/>
      <c r="I443"/>
      <c r="J443"/>
      <c r="K443"/>
      <c r="L443"/>
      <c r="M443"/>
      <c r="N443"/>
      <c r="O443"/>
      <c r="P443"/>
      <c r="Q443"/>
      <c r="R443"/>
      <c r="S443"/>
      <c r="T443"/>
      <c r="U443"/>
      <c r="V443"/>
      <c r="W443"/>
      <c r="X443"/>
      <c r="Y443"/>
      <c r="Z443"/>
      <c r="AA443"/>
      <c r="AB443"/>
      <c r="AC443"/>
      <c r="AD443"/>
      <c r="AE443"/>
      <c r="AF443"/>
    </row>
    <row r="444" spans="1:32" ht="15.6">
      <c r="A444"/>
      <c r="B444"/>
      <c r="C444"/>
      <c r="D444"/>
      <c r="E444"/>
      <c r="F444"/>
      <c r="G444"/>
      <c r="H444"/>
      <c r="I444"/>
      <c r="J444"/>
      <c r="K444"/>
      <c r="L444"/>
      <c r="M444"/>
      <c r="N444"/>
      <c r="O444"/>
      <c r="P444"/>
      <c r="Q444"/>
      <c r="R444"/>
      <c r="S444"/>
      <c r="T444"/>
      <c r="U444"/>
      <c r="V444"/>
      <c r="W444"/>
      <c r="X444"/>
      <c r="Y444"/>
      <c r="Z444"/>
      <c r="AA444"/>
      <c r="AB444"/>
      <c r="AC444"/>
      <c r="AD444"/>
      <c r="AE444"/>
      <c r="AF444"/>
    </row>
    <row r="445" spans="1:32" ht="15.6">
      <c r="A445"/>
      <c r="B445"/>
      <c r="C445"/>
      <c r="D445"/>
      <c r="E445"/>
      <c r="F445"/>
      <c r="G445"/>
      <c r="H445"/>
      <c r="I445"/>
      <c r="J445"/>
      <c r="K445"/>
      <c r="L445"/>
      <c r="M445"/>
      <c r="N445"/>
      <c r="O445"/>
      <c r="P445"/>
      <c r="Q445"/>
      <c r="R445"/>
      <c r="S445"/>
      <c r="T445"/>
      <c r="U445"/>
      <c r="V445"/>
      <c r="W445"/>
      <c r="X445"/>
      <c r="Y445"/>
      <c r="Z445"/>
      <c r="AA445"/>
      <c r="AB445"/>
      <c r="AC445"/>
      <c r="AD445"/>
      <c r="AE445"/>
      <c r="AF445"/>
    </row>
    <row r="446" spans="1:32" ht="15.6">
      <c r="A446"/>
      <c r="B446"/>
      <c r="C446"/>
      <c r="D446"/>
      <c r="E446"/>
      <c r="F446"/>
      <c r="G446"/>
      <c r="H446"/>
      <c r="I446"/>
      <c r="J446"/>
      <c r="K446"/>
      <c r="L446"/>
      <c r="M446"/>
      <c r="N446"/>
      <c r="O446"/>
      <c r="P446"/>
      <c r="Q446"/>
      <c r="R446"/>
      <c r="S446"/>
      <c r="T446"/>
      <c r="U446"/>
      <c r="V446"/>
      <c r="W446"/>
      <c r="X446"/>
      <c r="Y446"/>
      <c r="Z446"/>
      <c r="AA446"/>
      <c r="AB446"/>
      <c r="AC446"/>
      <c r="AD446"/>
      <c r="AE446"/>
      <c r="AF446"/>
    </row>
    <row r="447" spans="1:32" ht="15.6">
      <c r="A447"/>
      <c r="B447"/>
      <c r="C447"/>
      <c r="D447"/>
      <c r="E447"/>
      <c r="F447"/>
      <c r="G447"/>
      <c r="H447"/>
      <c r="I447"/>
      <c r="J447"/>
      <c r="K447"/>
      <c r="L447"/>
      <c r="M447"/>
      <c r="N447"/>
      <c r="O447"/>
      <c r="P447"/>
      <c r="Q447"/>
      <c r="R447"/>
      <c r="S447"/>
      <c r="T447"/>
      <c r="U447"/>
      <c r="V447"/>
      <c r="W447"/>
      <c r="X447"/>
      <c r="Y447"/>
      <c r="Z447"/>
      <c r="AA447"/>
      <c r="AB447"/>
      <c r="AC447"/>
      <c r="AD447"/>
      <c r="AE447"/>
      <c r="AF447"/>
    </row>
    <row r="448" spans="1:32" ht="15.6">
      <c r="A448"/>
      <c r="B448"/>
      <c r="C448"/>
      <c r="D448"/>
      <c r="E448"/>
      <c r="F448"/>
      <c r="G448"/>
      <c r="H448"/>
      <c r="I448"/>
      <c r="J448"/>
      <c r="K448"/>
      <c r="L448"/>
      <c r="M448"/>
      <c r="N448"/>
      <c r="O448"/>
      <c r="P448"/>
      <c r="Q448"/>
      <c r="R448"/>
      <c r="S448"/>
      <c r="T448"/>
      <c r="U448"/>
      <c r="V448"/>
      <c r="W448"/>
      <c r="X448"/>
      <c r="Y448"/>
      <c r="Z448"/>
      <c r="AA448"/>
      <c r="AB448"/>
      <c r="AC448"/>
      <c r="AD448"/>
      <c r="AE448"/>
      <c r="AF448"/>
    </row>
    <row r="449" spans="1:32" ht="15.6">
      <c r="A449"/>
      <c r="B449"/>
      <c r="C449"/>
      <c r="D449"/>
      <c r="E449"/>
      <c r="F449"/>
      <c r="G449"/>
      <c r="H449"/>
      <c r="I449"/>
      <c r="J449"/>
      <c r="K449"/>
      <c r="L449"/>
      <c r="M449"/>
      <c r="N449"/>
      <c r="O449"/>
      <c r="P449"/>
      <c r="Q449"/>
      <c r="R449"/>
      <c r="S449"/>
      <c r="T449"/>
      <c r="U449"/>
      <c r="V449"/>
      <c r="W449"/>
      <c r="X449"/>
      <c r="Y449"/>
      <c r="Z449"/>
      <c r="AA449"/>
      <c r="AB449"/>
      <c r="AC449"/>
      <c r="AD449"/>
      <c r="AE449"/>
      <c r="AF449"/>
    </row>
    <row r="450" spans="1:32" ht="15.6">
      <c r="A450"/>
      <c r="B450"/>
      <c r="C450"/>
      <c r="D450"/>
      <c r="E450"/>
      <c r="F450"/>
      <c r="G450"/>
      <c r="H450"/>
      <c r="I450"/>
      <c r="J450"/>
      <c r="K450"/>
      <c r="L450"/>
      <c r="M450"/>
      <c r="N450"/>
      <c r="O450"/>
      <c r="P450"/>
      <c r="Q450"/>
      <c r="R450"/>
      <c r="S450"/>
      <c r="T450"/>
      <c r="U450"/>
      <c r="V450"/>
      <c r="W450"/>
      <c r="X450"/>
      <c r="Y450"/>
      <c r="Z450"/>
      <c r="AA450"/>
      <c r="AB450"/>
      <c r="AC450"/>
      <c r="AD450"/>
      <c r="AE450"/>
      <c r="AF450"/>
    </row>
    <row r="451" spans="1:32" ht="15.6">
      <c r="A451"/>
      <c r="B451"/>
      <c r="C451"/>
      <c r="D451"/>
      <c r="E451"/>
      <c r="F451"/>
      <c r="G451"/>
      <c r="H451"/>
      <c r="I451"/>
      <c r="J451"/>
      <c r="K451"/>
      <c r="L451"/>
      <c r="M451"/>
      <c r="N451"/>
      <c r="O451"/>
      <c r="P451"/>
      <c r="Q451"/>
      <c r="R451"/>
      <c r="S451"/>
      <c r="T451"/>
      <c r="U451"/>
      <c r="V451"/>
      <c r="W451"/>
      <c r="X451"/>
      <c r="Y451"/>
      <c r="Z451"/>
      <c r="AA451"/>
      <c r="AB451"/>
      <c r="AC451"/>
      <c r="AD451"/>
      <c r="AE451"/>
      <c r="AF451"/>
    </row>
    <row r="452" spans="1:32" ht="15.6">
      <c r="A452"/>
      <c r="B452"/>
      <c r="C452"/>
      <c r="D452"/>
      <c r="E452"/>
      <c r="F452"/>
      <c r="G452"/>
      <c r="H452"/>
      <c r="I452"/>
      <c r="J452"/>
      <c r="K452"/>
      <c r="L452"/>
      <c r="M452"/>
      <c r="N452"/>
      <c r="O452"/>
      <c r="P452"/>
      <c r="Q452"/>
      <c r="R452"/>
      <c r="S452"/>
      <c r="T452"/>
      <c r="U452"/>
      <c r="V452"/>
      <c r="W452"/>
      <c r="X452"/>
      <c r="Y452"/>
      <c r="Z452"/>
      <c r="AA452"/>
      <c r="AB452"/>
      <c r="AC452"/>
      <c r="AD452"/>
      <c r="AE452"/>
      <c r="AF452"/>
    </row>
    <row r="453" spans="1:32" ht="15.6">
      <c r="A453"/>
      <c r="B453"/>
      <c r="C453"/>
      <c r="D453"/>
      <c r="E453"/>
      <c r="F453"/>
      <c r="G453"/>
      <c r="H453"/>
      <c r="I453"/>
      <c r="J453"/>
      <c r="K453"/>
      <c r="L453"/>
      <c r="M453"/>
      <c r="N453"/>
      <c r="O453"/>
      <c r="P453"/>
      <c r="Q453"/>
      <c r="R453"/>
      <c r="S453"/>
      <c r="T453"/>
      <c r="U453"/>
      <c r="V453"/>
      <c r="W453"/>
      <c r="X453"/>
      <c r="Y453"/>
      <c r="Z453"/>
      <c r="AA453"/>
      <c r="AB453"/>
      <c r="AC453"/>
      <c r="AD453"/>
      <c r="AE453"/>
      <c r="AF453"/>
    </row>
    <row r="454" spans="1:32" ht="15.6">
      <c r="A454"/>
      <c r="B454"/>
      <c r="C454"/>
      <c r="D454"/>
      <c r="E454"/>
      <c r="F454"/>
      <c r="G454"/>
      <c r="H454"/>
      <c r="I454"/>
      <c r="J454"/>
      <c r="K454"/>
      <c r="L454"/>
      <c r="M454"/>
      <c r="N454"/>
      <c r="O454"/>
      <c r="P454"/>
      <c r="Q454"/>
      <c r="R454"/>
      <c r="S454"/>
      <c r="T454"/>
      <c r="U454"/>
      <c r="V454"/>
      <c r="W454"/>
      <c r="X454"/>
      <c r="Y454"/>
      <c r="Z454"/>
      <c r="AA454"/>
      <c r="AB454"/>
      <c r="AC454"/>
      <c r="AD454"/>
      <c r="AE454"/>
      <c r="AF454"/>
    </row>
    <row r="455" spans="1:32" ht="15.6">
      <c r="A455"/>
      <c r="B455"/>
      <c r="C455"/>
      <c r="D455"/>
      <c r="E455"/>
      <c r="F455"/>
      <c r="G455"/>
      <c r="H455"/>
      <c r="I455"/>
      <c r="J455"/>
      <c r="K455"/>
      <c r="L455"/>
      <c r="M455"/>
      <c r="N455"/>
      <c r="O455"/>
      <c r="P455"/>
      <c r="Q455"/>
      <c r="R455"/>
      <c r="S455"/>
      <c r="T455"/>
      <c r="U455"/>
      <c r="V455"/>
      <c r="W455"/>
      <c r="X455"/>
      <c r="Y455"/>
      <c r="Z455"/>
      <c r="AA455"/>
      <c r="AB455"/>
      <c r="AC455"/>
      <c r="AD455"/>
      <c r="AE455"/>
      <c r="AF455"/>
    </row>
    <row r="456" spans="1:32" ht="15.6">
      <c r="A456"/>
      <c r="B456"/>
      <c r="C456"/>
      <c r="D456"/>
      <c r="E456"/>
      <c r="F456"/>
      <c r="G456"/>
      <c r="H456"/>
      <c r="I456"/>
      <c r="J456"/>
      <c r="K456"/>
      <c r="L456"/>
      <c r="M456"/>
      <c r="N456"/>
      <c r="O456"/>
      <c r="P456"/>
      <c r="Q456"/>
      <c r="R456"/>
      <c r="S456"/>
      <c r="T456"/>
      <c r="U456"/>
      <c r="V456"/>
      <c r="W456"/>
      <c r="X456"/>
      <c r="Y456"/>
      <c r="Z456"/>
      <c r="AA456"/>
      <c r="AB456"/>
      <c r="AC456"/>
      <c r="AD456"/>
      <c r="AE456"/>
      <c r="AF456"/>
    </row>
    <row r="457" spans="1:32" ht="15.6">
      <c r="A457"/>
      <c r="B457"/>
      <c r="C457"/>
      <c r="D457"/>
      <c r="E457"/>
      <c r="F457"/>
      <c r="G457"/>
      <c r="H457"/>
      <c r="I457"/>
      <c r="J457"/>
      <c r="K457"/>
      <c r="L457"/>
      <c r="M457"/>
      <c r="N457"/>
      <c r="O457"/>
      <c r="P457"/>
      <c r="Q457"/>
      <c r="R457"/>
      <c r="S457"/>
      <c r="T457"/>
      <c r="U457"/>
      <c r="V457"/>
      <c r="W457"/>
      <c r="X457"/>
      <c r="Y457"/>
      <c r="Z457"/>
      <c r="AA457"/>
      <c r="AB457"/>
      <c r="AC457"/>
      <c r="AD457"/>
      <c r="AE457"/>
      <c r="AF457"/>
    </row>
    <row r="458" spans="1:32" ht="15.6">
      <c r="A458"/>
      <c r="B458"/>
      <c r="C458"/>
      <c r="D458"/>
      <c r="E458"/>
      <c r="F458"/>
      <c r="G458"/>
      <c r="H458"/>
      <c r="I458"/>
      <c r="J458"/>
      <c r="K458"/>
      <c r="L458"/>
      <c r="M458"/>
      <c r="N458"/>
      <c r="O458"/>
      <c r="P458"/>
      <c r="Q458"/>
      <c r="R458"/>
      <c r="S458"/>
      <c r="T458"/>
      <c r="U458"/>
      <c r="V458"/>
      <c r="W458"/>
      <c r="X458"/>
      <c r="Y458"/>
      <c r="Z458"/>
      <c r="AA458"/>
      <c r="AB458"/>
      <c r="AC458"/>
      <c r="AD458"/>
      <c r="AE458"/>
      <c r="AF458"/>
    </row>
    <row r="459" spans="1:32" ht="15.6">
      <c r="A459"/>
      <c r="B459"/>
      <c r="C459"/>
      <c r="D459"/>
      <c r="E459"/>
      <c r="F459"/>
      <c r="G459"/>
      <c r="H459"/>
      <c r="I459"/>
      <c r="J459"/>
      <c r="K459"/>
      <c r="L459"/>
      <c r="M459"/>
      <c r="N459"/>
      <c r="O459"/>
      <c r="P459"/>
      <c r="Q459"/>
      <c r="R459"/>
      <c r="S459"/>
      <c r="T459"/>
      <c r="U459"/>
      <c r="V459"/>
      <c r="W459"/>
      <c r="X459"/>
      <c r="Y459"/>
      <c r="Z459"/>
      <c r="AA459"/>
      <c r="AB459"/>
      <c r="AC459"/>
      <c r="AD459"/>
      <c r="AE459"/>
      <c r="AF459"/>
    </row>
    <row r="460" spans="1:32" ht="15.6">
      <c r="A460"/>
      <c r="B460"/>
      <c r="C460"/>
      <c r="D460"/>
      <c r="E460"/>
      <c r="F460"/>
      <c r="G460"/>
      <c r="H460"/>
      <c r="I460"/>
      <c r="J460"/>
      <c r="K460"/>
      <c r="L460"/>
      <c r="M460"/>
      <c r="N460"/>
      <c r="O460"/>
      <c r="P460"/>
      <c r="Q460"/>
      <c r="R460"/>
      <c r="S460"/>
      <c r="T460"/>
      <c r="U460"/>
      <c r="V460"/>
      <c r="W460"/>
      <c r="X460"/>
      <c r="Y460"/>
      <c r="Z460"/>
      <c r="AA460"/>
      <c r="AB460"/>
      <c r="AC460"/>
      <c r="AD460"/>
      <c r="AE460"/>
      <c r="AF460"/>
    </row>
    <row r="461" spans="1:32" ht="15.6">
      <c r="A461"/>
      <c r="B461"/>
      <c r="C461"/>
      <c r="D461"/>
      <c r="E461"/>
      <c r="F461"/>
      <c r="G461"/>
      <c r="H461"/>
      <c r="I461"/>
      <c r="J461"/>
      <c r="K461"/>
      <c r="L461"/>
      <c r="M461"/>
      <c r="N461"/>
      <c r="O461"/>
      <c r="P461"/>
      <c r="Q461"/>
      <c r="R461"/>
      <c r="S461"/>
      <c r="T461"/>
      <c r="U461"/>
      <c r="V461"/>
      <c r="W461"/>
      <c r="X461"/>
      <c r="Y461"/>
      <c r="Z461"/>
      <c r="AA461"/>
      <c r="AB461"/>
      <c r="AC461"/>
      <c r="AD461"/>
      <c r="AE461"/>
      <c r="AF461"/>
    </row>
    <row r="462" spans="1:32" ht="15.6">
      <c r="A462"/>
      <c r="B462"/>
      <c r="C462"/>
      <c r="D462"/>
      <c r="E462"/>
      <c r="F462"/>
      <c r="G462"/>
      <c r="H462"/>
      <c r="I462"/>
      <c r="J462"/>
      <c r="K462"/>
      <c r="L462"/>
      <c r="M462"/>
      <c r="N462"/>
      <c r="O462"/>
      <c r="P462"/>
      <c r="Q462"/>
      <c r="R462"/>
      <c r="S462"/>
      <c r="T462"/>
      <c r="U462"/>
      <c r="V462"/>
      <c r="W462"/>
      <c r="X462"/>
      <c r="Y462"/>
      <c r="Z462"/>
      <c r="AA462"/>
      <c r="AB462"/>
      <c r="AC462"/>
      <c r="AD462"/>
      <c r="AE462"/>
    </row>
    <row r="463" spans="1:32" ht="15.6">
      <c r="A463"/>
      <c r="B463"/>
      <c r="C463"/>
      <c r="D463"/>
      <c r="E463"/>
      <c r="F463"/>
      <c r="G463"/>
      <c r="H463"/>
      <c r="I463"/>
      <c r="J463"/>
      <c r="K463"/>
      <c r="L463"/>
      <c r="M463"/>
      <c r="N463"/>
      <c r="O463"/>
      <c r="P463"/>
      <c r="Q463"/>
      <c r="R463"/>
      <c r="S463"/>
      <c r="T463"/>
      <c r="U463"/>
      <c r="V463"/>
      <c r="W463"/>
      <c r="X463"/>
      <c r="Y463"/>
      <c r="Z463"/>
      <c r="AA463"/>
      <c r="AB463"/>
      <c r="AC463"/>
      <c r="AD463"/>
      <c r="AE463"/>
    </row>
    <row r="464" spans="1:32" ht="15.6">
      <c r="A464"/>
      <c r="B464"/>
      <c r="C464"/>
      <c r="D464"/>
      <c r="E464"/>
      <c r="F464"/>
      <c r="G464"/>
      <c r="H464"/>
      <c r="I464"/>
      <c r="J464"/>
      <c r="K464"/>
      <c r="L464"/>
      <c r="M464"/>
      <c r="N464"/>
      <c r="O464"/>
      <c r="P464"/>
      <c r="Q464"/>
      <c r="R464"/>
      <c r="S464"/>
      <c r="T464"/>
      <c r="U464"/>
      <c r="V464"/>
      <c r="W464"/>
      <c r="X464"/>
      <c r="Y464"/>
      <c r="Z464"/>
      <c r="AA464"/>
      <c r="AB464"/>
      <c r="AC464"/>
      <c r="AD464"/>
      <c r="AE464"/>
    </row>
    <row r="465" spans="1:31" ht="15.6">
      <c r="A465"/>
      <c r="B465"/>
      <c r="C465"/>
      <c r="D465"/>
      <c r="E465"/>
      <c r="F465"/>
      <c r="G465"/>
      <c r="H465"/>
      <c r="I465"/>
      <c r="J465"/>
      <c r="K465"/>
      <c r="L465"/>
      <c r="M465"/>
      <c r="N465"/>
      <c r="O465"/>
      <c r="P465"/>
      <c r="Q465"/>
      <c r="R465"/>
      <c r="S465"/>
      <c r="T465"/>
      <c r="U465"/>
      <c r="V465"/>
      <c r="W465"/>
      <c r="X465"/>
      <c r="Y465"/>
      <c r="Z465"/>
      <c r="AA465"/>
      <c r="AB465"/>
      <c r="AC465"/>
      <c r="AD465"/>
      <c r="AE465"/>
    </row>
    <row r="466" spans="1:31" ht="15.6">
      <c r="A466"/>
      <c r="B466"/>
      <c r="C466"/>
      <c r="D466"/>
      <c r="E466"/>
      <c r="F466"/>
      <c r="G466"/>
      <c r="H466"/>
      <c r="I466"/>
      <c r="J466"/>
      <c r="K466"/>
      <c r="L466"/>
      <c r="M466"/>
      <c r="N466"/>
      <c r="O466"/>
      <c r="P466"/>
      <c r="Q466"/>
      <c r="R466"/>
      <c r="S466"/>
      <c r="T466"/>
      <c r="U466"/>
      <c r="V466"/>
      <c r="W466"/>
      <c r="X466"/>
      <c r="Y466"/>
      <c r="Z466"/>
      <c r="AA466"/>
      <c r="AB466"/>
      <c r="AC466"/>
      <c r="AD466"/>
      <c r="AE466"/>
    </row>
    <row r="467" spans="1:31" ht="15.6">
      <c r="A467"/>
      <c r="B467"/>
      <c r="C467"/>
      <c r="D467"/>
      <c r="E467"/>
      <c r="F467"/>
      <c r="G467"/>
      <c r="H467"/>
      <c r="I467"/>
      <c r="J467"/>
      <c r="K467"/>
      <c r="L467"/>
      <c r="M467"/>
      <c r="N467"/>
      <c r="O467"/>
      <c r="P467"/>
      <c r="Q467"/>
      <c r="R467"/>
      <c r="S467"/>
      <c r="T467"/>
      <c r="U467"/>
      <c r="V467"/>
      <c r="W467"/>
      <c r="X467"/>
      <c r="Y467"/>
      <c r="Z467"/>
      <c r="AA467"/>
      <c r="AB467"/>
      <c r="AC467"/>
      <c r="AD467"/>
      <c r="AE467"/>
    </row>
    <row r="468" spans="1:31" ht="15.6">
      <c r="A468"/>
      <c r="B468"/>
      <c r="C468"/>
      <c r="D468"/>
      <c r="E468"/>
      <c r="F468"/>
      <c r="G468"/>
      <c r="H468"/>
      <c r="I468"/>
      <c r="J468"/>
      <c r="K468"/>
      <c r="L468"/>
      <c r="M468"/>
      <c r="N468"/>
      <c r="O468"/>
      <c r="P468"/>
      <c r="Q468"/>
      <c r="R468"/>
      <c r="S468"/>
      <c r="T468"/>
      <c r="U468"/>
      <c r="V468"/>
      <c r="W468"/>
      <c r="X468"/>
      <c r="Y468"/>
      <c r="Z468"/>
      <c r="AA468"/>
      <c r="AB468"/>
      <c r="AC468"/>
      <c r="AD468"/>
      <c r="AE468"/>
    </row>
    <row r="469" spans="1:31" ht="15.6">
      <c r="A469"/>
      <c r="B469"/>
      <c r="C469"/>
      <c r="D469"/>
      <c r="E469"/>
      <c r="F469"/>
      <c r="G469"/>
      <c r="H469"/>
      <c r="I469"/>
      <c r="J469"/>
      <c r="K469"/>
      <c r="L469"/>
      <c r="M469"/>
      <c r="N469"/>
      <c r="O469"/>
      <c r="P469"/>
      <c r="Q469"/>
      <c r="R469"/>
      <c r="S469"/>
      <c r="T469"/>
      <c r="U469"/>
      <c r="V469"/>
      <c r="W469"/>
      <c r="X469"/>
      <c r="Y469"/>
      <c r="Z469"/>
      <c r="AA469"/>
      <c r="AB469"/>
      <c r="AC469"/>
      <c r="AD469"/>
      <c r="AE469"/>
    </row>
    <row r="470" spans="1:31" ht="15.6">
      <c r="A470"/>
      <c r="B470"/>
      <c r="C470"/>
      <c r="D470"/>
      <c r="E470"/>
      <c r="F470"/>
      <c r="G470"/>
      <c r="H470"/>
      <c r="I470"/>
      <c r="J470"/>
      <c r="K470"/>
      <c r="L470"/>
      <c r="M470"/>
      <c r="N470"/>
      <c r="O470"/>
      <c r="P470"/>
      <c r="Q470"/>
      <c r="R470"/>
      <c r="S470"/>
      <c r="T470"/>
      <c r="U470"/>
      <c r="V470"/>
      <c r="W470"/>
      <c r="X470"/>
      <c r="Y470"/>
      <c r="Z470"/>
      <c r="AA470"/>
      <c r="AB470"/>
      <c r="AC470"/>
      <c r="AD470"/>
      <c r="AE470"/>
    </row>
    <row r="471" spans="1:31" ht="15.6">
      <c r="A471"/>
      <c r="B471"/>
      <c r="C471"/>
      <c r="D471"/>
      <c r="E471"/>
      <c r="F471"/>
      <c r="G471"/>
      <c r="H471"/>
      <c r="I471"/>
      <c r="J471"/>
      <c r="K471"/>
      <c r="L471"/>
      <c r="M471"/>
      <c r="N471"/>
      <c r="O471"/>
      <c r="P471"/>
      <c r="Q471"/>
      <c r="R471"/>
      <c r="S471"/>
      <c r="T471"/>
      <c r="U471"/>
      <c r="V471"/>
      <c r="W471"/>
      <c r="X471"/>
      <c r="Y471"/>
      <c r="Z471"/>
      <c r="AA471"/>
      <c r="AB471"/>
      <c r="AC471"/>
      <c r="AD471"/>
      <c r="AE471"/>
    </row>
    <row r="472" spans="1:31" ht="15.6">
      <c r="A472"/>
      <c r="B472"/>
      <c r="C472"/>
      <c r="D472"/>
      <c r="E472"/>
      <c r="F472"/>
      <c r="G472"/>
      <c r="H472"/>
      <c r="I472"/>
      <c r="J472"/>
      <c r="K472"/>
      <c r="L472"/>
      <c r="M472"/>
      <c r="N472"/>
      <c r="O472"/>
      <c r="P472"/>
      <c r="Q472"/>
      <c r="R472"/>
      <c r="S472"/>
      <c r="T472"/>
      <c r="U472"/>
      <c r="V472"/>
      <c r="W472"/>
      <c r="X472"/>
      <c r="Y472"/>
      <c r="Z472"/>
      <c r="AA472"/>
      <c r="AB472"/>
      <c r="AC472"/>
      <c r="AD472"/>
      <c r="AE472"/>
    </row>
    <row r="473" spans="1:31" ht="15.6">
      <c r="A473"/>
      <c r="B473"/>
      <c r="C473"/>
      <c r="D473"/>
      <c r="E473"/>
      <c r="F473"/>
      <c r="G473"/>
      <c r="H473"/>
      <c r="I473"/>
      <c r="J473"/>
      <c r="K473"/>
      <c r="L473"/>
      <c r="M473"/>
      <c r="N473"/>
      <c r="O473"/>
      <c r="P473"/>
      <c r="Q473"/>
      <c r="R473"/>
      <c r="S473"/>
      <c r="T473"/>
      <c r="U473"/>
      <c r="V473"/>
      <c r="W473"/>
      <c r="X473"/>
      <c r="Y473"/>
      <c r="Z473"/>
      <c r="AA473"/>
      <c r="AB473"/>
      <c r="AC473"/>
      <c r="AD473"/>
      <c r="AE473"/>
    </row>
    <row r="474" spans="1:31" ht="15.6">
      <c r="A474"/>
      <c r="B474"/>
      <c r="C474"/>
      <c r="D474"/>
      <c r="E474"/>
      <c r="F474"/>
      <c r="G474"/>
      <c r="H474"/>
      <c r="I474"/>
      <c r="J474"/>
      <c r="K474"/>
      <c r="L474"/>
      <c r="M474"/>
      <c r="N474"/>
      <c r="O474"/>
      <c r="P474"/>
      <c r="Q474"/>
      <c r="R474"/>
      <c r="S474"/>
      <c r="T474"/>
      <c r="U474"/>
      <c r="V474"/>
      <c r="W474"/>
      <c r="X474"/>
      <c r="Y474"/>
      <c r="Z474"/>
      <c r="AA474"/>
      <c r="AB474"/>
      <c r="AC474"/>
      <c r="AD474"/>
      <c r="AE474"/>
    </row>
    <row r="475" spans="1:31" ht="15.6">
      <c r="A475"/>
      <c r="B475"/>
      <c r="C475"/>
      <c r="D475"/>
      <c r="E475"/>
      <c r="F475"/>
      <c r="G475"/>
      <c r="H475"/>
      <c r="I475"/>
      <c r="J475"/>
      <c r="K475"/>
      <c r="L475"/>
      <c r="M475"/>
      <c r="N475"/>
      <c r="O475"/>
      <c r="P475"/>
      <c r="Q475"/>
      <c r="R475"/>
      <c r="S475"/>
      <c r="T475"/>
      <c r="U475"/>
      <c r="V475"/>
      <c r="W475"/>
      <c r="X475"/>
      <c r="Y475"/>
      <c r="Z475"/>
      <c r="AA475"/>
      <c r="AB475"/>
      <c r="AC475"/>
      <c r="AD475"/>
      <c r="AE475"/>
    </row>
    <row r="476" spans="1:31" ht="15.6">
      <c r="A476"/>
      <c r="B476"/>
      <c r="C476"/>
      <c r="D476"/>
      <c r="E476"/>
      <c r="F476"/>
      <c r="G476"/>
      <c r="H476"/>
      <c r="I476"/>
      <c r="J476"/>
      <c r="K476"/>
      <c r="L476"/>
      <c r="M476"/>
      <c r="N476"/>
      <c r="O476"/>
      <c r="P476"/>
      <c r="Q476"/>
      <c r="R476"/>
      <c r="S476"/>
      <c r="T476"/>
      <c r="U476"/>
      <c r="V476"/>
      <c r="W476"/>
      <c r="X476"/>
      <c r="Y476"/>
      <c r="Z476"/>
      <c r="AA476"/>
      <c r="AB476"/>
      <c r="AC476"/>
      <c r="AD476"/>
      <c r="AE476"/>
    </row>
    <row r="477" spans="1:31" ht="15.6">
      <c r="A477"/>
      <c r="B477"/>
      <c r="C477"/>
      <c r="D477"/>
      <c r="E477"/>
      <c r="F477"/>
      <c r="G477"/>
      <c r="H477"/>
      <c r="I477"/>
      <c r="J477"/>
      <c r="K477"/>
      <c r="L477"/>
      <c r="M477"/>
      <c r="N477"/>
      <c r="O477"/>
      <c r="P477"/>
      <c r="Q477"/>
      <c r="R477"/>
      <c r="S477"/>
      <c r="T477"/>
      <c r="U477"/>
      <c r="V477"/>
      <c r="W477"/>
      <c r="X477"/>
      <c r="Y477"/>
      <c r="Z477"/>
      <c r="AA477"/>
      <c r="AB477"/>
      <c r="AC477"/>
      <c r="AD477"/>
      <c r="AE477"/>
    </row>
    <row r="478" spans="1:31" ht="15.6">
      <c r="A478"/>
      <c r="B478"/>
      <c r="C478"/>
      <c r="D478"/>
      <c r="E478"/>
      <c r="F478"/>
      <c r="G478"/>
      <c r="H478"/>
      <c r="I478"/>
      <c r="J478"/>
      <c r="K478"/>
      <c r="L478"/>
      <c r="M478"/>
      <c r="N478"/>
      <c r="O478"/>
      <c r="P478"/>
      <c r="Q478"/>
      <c r="R478"/>
      <c r="S478"/>
      <c r="T478"/>
      <c r="U478"/>
      <c r="V478"/>
      <c r="W478"/>
      <c r="X478"/>
      <c r="Y478"/>
      <c r="Z478"/>
      <c r="AA478"/>
      <c r="AB478"/>
      <c r="AC478"/>
      <c r="AD478"/>
      <c r="AE478"/>
    </row>
    <row r="479" spans="1:31" ht="15.6">
      <c r="A479"/>
      <c r="B479"/>
      <c r="C479"/>
      <c r="D479"/>
      <c r="E479"/>
      <c r="F479"/>
      <c r="G479"/>
      <c r="H479"/>
      <c r="I479"/>
      <c r="J479"/>
      <c r="K479"/>
      <c r="L479"/>
      <c r="M479"/>
      <c r="N479"/>
      <c r="O479"/>
      <c r="P479"/>
      <c r="Q479"/>
      <c r="R479"/>
      <c r="S479"/>
      <c r="T479"/>
      <c r="U479"/>
      <c r="V479"/>
      <c r="W479"/>
      <c r="X479"/>
      <c r="Y479"/>
      <c r="Z479"/>
      <c r="AA479"/>
      <c r="AB479"/>
      <c r="AC479"/>
      <c r="AD479"/>
      <c r="AE479"/>
    </row>
    <row r="480" spans="1:31" ht="15.6">
      <c r="A480"/>
      <c r="B480"/>
      <c r="C480"/>
      <c r="D480"/>
      <c r="E480"/>
      <c r="F480"/>
      <c r="G480"/>
      <c r="H480"/>
      <c r="I480"/>
      <c r="J480"/>
      <c r="K480"/>
      <c r="L480"/>
      <c r="M480"/>
      <c r="N480"/>
      <c r="O480"/>
      <c r="P480"/>
      <c r="Q480"/>
      <c r="R480"/>
      <c r="S480"/>
      <c r="T480"/>
      <c r="U480"/>
      <c r="V480"/>
      <c r="W480"/>
      <c r="X480"/>
      <c r="Y480"/>
      <c r="Z480"/>
      <c r="AA480"/>
      <c r="AB480"/>
      <c r="AC480"/>
      <c r="AD480"/>
      <c r="AE480"/>
    </row>
    <row r="481" spans="1:31" ht="15.6">
      <c r="A481"/>
      <c r="B481"/>
      <c r="C481"/>
      <c r="D481"/>
      <c r="E481"/>
      <c r="F481"/>
      <c r="G481"/>
      <c r="H481"/>
      <c r="I481"/>
      <c r="J481"/>
      <c r="K481"/>
      <c r="L481"/>
      <c r="M481"/>
      <c r="N481"/>
      <c r="O481"/>
      <c r="P481"/>
      <c r="Q481"/>
      <c r="R481"/>
      <c r="S481"/>
      <c r="T481"/>
      <c r="U481"/>
      <c r="V481"/>
      <c r="W481"/>
      <c r="X481"/>
      <c r="Y481"/>
      <c r="Z481"/>
      <c r="AA481"/>
      <c r="AB481"/>
      <c r="AC481"/>
      <c r="AD481"/>
      <c r="AE481"/>
    </row>
    <row r="482" spans="1:31" ht="15.6">
      <c r="A482"/>
      <c r="B482"/>
      <c r="C482"/>
      <c r="D482"/>
      <c r="E482"/>
      <c r="F482"/>
      <c r="G482"/>
      <c r="H482"/>
      <c r="I482"/>
      <c r="J482"/>
      <c r="K482"/>
      <c r="L482"/>
      <c r="M482"/>
      <c r="N482"/>
      <c r="O482"/>
      <c r="P482"/>
      <c r="Q482"/>
      <c r="R482"/>
      <c r="S482"/>
      <c r="T482"/>
      <c r="U482"/>
      <c r="V482"/>
      <c r="W482"/>
      <c r="X482"/>
      <c r="Y482"/>
      <c r="Z482"/>
      <c r="AA482"/>
      <c r="AB482"/>
      <c r="AC482"/>
      <c r="AD482"/>
      <c r="AE482"/>
    </row>
    <row r="483" spans="1:31" ht="15.6">
      <c r="A483"/>
      <c r="B483"/>
      <c r="C483"/>
      <c r="D483"/>
      <c r="E483"/>
      <c r="F483"/>
      <c r="G483"/>
      <c r="H483"/>
      <c r="I483"/>
      <c r="J483"/>
      <c r="K483"/>
      <c r="L483"/>
      <c r="M483"/>
      <c r="N483"/>
      <c r="O483"/>
      <c r="P483"/>
      <c r="Q483"/>
      <c r="R483"/>
      <c r="S483"/>
      <c r="T483"/>
      <c r="U483"/>
      <c r="V483"/>
      <c r="W483"/>
      <c r="X483"/>
      <c r="Y483"/>
      <c r="Z483"/>
      <c r="AA483"/>
      <c r="AB483"/>
      <c r="AC483"/>
      <c r="AD483"/>
      <c r="AE483"/>
    </row>
    <row r="484" spans="1:31" ht="15.6">
      <c r="A484"/>
      <c r="B484"/>
      <c r="C484"/>
      <c r="D484"/>
      <c r="E484"/>
      <c r="F484"/>
      <c r="G484"/>
      <c r="H484"/>
      <c r="I484"/>
      <c r="J484"/>
      <c r="K484"/>
      <c r="L484"/>
      <c r="M484"/>
      <c r="N484"/>
      <c r="O484"/>
      <c r="P484"/>
      <c r="Q484"/>
      <c r="R484"/>
      <c r="S484"/>
      <c r="T484"/>
      <c r="U484"/>
      <c r="V484"/>
      <c r="W484"/>
      <c r="X484"/>
      <c r="Y484"/>
      <c r="Z484"/>
      <c r="AA484"/>
      <c r="AB484"/>
      <c r="AC484"/>
      <c r="AD484"/>
      <c r="AE484"/>
    </row>
    <row r="485" spans="1:31" ht="15.6">
      <c r="A485"/>
      <c r="B485"/>
      <c r="C485"/>
      <c r="D485"/>
      <c r="E485"/>
      <c r="F485"/>
      <c r="G485"/>
      <c r="H485"/>
      <c r="I485"/>
      <c r="J485"/>
      <c r="K485"/>
      <c r="L485"/>
      <c r="M485"/>
      <c r="N485"/>
      <c r="O485"/>
      <c r="P485"/>
      <c r="Q485"/>
      <c r="R485"/>
      <c r="S485"/>
      <c r="T485"/>
      <c r="U485"/>
      <c r="V485"/>
      <c r="W485"/>
      <c r="X485"/>
      <c r="Y485"/>
      <c r="Z485"/>
      <c r="AA485"/>
      <c r="AB485"/>
      <c r="AC485"/>
      <c r="AD485"/>
      <c r="AE485"/>
    </row>
    <row r="486" spans="1:31" ht="15.6">
      <c r="A486"/>
      <c r="B486"/>
      <c r="C486"/>
      <c r="D486"/>
      <c r="E486"/>
      <c r="F486"/>
      <c r="G486"/>
      <c r="H486"/>
      <c r="I486"/>
      <c r="J486"/>
      <c r="K486"/>
      <c r="L486"/>
      <c r="M486"/>
      <c r="N486"/>
      <c r="O486"/>
      <c r="P486"/>
      <c r="Q486"/>
      <c r="R486"/>
      <c r="S486"/>
      <c r="T486"/>
      <c r="U486"/>
      <c r="V486"/>
      <c r="W486"/>
      <c r="X486"/>
      <c r="Y486"/>
      <c r="Z486"/>
      <c r="AA486"/>
      <c r="AB486"/>
      <c r="AC486"/>
      <c r="AD486"/>
      <c r="AE486"/>
    </row>
    <row r="487" spans="1:31" ht="15.6">
      <c r="A487"/>
      <c r="B487"/>
      <c r="C487"/>
      <c r="D487"/>
      <c r="E487"/>
      <c r="F487"/>
      <c r="G487"/>
      <c r="H487"/>
      <c r="I487"/>
      <c r="J487"/>
      <c r="K487"/>
      <c r="L487"/>
      <c r="M487"/>
      <c r="N487"/>
      <c r="O487"/>
      <c r="P487"/>
      <c r="Q487"/>
      <c r="R487"/>
      <c r="S487"/>
      <c r="T487"/>
      <c r="U487"/>
      <c r="V487"/>
      <c r="W487"/>
      <c r="X487"/>
      <c r="Y487"/>
      <c r="Z487"/>
      <c r="AA487"/>
      <c r="AB487"/>
      <c r="AC487"/>
      <c r="AD487"/>
      <c r="AE487"/>
    </row>
    <row r="488" spans="1:31" ht="15.6">
      <c r="A488"/>
      <c r="B488"/>
      <c r="C488"/>
      <c r="D488"/>
      <c r="E488"/>
      <c r="F488"/>
      <c r="G488"/>
      <c r="H488"/>
      <c r="I488"/>
      <c r="J488"/>
      <c r="K488"/>
      <c r="L488"/>
      <c r="M488"/>
      <c r="N488"/>
      <c r="O488"/>
      <c r="P488"/>
      <c r="Q488"/>
      <c r="R488"/>
      <c r="S488"/>
      <c r="T488"/>
      <c r="U488"/>
      <c r="V488"/>
      <c r="W488"/>
      <c r="X488"/>
      <c r="Y488"/>
      <c r="Z488"/>
      <c r="AA488"/>
      <c r="AB488"/>
      <c r="AC488"/>
      <c r="AD488"/>
      <c r="AE488"/>
    </row>
    <row r="489" spans="1:31" ht="15.6">
      <c r="A489"/>
      <c r="B489"/>
      <c r="C489"/>
      <c r="D489"/>
      <c r="E489"/>
      <c r="F489"/>
      <c r="G489"/>
      <c r="H489"/>
      <c r="I489"/>
      <c r="J489"/>
      <c r="K489"/>
      <c r="L489"/>
      <c r="M489"/>
      <c r="N489"/>
      <c r="O489"/>
      <c r="P489"/>
      <c r="Q489"/>
      <c r="R489"/>
      <c r="S489"/>
      <c r="T489"/>
      <c r="U489"/>
      <c r="V489"/>
      <c r="W489"/>
      <c r="X489"/>
      <c r="Y489"/>
      <c r="Z489"/>
      <c r="AA489"/>
      <c r="AB489"/>
      <c r="AC489"/>
      <c r="AD489"/>
      <c r="AE489"/>
    </row>
    <row r="490" spans="1:31" ht="15.6">
      <c r="A490"/>
      <c r="B490"/>
      <c r="C490"/>
      <c r="D490"/>
      <c r="E490"/>
      <c r="F490"/>
      <c r="G490"/>
      <c r="H490"/>
      <c r="I490"/>
      <c r="J490"/>
      <c r="K490"/>
      <c r="L490"/>
      <c r="M490"/>
      <c r="N490"/>
      <c r="O490"/>
      <c r="P490"/>
      <c r="Q490"/>
      <c r="R490"/>
      <c r="S490"/>
      <c r="T490"/>
      <c r="U490"/>
      <c r="V490"/>
      <c r="W490"/>
      <c r="X490"/>
      <c r="Y490"/>
      <c r="Z490"/>
      <c r="AA490"/>
      <c r="AB490"/>
      <c r="AC490"/>
      <c r="AD490"/>
      <c r="AE490"/>
    </row>
    <row r="491" spans="1:31" ht="15.6">
      <c r="A491"/>
      <c r="B491"/>
      <c r="C491"/>
      <c r="D491"/>
      <c r="E491"/>
      <c r="F491"/>
      <c r="G491"/>
      <c r="H491"/>
      <c r="I491"/>
      <c r="J491"/>
      <c r="K491"/>
      <c r="L491"/>
      <c r="M491"/>
      <c r="N491"/>
      <c r="O491"/>
      <c r="P491"/>
      <c r="Q491"/>
      <c r="R491"/>
      <c r="S491"/>
      <c r="T491"/>
      <c r="U491"/>
      <c r="V491"/>
      <c r="W491"/>
      <c r="X491"/>
      <c r="Y491"/>
      <c r="Z491"/>
      <c r="AA491"/>
      <c r="AB491"/>
      <c r="AC491"/>
      <c r="AD491"/>
      <c r="AE491"/>
    </row>
    <row r="492" spans="1:31" ht="15.6">
      <c r="A492"/>
      <c r="B492"/>
      <c r="C492"/>
      <c r="D492"/>
      <c r="E492"/>
      <c r="F492"/>
      <c r="G492"/>
      <c r="H492"/>
      <c r="I492"/>
      <c r="J492"/>
      <c r="K492"/>
      <c r="L492"/>
      <c r="M492"/>
      <c r="N492"/>
      <c r="O492"/>
      <c r="P492"/>
      <c r="Q492"/>
      <c r="R492"/>
      <c r="S492"/>
      <c r="T492"/>
      <c r="U492"/>
      <c r="V492"/>
      <c r="W492"/>
      <c r="X492"/>
      <c r="Y492"/>
      <c r="Z492"/>
      <c r="AA492"/>
      <c r="AB492"/>
      <c r="AC492"/>
      <c r="AD492"/>
      <c r="AE492"/>
    </row>
    <row r="493" spans="1:31" ht="15.6">
      <c r="A493"/>
      <c r="B493"/>
      <c r="C493"/>
      <c r="D493"/>
      <c r="E493"/>
      <c r="F493"/>
      <c r="G493"/>
      <c r="H493"/>
      <c r="I493"/>
      <c r="J493"/>
      <c r="K493"/>
      <c r="L493"/>
      <c r="M493"/>
      <c r="N493"/>
      <c r="O493"/>
      <c r="P493"/>
      <c r="Q493"/>
      <c r="R493"/>
      <c r="S493"/>
      <c r="T493"/>
      <c r="U493"/>
      <c r="V493"/>
      <c r="W493"/>
      <c r="X493"/>
      <c r="Y493"/>
      <c r="Z493"/>
      <c r="AA493"/>
      <c r="AB493"/>
      <c r="AC493"/>
      <c r="AD493"/>
      <c r="AE493"/>
    </row>
    <row r="494" spans="1:31" ht="15.6">
      <c r="A494"/>
      <c r="B494"/>
      <c r="C494"/>
      <c r="D494"/>
      <c r="E494"/>
      <c r="F494"/>
      <c r="G494"/>
      <c r="H494"/>
      <c r="I494"/>
      <c r="J494"/>
      <c r="K494"/>
      <c r="L494"/>
      <c r="M494"/>
      <c r="N494"/>
      <c r="O494"/>
      <c r="P494"/>
      <c r="Q494"/>
      <c r="R494"/>
      <c r="S494"/>
      <c r="T494"/>
      <c r="U494"/>
      <c r="V494"/>
      <c r="W494"/>
      <c r="X494"/>
      <c r="Y494"/>
      <c r="Z494"/>
      <c r="AA494"/>
      <c r="AB494"/>
      <c r="AC494"/>
      <c r="AD494"/>
      <c r="AE494"/>
    </row>
    <row r="495" spans="1:31" ht="15.6">
      <c r="A495"/>
      <c r="B495"/>
      <c r="C495"/>
      <c r="D495"/>
      <c r="E495"/>
      <c r="F495"/>
      <c r="G495"/>
      <c r="H495"/>
      <c r="I495"/>
      <c r="J495"/>
      <c r="K495"/>
      <c r="L495"/>
      <c r="M495"/>
      <c r="N495"/>
      <c r="O495"/>
      <c r="P495"/>
      <c r="Q495"/>
      <c r="R495"/>
      <c r="S495"/>
      <c r="T495"/>
      <c r="U495"/>
      <c r="V495"/>
      <c r="W495"/>
      <c r="X495"/>
      <c r="Y495"/>
      <c r="Z495"/>
      <c r="AA495"/>
      <c r="AB495"/>
      <c r="AC495"/>
      <c r="AD495"/>
      <c r="AE495"/>
    </row>
    <row r="496" spans="1:31" ht="15.6">
      <c r="A496"/>
      <c r="B496"/>
      <c r="C496"/>
      <c r="D496"/>
      <c r="E496"/>
      <c r="F496"/>
      <c r="G496"/>
      <c r="H496"/>
      <c r="I496"/>
      <c r="J496"/>
      <c r="K496"/>
      <c r="L496"/>
      <c r="M496"/>
      <c r="N496"/>
      <c r="O496"/>
      <c r="P496"/>
      <c r="Q496"/>
      <c r="R496"/>
      <c r="S496"/>
      <c r="T496"/>
      <c r="U496"/>
      <c r="V496"/>
      <c r="W496"/>
      <c r="X496"/>
      <c r="Y496"/>
      <c r="Z496"/>
      <c r="AA496"/>
      <c r="AB496"/>
      <c r="AC496"/>
      <c r="AD496"/>
      <c r="AE496"/>
    </row>
    <row r="497" spans="1:31" ht="15.6">
      <c r="A497"/>
      <c r="B497"/>
      <c r="C497"/>
      <c r="D497"/>
      <c r="E497"/>
      <c r="F497"/>
      <c r="G497"/>
      <c r="H497"/>
      <c r="I497"/>
      <c r="J497"/>
      <c r="K497"/>
      <c r="L497"/>
      <c r="M497"/>
      <c r="N497"/>
      <c r="O497"/>
      <c r="P497"/>
      <c r="Q497"/>
      <c r="R497"/>
      <c r="S497"/>
      <c r="T497"/>
      <c r="U497"/>
      <c r="V497"/>
      <c r="W497"/>
      <c r="X497"/>
      <c r="Y497"/>
      <c r="Z497"/>
      <c r="AA497"/>
      <c r="AB497"/>
      <c r="AC497"/>
      <c r="AD497"/>
      <c r="AE497"/>
    </row>
    <row r="498" spans="1:31" ht="15.6">
      <c r="A498"/>
      <c r="B498"/>
      <c r="C498"/>
      <c r="D498"/>
      <c r="E498"/>
      <c r="F498"/>
      <c r="G498"/>
      <c r="H498"/>
      <c r="I498"/>
      <c r="J498"/>
      <c r="K498"/>
      <c r="L498"/>
      <c r="M498"/>
      <c r="N498"/>
      <c r="O498"/>
      <c r="P498"/>
      <c r="Q498"/>
      <c r="R498"/>
      <c r="S498"/>
      <c r="T498"/>
      <c r="U498"/>
      <c r="V498"/>
      <c r="W498"/>
      <c r="X498"/>
      <c r="Y498"/>
      <c r="Z498"/>
      <c r="AA498"/>
      <c r="AB498"/>
      <c r="AC498"/>
      <c r="AD498"/>
      <c r="AE498"/>
    </row>
    <row r="499" spans="1:31" ht="15.6">
      <c r="A499"/>
      <c r="B499"/>
      <c r="C499"/>
      <c r="D499"/>
      <c r="E499"/>
      <c r="F499"/>
      <c r="G499"/>
      <c r="H499"/>
      <c r="I499"/>
      <c r="J499"/>
      <c r="K499"/>
      <c r="L499"/>
      <c r="M499"/>
      <c r="N499"/>
      <c r="O499"/>
      <c r="P499"/>
      <c r="Q499"/>
      <c r="R499"/>
      <c r="S499"/>
      <c r="T499"/>
      <c r="U499"/>
      <c r="V499"/>
      <c r="W499"/>
      <c r="X499"/>
      <c r="Y499"/>
      <c r="Z499"/>
      <c r="AA499"/>
      <c r="AB499"/>
      <c r="AC499"/>
      <c r="AD499"/>
      <c r="AE499"/>
    </row>
    <row r="500" spans="1:31" ht="15.6">
      <c r="A500"/>
      <c r="B500"/>
      <c r="C500"/>
      <c r="D500"/>
      <c r="E500"/>
      <c r="F500"/>
      <c r="G500"/>
      <c r="H500"/>
      <c r="I500"/>
      <c r="J500"/>
      <c r="K500"/>
      <c r="L500"/>
      <c r="M500"/>
      <c r="N500"/>
      <c r="O500"/>
      <c r="P500"/>
      <c r="Q500"/>
      <c r="R500"/>
      <c r="S500"/>
      <c r="T500"/>
      <c r="U500"/>
      <c r="V500"/>
      <c r="W500"/>
      <c r="X500"/>
      <c r="Y500"/>
      <c r="Z500"/>
      <c r="AA500"/>
      <c r="AB500"/>
      <c r="AC500"/>
      <c r="AD500"/>
      <c r="AE500"/>
    </row>
    <row r="501" spans="1:31" ht="15.6">
      <c r="A501"/>
      <c r="B501"/>
      <c r="C501"/>
      <c r="D501"/>
      <c r="E501"/>
      <c r="F501"/>
      <c r="G501"/>
      <c r="H501"/>
      <c r="I501"/>
      <c r="J501"/>
      <c r="K501"/>
      <c r="L501"/>
      <c r="M501"/>
      <c r="N501"/>
      <c r="O501"/>
      <c r="P501"/>
      <c r="Q501"/>
      <c r="R501"/>
      <c r="S501"/>
      <c r="T501"/>
      <c r="U501"/>
      <c r="V501"/>
      <c r="W501"/>
      <c r="X501"/>
      <c r="Y501"/>
      <c r="Z501"/>
      <c r="AA501"/>
      <c r="AB501"/>
      <c r="AC501"/>
      <c r="AD501"/>
      <c r="AE501"/>
    </row>
    <row r="502" spans="1:31" ht="15.6">
      <c r="A502"/>
      <c r="B502"/>
      <c r="C502"/>
      <c r="D502"/>
      <c r="E502"/>
      <c r="F502"/>
      <c r="G502"/>
      <c r="H502"/>
      <c r="I502"/>
      <c r="J502"/>
      <c r="K502"/>
      <c r="L502"/>
      <c r="M502"/>
      <c r="N502"/>
      <c r="O502"/>
      <c r="P502"/>
      <c r="Q502"/>
      <c r="R502"/>
      <c r="S502"/>
      <c r="T502"/>
      <c r="U502"/>
      <c r="V502"/>
      <c r="W502"/>
      <c r="X502"/>
      <c r="Y502"/>
      <c r="Z502"/>
      <c r="AA502"/>
      <c r="AB502"/>
      <c r="AC502"/>
      <c r="AD502"/>
      <c r="AE502"/>
    </row>
    <row r="503" spans="1:31" ht="15.6">
      <c r="A503"/>
      <c r="B503"/>
      <c r="C503"/>
      <c r="D503"/>
      <c r="E503"/>
      <c r="F503"/>
      <c r="G503"/>
      <c r="H503"/>
      <c r="I503"/>
      <c r="J503"/>
      <c r="K503"/>
      <c r="L503"/>
      <c r="M503"/>
      <c r="N503"/>
      <c r="O503"/>
      <c r="P503"/>
      <c r="Q503"/>
      <c r="R503"/>
      <c r="S503"/>
      <c r="T503"/>
      <c r="U503"/>
      <c r="V503"/>
      <c r="W503"/>
      <c r="X503"/>
      <c r="Y503"/>
      <c r="Z503"/>
      <c r="AA503"/>
      <c r="AB503"/>
      <c r="AC503"/>
      <c r="AD503"/>
      <c r="AE503"/>
    </row>
    <row r="504" spans="1:31" ht="15.6">
      <c r="A504"/>
      <c r="B504"/>
      <c r="C504"/>
      <c r="D504"/>
      <c r="E504"/>
      <c r="F504"/>
      <c r="G504"/>
      <c r="H504"/>
      <c r="I504"/>
      <c r="J504"/>
      <c r="K504"/>
      <c r="L504"/>
      <c r="M504"/>
      <c r="N504"/>
      <c r="O504"/>
      <c r="P504"/>
      <c r="Q504"/>
      <c r="R504"/>
      <c r="S504"/>
      <c r="T504"/>
      <c r="U504"/>
      <c r="V504"/>
      <c r="W504"/>
      <c r="X504"/>
      <c r="Y504"/>
      <c r="Z504"/>
      <c r="AA504"/>
      <c r="AB504"/>
      <c r="AC504"/>
      <c r="AD504"/>
      <c r="AE504"/>
    </row>
    <row r="505" spans="1:31" ht="15.6">
      <c r="A505"/>
      <c r="B505"/>
      <c r="C505"/>
      <c r="D505"/>
      <c r="E505"/>
      <c r="F505"/>
      <c r="G505"/>
      <c r="H505"/>
      <c r="I505"/>
      <c r="J505"/>
      <c r="K505"/>
      <c r="L505"/>
      <c r="M505"/>
      <c r="N505"/>
      <c r="O505"/>
      <c r="P505"/>
      <c r="Q505"/>
      <c r="R505"/>
      <c r="S505"/>
      <c r="T505"/>
      <c r="U505"/>
      <c r="V505"/>
      <c r="W505"/>
      <c r="X505"/>
      <c r="Y505"/>
      <c r="Z505"/>
      <c r="AA505"/>
      <c r="AB505"/>
      <c r="AC505"/>
      <c r="AD505"/>
      <c r="AE505"/>
    </row>
    <row r="506" spans="1:31" ht="15.6">
      <c r="A506"/>
      <c r="B506"/>
      <c r="C506"/>
      <c r="D506"/>
      <c r="E506"/>
      <c r="F506"/>
      <c r="G506"/>
      <c r="H506"/>
      <c r="I506"/>
      <c r="J506"/>
      <c r="K506"/>
      <c r="L506"/>
      <c r="M506"/>
      <c r="N506"/>
      <c r="O506"/>
      <c r="P506"/>
      <c r="Q506"/>
      <c r="R506"/>
      <c r="S506"/>
      <c r="T506"/>
      <c r="U506"/>
      <c r="V506"/>
      <c r="W506"/>
      <c r="X506"/>
      <c r="Y506"/>
      <c r="Z506"/>
      <c r="AA506"/>
      <c r="AB506"/>
      <c r="AC506"/>
      <c r="AD506"/>
      <c r="AE506"/>
    </row>
    <row r="507" spans="1:31" ht="15.6">
      <c r="A507"/>
      <c r="B507"/>
      <c r="C507"/>
      <c r="D507"/>
      <c r="E507"/>
      <c r="F507"/>
      <c r="G507"/>
      <c r="H507"/>
      <c r="I507"/>
      <c r="J507"/>
      <c r="K507"/>
      <c r="L507"/>
      <c r="M507"/>
      <c r="N507"/>
      <c r="O507"/>
      <c r="P507"/>
      <c r="Q507"/>
      <c r="R507"/>
      <c r="S507"/>
      <c r="T507"/>
      <c r="U507"/>
      <c r="V507"/>
      <c r="W507"/>
      <c r="X507"/>
      <c r="Y507"/>
      <c r="Z507"/>
      <c r="AA507"/>
      <c r="AB507"/>
      <c r="AC507"/>
      <c r="AD507"/>
      <c r="AE507"/>
    </row>
    <row r="508" spans="1:31" ht="15.6">
      <c r="A508"/>
      <c r="B508"/>
      <c r="C508"/>
      <c r="D508"/>
      <c r="E508"/>
      <c r="F508"/>
      <c r="G508"/>
      <c r="H508"/>
      <c r="I508"/>
      <c r="J508"/>
      <c r="K508"/>
      <c r="L508"/>
      <c r="M508"/>
      <c r="N508"/>
      <c r="O508"/>
      <c r="P508"/>
      <c r="Q508"/>
      <c r="R508"/>
      <c r="S508"/>
      <c r="T508"/>
      <c r="U508"/>
      <c r="V508"/>
      <c r="W508"/>
      <c r="X508"/>
      <c r="Y508"/>
      <c r="Z508"/>
      <c r="AA508"/>
      <c r="AB508"/>
      <c r="AC508"/>
      <c r="AD508"/>
      <c r="AE508"/>
    </row>
    <row r="509" spans="1:31" ht="15.6">
      <c r="A509"/>
      <c r="B509"/>
      <c r="C509"/>
      <c r="D509"/>
      <c r="E509"/>
      <c r="F509"/>
      <c r="G509"/>
      <c r="H509"/>
      <c r="I509"/>
      <c r="J509"/>
      <c r="K509"/>
      <c r="L509"/>
      <c r="M509"/>
      <c r="N509"/>
      <c r="O509"/>
      <c r="P509"/>
      <c r="Q509"/>
      <c r="R509"/>
      <c r="S509"/>
      <c r="T509"/>
      <c r="U509"/>
      <c r="V509"/>
      <c r="W509"/>
      <c r="X509"/>
      <c r="Y509"/>
      <c r="Z509"/>
      <c r="AA509"/>
      <c r="AB509"/>
      <c r="AC509"/>
      <c r="AD509"/>
      <c r="AE509"/>
    </row>
    <row r="510" spans="1:31" ht="15.6">
      <c r="A510"/>
      <c r="B510"/>
      <c r="C510"/>
      <c r="D510"/>
      <c r="E510"/>
      <c r="F510"/>
      <c r="G510"/>
      <c r="H510"/>
      <c r="I510"/>
      <c r="J510"/>
      <c r="K510"/>
      <c r="L510"/>
      <c r="M510"/>
      <c r="N510"/>
      <c r="O510"/>
      <c r="P510"/>
      <c r="Q510"/>
      <c r="R510"/>
      <c r="S510"/>
      <c r="T510"/>
      <c r="U510"/>
      <c r="V510"/>
      <c r="W510"/>
      <c r="X510"/>
      <c r="Y510"/>
      <c r="Z510"/>
      <c r="AA510"/>
      <c r="AB510"/>
      <c r="AC510"/>
      <c r="AD510"/>
      <c r="AE510"/>
    </row>
    <row r="511" spans="1:31" ht="15.6">
      <c r="A511"/>
      <c r="B511"/>
      <c r="C511"/>
      <c r="D511"/>
      <c r="E511"/>
      <c r="F511"/>
      <c r="G511"/>
      <c r="H511"/>
      <c r="I511"/>
      <c r="J511"/>
      <c r="K511"/>
      <c r="L511"/>
      <c r="M511"/>
      <c r="N511"/>
      <c r="O511"/>
      <c r="P511"/>
      <c r="Q511"/>
      <c r="R511"/>
      <c r="S511"/>
      <c r="T511"/>
      <c r="U511"/>
      <c r="V511"/>
      <c r="W511"/>
      <c r="X511"/>
      <c r="Y511"/>
      <c r="Z511"/>
      <c r="AA511"/>
      <c r="AB511"/>
      <c r="AC511"/>
      <c r="AD511"/>
      <c r="AE511"/>
    </row>
    <row r="512" spans="1:31" ht="15.6">
      <c r="A512"/>
      <c r="B512"/>
      <c r="C512"/>
      <c r="D512"/>
      <c r="E512"/>
      <c r="F512"/>
      <c r="G512"/>
      <c r="H512"/>
      <c r="I512"/>
      <c r="J512"/>
      <c r="K512"/>
      <c r="L512"/>
      <c r="M512"/>
      <c r="N512"/>
      <c r="O512"/>
      <c r="P512"/>
      <c r="Q512"/>
      <c r="R512"/>
      <c r="S512"/>
      <c r="T512"/>
      <c r="U512"/>
      <c r="V512"/>
      <c r="W512"/>
      <c r="X512"/>
      <c r="Y512"/>
      <c r="Z512"/>
      <c r="AA512"/>
      <c r="AB512"/>
      <c r="AC512"/>
      <c r="AD512"/>
      <c r="AE512"/>
    </row>
    <row r="513" spans="1:31" ht="15.6">
      <c r="A513"/>
      <c r="B513"/>
      <c r="C513"/>
      <c r="D513"/>
      <c r="E513"/>
      <c r="F513"/>
      <c r="G513"/>
      <c r="H513"/>
      <c r="I513"/>
      <c r="J513"/>
      <c r="K513"/>
      <c r="L513"/>
      <c r="M513"/>
      <c r="N513"/>
      <c r="O513"/>
      <c r="P513"/>
      <c r="Q513"/>
      <c r="R513"/>
      <c r="S513"/>
      <c r="T513"/>
      <c r="U513"/>
      <c r="V513"/>
      <c r="W513"/>
      <c r="X513"/>
      <c r="Y513"/>
      <c r="Z513"/>
      <c r="AA513"/>
      <c r="AB513"/>
      <c r="AC513"/>
      <c r="AD513"/>
      <c r="AE513"/>
    </row>
    <row r="514" spans="1:31" ht="15.6">
      <c r="A514"/>
      <c r="B514"/>
      <c r="C514"/>
      <c r="D514"/>
      <c r="E514"/>
      <c r="F514"/>
      <c r="G514"/>
      <c r="H514"/>
      <c r="I514"/>
      <c r="J514"/>
      <c r="K514"/>
      <c r="L514"/>
      <c r="M514"/>
      <c r="N514"/>
      <c r="O514"/>
      <c r="P514"/>
      <c r="Q514"/>
      <c r="R514"/>
      <c r="S514"/>
      <c r="T514"/>
      <c r="U514"/>
      <c r="V514"/>
      <c r="W514"/>
      <c r="X514"/>
      <c r="Y514"/>
      <c r="Z514"/>
      <c r="AA514"/>
      <c r="AB514"/>
      <c r="AC514"/>
      <c r="AD514"/>
      <c r="AE514"/>
    </row>
    <row r="515" spans="1:31" ht="15.6">
      <c r="A515"/>
      <c r="B515"/>
      <c r="C515"/>
      <c r="D515"/>
      <c r="E515"/>
      <c r="F515"/>
      <c r="G515"/>
      <c r="H515"/>
      <c r="I515"/>
      <c r="J515"/>
      <c r="K515"/>
      <c r="L515"/>
      <c r="M515"/>
      <c r="N515"/>
      <c r="O515"/>
      <c r="P515"/>
      <c r="Q515"/>
      <c r="R515"/>
      <c r="S515"/>
      <c r="T515"/>
      <c r="U515"/>
      <c r="V515"/>
      <c r="W515"/>
      <c r="X515"/>
      <c r="Y515"/>
      <c r="Z515"/>
      <c r="AA515"/>
      <c r="AB515"/>
      <c r="AC515"/>
      <c r="AD515"/>
      <c r="AE515"/>
    </row>
    <row r="516" spans="1:31" ht="15.6">
      <c r="A516"/>
      <c r="B516"/>
      <c r="C516"/>
      <c r="D516"/>
      <c r="E516"/>
      <c r="F516"/>
      <c r="G516"/>
      <c r="H516"/>
      <c r="I516"/>
      <c r="J516"/>
      <c r="K516"/>
      <c r="L516"/>
      <c r="M516"/>
      <c r="N516"/>
      <c r="O516"/>
      <c r="P516"/>
      <c r="Q516"/>
      <c r="R516"/>
      <c r="S516"/>
      <c r="T516"/>
      <c r="U516"/>
      <c r="V516"/>
      <c r="W516"/>
      <c r="X516"/>
      <c r="Y516"/>
      <c r="Z516"/>
      <c r="AA516"/>
      <c r="AB516"/>
      <c r="AC516"/>
      <c r="AD516"/>
      <c r="AE516"/>
    </row>
    <row r="517" spans="1:31" ht="15.6">
      <c r="A517"/>
      <c r="B517"/>
      <c r="C517"/>
      <c r="D517"/>
      <c r="E517"/>
      <c r="F517"/>
      <c r="G517"/>
      <c r="H517"/>
      <c r="I517"/>
      <c r="J517"/>
      <c r="K517"/>
      <c r="L517"/>
      <c r="M517"/>
      <c r="N517"/>
      <c r="O517"/>
      <c r="P517"/>
      <c r="Q517"/>
      <c r="R517"/>
      <c r="S517"/>
      <c r="T517"/>
      <c r="U517"/>
      <c r="V517"/>
      <c r="W517"/>
      <c r="X517"/>
      <c r="Y517"/>
      <c r="Z517"/>
      <c r="AA517"/>
      <c r="AB517"/>
      <c r="AC517"/>
      <c r="AD517"/>
      <c r="AE517"/>
    </row>
    <row r="518" spans="1:31" ht="15.6">
      <c r="A518"/>
      <c r="B518"/>
      <c r="C518"/>
      <c r="D518"/>
      <c r="E518"/>
      <c r="F518"/>
      <c r="G518"/>
      <c r="H518"/>
      <c r="I518"/>
      <c r="J518"/>
      <c r="K518"/>
      <c r="L518"/>
      <c r="M518"/>
      <c r="N518"/>
      <c r="O518"/>
      <c r="P518"/>
      <c r="Q518"/>
      <c r="R518"/>
      <c r="S518"/>
      <c r="T518"/>
      <c r="U518"/>
      <c r="V518"/>
      <c r="W518"/>
      <c r="X518"/>
      <c r="Y518"/>
      <c r="Z518"/>
      <c r="AA518"/>
      <c r="AB518"/>
      <c r="AC518"/>
      <c r="AD518"/>
      <c r="AE518"/>
    </row>
    <row r="519" spans="1:31" ht="15.6">
      <c r="A519"/>
      <c r="B519"/>
      <c r="C519"/>
      <c r="D519"/>
      <c r="E519"/>
      <c r="F519"/>
      <c r="G519"/>
      <c r="H519"/>
      <c r="I519"/>
      <c r="J519"/>
      <c r="K519"/>
      <c r="L519"/>
      <c r="M519"/>
      <c r="N519"/>
      <c r="O519"/>
      <c r="P519"/>
      <c r="Q519"/>
      <c r="R519"/>
      <c r="S519"/>
      <c r="T519"/>
      <c r="U519"/>
      <c r="V519"/>
      <c r="W519"/>
      <c r="X519"/>
      <c r="Y519"/>
      <c r="Z519"/>
      <c r="AA519"/>
      <c r="AB519"/>
      <c r="AC519"/>
      <c r="AD519"/>
      <c r="AE519"/>
    </row>
    <row r="520" spans="1:31" ht="15.6">
      <c r="A520"/>
      <c r="B520"/>
      <c r="C520"/>
      <c r="D520"/>
      <c r="E520"/>
      <c r="F520"/>
      <c r="G520"/>
      <c r="H520"/>
      <c r="I520"/>
      <c r="J520"/>
      <c r="K520"/>
      <c r="L520"/>
      <c r="M520"/>
      <c r="N520"/>
      <c r="O520"/>
      <c r="P520"/>
      <c r="Q520"/>
      <c r="R520"/>
      <c r="S520"/>
      <c r="T520"/>
      <c r="U520"/>
      <c r="V520"/>
      <c r="W520"/>
      <c r="X520"/>
      <c r="Y520"/>
      <c r="Z520"/>
      <c r="AA520"/>
      <c r="AB520"/>
      <c r="AC520"/>
      <c r="AD520"/>
      <c r="AE520"/>
    </row>
    <row r="521" spans="1:31" ht="15.6">
      <c r="A521"/>
      <c r="B521"/>
      <c r="C521"/>
      <c r="D521"/>
      <c r="E521"/>
      <c r="F521"/>
      <c r="G521"/>
      <c r="H521"/>
      <c r="I521"/>
      <c r="J521"/>
      <c r="K521"/>
      <c r="L521"/>
      <c r="M521"/>
      <c r="N521"/>
      <c r="O521"/>
      <c r="P521"/>
      <c r="Q521"/>
      <c r="R521"/>
      <c r="S521"/>
      <c r="T521"/>
      <c r="U521"/>
      <c r="V521"/>
      <c r="W521"/>
      <c r="X521"/>
      <c r="Y521"/>
      <c r="Z521"/>
      <c r="AA521"/>
      <c r="AB521"/>
      <c r="AC521"/>
      <c r="AD521"/>
      <c r="AE521"/>
    </row>
    <row r="522" spans="1:31" ht="15.6">
      <c r="A522"/>
      <c r="B522"/>
      <c r="C522"/>
      <c r="D522"/>
      <c r="E522"/>
      <c r="F522"/>
      <c r="G522"/>
      <c r="H522"/>
      <c r="I522"/>
      <c r="J522"/>
      <c r="K522"/>
      <c r="L522"/>
      <c r="M522"/>
      <c r="N522"/>
      <c r="O522"/>
      <c r="P522"/>
      <c r="Q522"/>
      <c r="R522"/>
      <c r="S522"/>
      <c r="T522"/>
      <c r="U522"/>
      <c r="V522"/>
      <c r="W522"/>
      <c r="X522"/>
      <c r="Y522"/>
      <c r="Z522"/>
      <c r="AA522"/>
      <c r="AB522"/>
      <c r="AC522"/>
      <c r="AD522"/>
      <c r="AE522"/>
    </row>
    <row r="523" spans="1:31" ht="15.6">
      <c r="A523"/>
      <c r="B523"/>
      <c r="C523"/>
      <c r="D523"/>
      <c r="E523"/>
      <c r="F523"/>
      <c r="G523"/>
      <c r="H523"/>
      <c r="I523"/>
      <c r="J523"/>
      <c r="K523"/>
      <c r="L523"/>
      <c r="M523"/>
      <c r="N523"/>
      <c r="O523"/>
      <c r="P523"/>
      <c r="Q523"/>
      <c r="R523"/>
      <c r="S523"/>
      <c r="T523"/>
      <c r="U523"/>
      <c r="V523"/>
      <c r="W523"/>
      <c r="X523"/>
      <c r="Y523"/>
      <c r="Z523"/>
      <c r="AA523"/>
      <c r="AB523"/>
      <c r="AC523"/>
      <c r="AD523"/>
      <c r="AE523"/>
    </row>
    <row r="524" spans="1:31" ht="15.6">
      <c r="A524"/>
      <c r="B524"/>
      <c r="C524"/>
      <c r="D524"/>
      <c r="E524"/>
      <c r="F524"/>
      <c r="G524"/>
      <c r="H524"/>
      <c r="I524"/>
      <c r="J524"/>
      <c r="K524"/>
      <c r="L524"/>
      <c r="M524"/>
      <c r="N524"/>
      <c r="O524"/>
      <c r="P524"/>
      <c r="Q524"/>
      <c r="R524"/>
      <c r="S524"/>
      <c r="T524"/>
      <c r="U524"/>
      <c r="V524"/>
      <c r="W524"/>
      <c r="X524"/>
      <c r="Y524"/>
      <c r="Z524"/>
      <c r="AA524"/>
      <c r="AB524"/>
      <c r="AC524"/>
      <c r="AD524"/>
      <c r="AE524"/>
    </row>
    <row r="525" spans="1:31" ht="15.6">
      <c r="A525"/>
      <c r="B525"/>
      <c r="C525"/>
      <c r="D525"/>
      <c r="E525"/>
      <c r="F525"/>
      <c r="G525"/>
      <c r="H525"/>
      <c r="I525"/>
      <c r="J525"/>
      <c r="K525"/>
      <c r="L525"/>
      <c r="M525"/>
      <c r="N525"/>
      <c r="O525"/>
      <c r="P525"/>
      <c r="Q525"/>
      <c r="R525"/>
      <c r="S525"/>
      <c r="T525"/>
      <c r="U525"/>
      <c r="V525"/>
      <c r="W525"/>
      <c r="X525"/>
      <c r="Y525"/>
      <c r="Z525"/>
      <c r="AA525"/>
      <c r="AB525"/>
      <c r="AC525"/>
      <c r="AD525"/>
      <c r="AE525"/>
    </row>
    <row r="526" spans="1:31" ht="15.6">
      <c r="A526"/>
      <c r="B526"/>
      <c r="C526"/>
      <c r="D526"/>
      <c r="E526"/>
      <c r="F526"/>
      <c r="G526"/>
      <c r="H526"/>
      <c r="I526"/>
      <c r="J526"/>
      <c r="K526"/>
      <c r="L526"/>
      <c r="M526"/>
      <c r="N526"/>
      <c r="O526"/>
      <c r="P526"/>
      <c r="Q526"/>
      <c r="R526"/>
      <c r="S526"/>
      <c r="T526"/>
      <c r="U526"/>
      <c r="V526"/>
      <c r="W526"/>
      <c r="X526"/>
      <c r="Y526"/>
      <c r="Z526"/>
      <c r="AA526"/>
      <c r="AB526"/>
      <c r="AC526"/>
      <c r="AD526"/>
      <c r="AE526"/>
    </row>
    <row r="527" spans="1:31" ht="15.6">
      <c r="A527"/>
      <c r="B527"/>
      <c r="C527"/>
      <c r="D527"/>
      <c r="E527"/>
      <c r="F527"/>
      <c r="G527"/>
      <c r="H527"/>
      <c r="I527"/>
      <c r="J527"/>
      <c r="K527"/>
      <c r="L527"/>
      <c r="M527"/>
      <c r="N527"/>
      <c r="O527"/>
      <c r="P527"/>
      <c r="Q527"/>
      <c r="R527"/>
      <c r="S527"/>
      <c r="T527"/>
      <c r="U527"/>
      <c r="V527"/>
      <c r="W527"/>
      <c r="X527"/>
      <c r="Y527"/>
      <c r="Z527"/>
      <c r="AA527"/>
      <c r="AB527"/>
      <c r="AC527"/>
      <c r="AD527"/>
      <c r="AE527"/>
    </row>
    <row r="528" spans="1:31" ht="15.6">
      <c r="A528"/>
      <c r="B528"/>
      <c r="C528"/>
      <c r="D528"/>
      <c r="E528"/>
      <c r="F528"/>
      <c r="G528"/>
      <c r="H528"/>
      <c r="I528"/>
      <c r="J528"/>
      <c r="K528"/>
      <c r="L528"/>
      <c r="M528"/>
      <c r="N528"/>
      <c r="O528"/>
      <c r="P528"/>
      <c r="Q528"/>
      <c r="R528"/>
      <c r="S528"/>
      <c r="T528"/>
      <c r="U528"/>
      <c r="V528"/>
      <c r="W528"/>
      <c r="X528"/>
      <c r="Y528"/>
      <c r="Z528"/>
      <c r="AA528"/>
      <c r="AB528"/>
      <c r="AC528"/>
      <c r="AD528"/>
      <c r="AE528"/>
    </row>
    <row r="529" spans="1:31" ht="15.6">
      <c r="A529"/>
      <c r="B529"/>
      <c r="C529"/>
      <c r="D529"/>
      <c r="E529"/>
      <c r="F529"/>
      <c r="G529"/>
      <c r="H529"/>
      <c r="I529"/>
      <c r="J529"/>
      <c r="K529"/>
      <c r="L529"/>
      <c r="M529"/>
      <c r="N529"/>
      <c r="O529"/>
      <c r="P529"/>
      <c r="Q529"/>
      <c r="R529"/>
      <c r="S529"/>
      <c r="T529"/>
      <c r="U529"/>
      <c r="V529"/>
      <c r="W529"/>
      <c r="X529"/>
      <c r="Y529"/>
      <c r="Z529"/>
      <c r="AA529"/>
      <c r="AB529"/>
      <c r="AC529"/>
      <c r="AD529"/>
      <c r="AE529"/>
    </row>
    <row r="530" spans="1:31" ht="15.6">
      <c r="A530"/>
      <c r="B530"/>
      <c r="C530"/>
      <c r="D530"/>
      <c r="E530"/>
      <c r="F530"/>
      <c r="G530"/>
      <c r="H530"/>
      <c r="I530"/>
      <c r="J530"/>
      <c r="K530"/>
      <c r="L530"/>
      <c r="M530"/>
      <c r="N530"/>
      <c r="O530"/>
      <c r="P530"/>
      <c r="Q530"/>
      <c r="R530"/>
      <c r="S530"/>
      <c r="T530"/>
      <c r="U530"/>
      <c r="V530"/>
      <c r="W530"/>
      <c r="X530"/>
      <c r="Y530"/>
      <c r="Z530"/>
      <c r="AA530"/>
      <c r="AB530"/>
      <c r="AC530"/>
      <c r="AD530"/>
      <c r="AE530"/>
    </row>
    <row r="531" spans="1:31" ht="15.6">
      <c r="A531"/>
      <c r="B531"/>
      <c r="C531"/>
      <c r="D531"/>
      <c r="E531"/>
      <c r="F531"/>
      <c r="G531"/>
      <c r="H531"/>
      <c r="I531"/>
      <c r="J531"/>
      <c r="K531"/>
      <c r="L531"/>
      <c r="M531"/>
      <c r="N531"/>
      <c r="O531"/>
      <c r="P531"/>
      <c r="Q531"/>
      <c r="R531"/>
      <c r="S531"/>
      <c r="T531"/>
      <c r="U531"/>
      <c r="V531"/>
      <c r="W531"/>
      <c r="X531"/>
      <c r="Y531"/>
      <c r="Z531"/>
      <c r="AA531"/>
      <c r="AB531"/>
      <c r="AC531"/>
      <c r="AD531"/>
      <c r="AE531"/>
    </row>
    <row r="532" spans="1:31" ht="15.6">
      <c r="A532"/>
      <c r="B532"/>
      <c r="C532"/>
      <c r="D532"/>
      <c r="E532"/>
      <c r="F532"/>
      <c r="G532"/>
      <c r="H532"/>
      <c r="I532"/>
      <c r="J532"/>
      <c r="K532"/>
      <c r="L532"/>
      <c r="M532"/>
      <c r="N532"/>
      <c r="O532"/>
      <c r="P532"/>
      <c r="Q532"/>
      <c r="R532"/>
      <c r="S532"/>
      <c r="T532"/>
      <c r="U532"/>
      <c r="V532"/>
      <c r="W532"/>
      <c r="X532"/>
      <c r="Y532"/>
      <c r="Z532"/>
      <c r="AA532"/>
      <c r="AB532"/>
      <c r="AC532"/>
      <c r="AD532"/>
      <c r="AE532"/>
    </row>
    <row r="533" spans="1:31" ht="15.6">
      <c r="A533"/>
      <c r="B533"/>
      <c r="C533"/>
      <c r="D533"/>
      <c r="E533"/>
      <c r="F533"/>
      <c r="G533"/>
      <c r="H533"/>
      <c r="I533"/>
      <c r="J533"/>
      <c r="K533"/>
      <c r="L533"/>
      <c r="M533"/>
      <c r="N533"/>
      <c r="O533"/>
      <c r="P533"/>
      <c r="Q533"/>
      <c r="R533"/>
      <c r="S533"/>
      <c r="T533"/>
      <c r="U533"/>
      <c r="V533"/>
      <c r="W533"/>
      <c r="X533"/>
      <c r="Y533"/>
      <c r="Z533"/>
      <c r="AA533"/>
      <c r="AB533"/>
      <c r="AC533"/>
      <c r="AD533"/>
      <c r="AE533"/>
    </row>
    <row r="534" spans="1:31" ht="15.6">
      <c r="A534"/>
      <c r="B534"/>
      <c r="C534"/>
      <c r="D534"/>
      <c r="E534"/>
      <c r="F534"/>
      <c r="G534"/>
      <c r="H534"/>
      <c r="I534"/>
      <c r="J534"/>
      <c r="K534"/>
      <c r="L534"/>
      <c r="M534"/>
      <c r="N534"/>
      <c r="O534"/>
      <c r="P534"/>
      <c r="Q534"/>
      <c r="R534"/>
      <c r="S534"/>
      <c r="T534"/>
      <c r="U534"/>
      <c r="V534"/>
      <c r="W534"/>
      <c r="X534"/>
      <c r="Y534"/>
      <c r="Z534"/>
      <c r="AA534"/>
      <c r="AB534"/>
      <c r="AC534"/>
      <c r="AD534"/>
      <c r="AE534"/>
    </row>
    <row r="535" spans="1:31" ht="15.6">
      <c r="A535"/>
      <c r="B535"/>
      <c r="C535"/>
      <c r="D535"/>
      <c r="E535"/>
      <c r="F535"/>
      <c r="G535"/>
      <c r="H535"/>
      <c r="I535"/>
      <c r="J535"/>
      <c r="K535"/>
      <c r="L535"/>
      <c r="M535"/>
      <c r="N535"/>
      <c r="O535"/>
      <c r="P535"/>
      <c r="Q535"/>
      <c r="R535"/>
      <c r="S535"/>
      <c r="T535"/>
      <c r="U535"/>
      <c r="V535"/>
      <c r="W535"/>
      <c r="X535"/>
      <c r="Y535"/>
      <c r="Z535"/>
      <c r="AA535"/>
      <c r="AB535"/>
      <c r="AC535"/>
      <c r="AD535"/>
      <c r="AE535"/>
    </row>
    <row r="536" spans="1:31" ht="15.6">
      <c r="A536"/>
      <c r="B536"/>
      <c r="C536"/>
      <c r="D536"/>
      <c r="E536"/>
      <c r="F536"/>
      <c r="G536"/>
      <c r="H536"/>
      <c r="I536"/>
      <c r="J536"/>
      <c r="K536"/>
      <c r="L536"/>
      <c r="M536"/>
      <c r="N536"/>
      <c r="O536"/>
      <c r="P536"/>
      <c r="Q536"/>
      <c r="R536"/>
      <c r="S536"/>
      <c r="T536"/>
      <c r="U536"/>
      <c r="V536"/>
      <c r="W536"/>
      <c r="X536"/>
      <c r="Y536"/>
      <c r="Z536"/>
      <c r="AA536"/>
      <c r="AB536"/>
      <c r="AC536"/>
      <c r="AD536"/>
      <c r="AE536"/>
    </row>
    <row r="537" spans="1:31" ht="15.6">
      <c r="A537"/>
      <c r="B537"/>
      <c r="C537"/>
      <c r="D537"/>
      <c r="E537"/>
      <c r="F537"/>
      <c r="G537"/>
      <c r="H537"/>
      <c r="I537"/>
      <c r="J537"/>
      <c r="K537"/>
      <c r="L537"/>
      <c r="M537"/>
      <c r="N537"/>
      <c r="O537"/>
      <c r="P537"/>
      <c r="Q537"/>
      <c r="R537"/>
      <c r="S537"/>
      <c r="T537"/>
      <c r="U537"/>
      <c r="V537"/>
      <c r="W537"/>
      <c r="X537"/>
      <c r="Y537"/>
      <c r="Z537"/>
      <c r="AA537"/>
      <c r="AB537"/>
      <c r="AC537"/>
      <c r="AD537"/>
      <c r="AE537"/>
    </row>
    <row r="538" spans="1:31" ht="15.6">
      <c r="A538"/>
      <c r="B538"/>
      <c r="C538"/>
      <c r="D538"/>
      <c r="E538"/>
      <c r="F538"/>
      <c r="G538"/>
      <c r="H538"/>
      <c r="I538"/>
      <c r="J538"/>
      <c r="K538"/>
      <c r="L538"/>
      <c r="M538"/>
      <c r="N538"/>
      <c r="O538"/>
      <c r="P538"/>
      <c r="Q538"/>
      <c r="R538"/>
      <c r="S538"/>
      <c r="T538"/>
      <c r="U538"/>
      <c r="V538"/>
      <c r="W538"/>
      <c r="X538"/>
      <c r="Y538"/>
      <c r="Z538"/>
      <c r="AA538"/>
      <c r="AB538"/>
      <c r="AC538"/>
      <c r="AD538"/>
      <c r="AE538"/>
    </row>
    <row r="539" spans="1:31" ht="15.6">
      <c r="A539"/>
      <c r="B539"/>
      <c r="C539"/>
      <c r="D539"/>
      <c r="E539"/>
      <c r="F539"/>
      <c r="G539"/>
      <c r="H539"/>
      <c r="I539"/>
      <c r="J539"/>
      <c r="K539"/>
      <c r="L539"/>
      <c r="M539"/>
      <c r="N539"/>
      <c r="O539"/>
      <c r="P539"/>
      <c r="Q539"/>
      <c r="R539"/>
      <c r="S539"/>
      <c r="T539"/>
      <c r="U539"/>
      <c r="V539"/>
      <c r="W539"/>
      <c r="X539"/>
      <c r="Y539"/>
      <c r="Z539"/>
      <c r="AA539"/>
      <c r="AB539"/>
      <c r="AC539"/>
      <c r="AD539"/>
      <c r="AE539"/>
    </row>
    <row r="540" spans="1:31" ht="15.6">
      <c r="A540"/>
      <c r="B540"/>
      <c r="C540"/>
      <c r="D540"/>
      <c r="E540"/>
      <c r="F540"/>
      <c r="G540"/>
      <c r="H540"/>
      <c r="I540"/>
      <c r="J540"/>
      <c r="K540"/>
      <c r="L540"/>
      <c r="M540"/>
      <c r="N540"/>
      <c r="O540"/>
      <c r="P540"/>
      <c r="Q540"/>
      <c r="R540"/>
      <c r="S540"/>
      <c r="T540"/>
      <c r="U540"/>
      <c r="V540"/>
      <c r="W540"/>
      <c r="X540"/>
      <c r="Y540"/>
      <c r="Z540"/>
      <c r="AA540"/>
      <c r="AB540"/>
      <c r="AC540"/>
      <c r="AD540"/>
      <c r="AE540"/>
    </row>
    <row r="541" spans="1:31" ht="15.6">
      <c r="A541"/>
      <c r="B541"/>
      <c r="C541"/>
      <c r="D541"/>
      <c r="E541"/>
      <c r="F541"/>
      <c r="G541"/>
      <c r="H541"/>
      <c r="I541"/>
      <c r="J541"/>
      <c r="K541"/>
      <c r="L541"/>
      <c r="M541"/>
      <c r="N541"/>
      <c r="O541"/>
      <c r="P541"/>
      <c r="Q541"/>
      <c r="R541"/>
      <c r="S541"/>
      <c r="T541"/>
      <c r="U541"/>
      <c r="V541"/>
      <c r="W541"/>
      <c r="X541"/>
      <c r="Y541"/>
      <c r="Z541"/>
      <c r="AA541"/>
      <c r="AB541"/>
      <c r="AC541"/>
      <c r="AD541"/>
      <c r="AE541"/>
    </row>
    <row r="542" spans="1:31" ht="15.6">
      <c r="A542"/>
      <c r="B542"/>
      <c r="C542"/>
      <c r="D542"/>
      <c r="E542"/>
      <c r="F542"/>
      <c r="G542"/>
      <c r="H542"/>
      <c r="I542"/>
      <c r="J542"/>
      <c r="K542"/>
      <c r="L542"/>
      <c r="M542"/>
      <c r="N542"/>
      <c r="O542"/>
      <c r="P542"/>
      <c r="Q542"/>
      <c r="R542"/>
      <c r="S542"/>
      <c r="T542"/>
      <c r="U542"/>
      <c r="V542"/>
      <c r="W542"/>
      <c r="X542"/>
      <c r="Y542"/>
      <c r="Z542"/>
      <c r="AA542"/>
      <c r="AB542"/>
      <c r="AC542"/>
      <c r="AD542"/>
      <c r="AE542"/>
    </row>
    <row r="543" spans="1:31" ht="15.6">
      <c r="A543"/>
      <c r="B543"/>
      <c r="C543"/>
      <c r="D543"/>
      <c r="E543"/>
      <c r="F543"/>
      <c r="G543"/>
      <c r="H543"/>
      <c r="I543"/>
      <c r="J543"/>
      <c r="K543"/>
      <c r="L543"/>
      <c r="M543"/>
      <c r="N543"/>
      <c r="O543"/>
      <c r="P543"/>
      <c r="Q543"/>
      <c r="R543"/>
      <c r="S543"/>
      <c r="T543"/>
      <c r="U543"/>
      <c r="V543"/>
      <c r="W543"/>
      <c r="X543"/>
      <c r="Y543"/>
      <c r="Z543"/>
      <c r="AA543"/>
      <c r="AB543"/>
      <c r="AC543"/>
      <c r="AD543"/>
      <c r="AE543"/>
    </row>
    <row r="544" spans="1:31" ht="15.6">
      <c r="A544"/>
      <c r="B544"/>
      <c r="C544"/>
      <c r="D544"/>
      <c r="E544"/>
      <c r="F544"/>
      <c r="G544"/>
      <c r="H544"/>
      <c r="I544"/>
      <c r="J544"/>
      <c r="K544"/>
      <c r="L544"/>
      <c r="M544"/>
      <c r="N544"/>
      <c r="O544"/>
      <c r="P544"/>
      <c r="Q544"/>
      <c r="R544"/>
      <c r="S544"/>
      <c r="T544"/>
      <c r="U544"/>
      <c r="V544"/>
      <c r="W544"/>
      <c r="X544"/>
      <c r="Y544"/>
      <c r="Z544"/>
      <c r="AA544"/>
      <c r="AB544"/>
      <c r="AC544"/>
      <c r="AD544"/>
      <c r="AE544"/>
    </row>
    <row r="545" spans="1:31" ht="15.6">
      <c r="A545"/>
      <c r="B545"/>
      <c r="C545"/>
      <c r="D545"/>
      <c r="E545"/>
      <c r="F545"/>
      <c r="G545"/>
      <c r="H545"/>
      <c r="I545"/>
      <c r="J545"/>
      <c r="K545"/>
      <c r="L545"/>
      <c r="M545"/>
      <c r="N545"/>
      <c r="O545"/>
      <c r="P545"/>
      <c r="Q545"/>
      <c r="R545"/>
      <c r="S545"/>
      <c r="T545"/>
      <c r="U545"/>
      <c r="V545"/>
      <c r="W545"/>
      <c r="X545"/>
      <c r="Y545"/>
      <c r="Z545"/>
      <c r="AA545"/>
      <c r="AB545"/>
      <c r="AC545"/>
      <c r="AD545"/>
      <c r="AE545"/>
    </row>
    <row r="546" spans="1:31" ht="15.6">
      <c r="A546"/>
      <c r="B546"/>
      <c r="C546"/>
      <c r="D546"/>
      <c r="E546"/>
      <c r="F546"/>
      <c r="G546"/>
      <c r="H546"/>
      <c r="I546"/>
      <c r="J546"/>
      <c r="K546"/>
      <c r="L546"/>
      <c r="M546"/>
      <c r="N546"/>
      <c r="O546"/>
      <c r="P546"/>
      <c r="Q546"/>
      <c r="R546"/>
      <c r="S546"/>
      <c r="T546"/>
      <c r="U546"/>
      <c r="V546"/>
      <c r="W546"/>
      <c r="X546"/>
      <c r="Y546"/>
      <c r="Z546"/>
      <c r="AA546"/>
      <c r="AB546"/>
      <c r="AC546"/>
      <c r="AD546"/>
      <c r="AE546"/>
    </row>
    <row r="547" spans="1:31" ht="15.6">
      <c r="A547"/>
      <c r="B547"/>
      <c r="C547"/>
      <c r="D547"/>
      <c r="E547"/>
      <c r="F547"/>
      <c r="G547"/>
      <c r="H547"/>
      <c r="I547"/>
      <c r="J547"/>
      <c r="K547"/>
      <c r="L547"/>
      <c r="M547"/>
      <c r="N547"/>
      <c r="O547"/>
      <c r="P547"/>
      <c r="Q547"/>
      <c r="R547"/>
      <c r="S547"/>
      <c r="T547"/>
      <c r="U547"/>
      <c r="V547"/>
      <c r="W547"/>
      <c r="X547"/>
      <c r="Y547"/>
      <c r="Z547"/>
      <c r="AA547"/>
      <c r="AB547"/>
      <c r="AC547"/>
      <c r="AD547"/>
      <c r="AE547"/>
    </row>
    <row r="548" spans="1:31" ht="15.6">
      <c r="A548"/>
      <c r="B548"/>
      <c r="C548"/>
      <c r="D548"/>
      <c r="E548"/>
      <c r="F548"/>
      <c r="G548"/>
      <c r="H548"/>
      <c r="I548"/>
      <c r="J548"/>
      <c r="K548"/>
      <c r="L548"/>
      <c r="M548"/>
      <c r="N548"/>
      <c r="O548"/>
      <c r="P548"/>
      <c r="Q548"/>
      <c r="R548"/>
      <c r="S548"/>
      <c r="T548"/>
      <c r="U548"/>
      <c r="V548"/>
      <c r="W548"/>
      <c r="X548"/>
      <c r="Y548"/>
      <c r="Z548"/>
      <c r="AA548"/>
      <c r="AB548"/>
      <c r="AC548"/>
      <c r="AD548"/>
      <c r="AE548"/>
    </row>
    <row r="549" spans="1:31" ht="15.6">
      <c r="A549"/>
      <c r="B549"/>
      <c r="C549"/>
      <c r="D549"/>
      <c r="E549"/>
      <c r="F549"/>
      <c r="G549"/>
      <c r="H549"/>
      <c r="I549"/>
      <c r="J549"/>
      <c r="K549"/>
      <c r="L549"/>
      <c r="M549"/>
      <c r="N549"/>
      <c r="O549"/>
      <c r="P549"/>
      <c r="Q549"/>
      <c r="R549"/>
      <c r="S549"/>
      <c r="T549"/>
      <c r="U549"/>
      <c r="V549"/>
      <c r="W549"/>
      <c r="X549"/>
      <c r="Y549"/>
      <c r="Z549"/>
      <c r="AA549"/>
      <c r="AB549"/>
      <c r="AC549"/>
      <c r="AD549"/>
      <c r="AE549"/>
    </row>
    <row r="550" spans="1:31" ht="15.6">
      <c r="A550"/>
      <c r="B550"/>
      <c r="C550"/>
      <c r="D550"/>
      <c r="E550"/>
      <c r="F550"/>
      <c r="G550"/>
      <c r="H550"/>
      <c r="I550"/>
      <c r="J550"/>
      <c r="K550"/>
      <c r="L550"/>
      <c r="M550"/>
      <c r="N550"/>
      <c r="O550"/>
      <c r="P550"/>
      <c r="Q550"/>
      <c r="R550"/>
      <c r="S550"/>
      <c r="T550"/>
      <c r="U550"/>
      <c r="V550"/>
      <c r="W550"/>
      <c r="X550"/>
      <c r="Y550"/>
      <c r="Z550"/>
      <c r="AA550"/>
      <c r="AB550"/>
      <c r="AC550"/>
      <c r="AD550"/>
      <c r="AE550"/>
    </row>
    <row r="551" spans="1:31" ht="15.6">
      <c r="A551"/>
      <c r="B551"/>
      <c r="C551"/>
      <c r="D551"/>
      <c r="E551"/>
      <c r="F551"/>
      <c r="G551"/>
      <c r="H551"/>
      <c r="I551"/>
      <c r="J551"/>
      <c r="K551"/>
      <c r="L551"/>
      <c r="M551"/>
      <c r="N551"/>
      <c r="O551"/>
      <c r="P551"/>
      <c r="Q551"/>
      <c r="R551"/>
      <c r="S551"/>
      <c r="T551"/>
      <c r="U551"/>
      <c r="V551"/>
      <c r="W551"/>
      <c r="X551"/>
      <c r="Y551"/>
      <c r="Z551"/>
      <c r="AA551"/>
      <c r="AB551"/>
      <c r="AC551"/>
      <c r="AD551"/>
      <c r="AE551"/>
    </row>
    <row r="552" spans="1:31" ht="15.6">
      <c r="A552"/>
      <c r="B552"/>
      <c r="C552"/>
      <c r="D552"/>
      <c r="E552"/>
      <c r="F552"/>
      <c r="G552"/>
      <c r="H552"/>
      <c r="I552"/>
      <c r="J552"/>
      <c r="K552"/>
      <c r="L552"/>
      <c r="M552"/>
      <c r="N552"/>
      <c r="O552"/>
      <c r="P552"/>
      <c r="Q552"/>
      <c r="R552"/>
      <c r="S552"/>
      <c r="T552"/>
      <c r="U552"/>
      <c r="V552"/>
      <c r="W552"/>
      <c r="X552"/>
      <c r="Y552"/>
      <c r="Z552"/>
      <c r="AA552"/>
      <c r="AB552"/>
      <c r="AC552"/>
      <c r="AD552"/>
      <c r="AE552"/>
    </row>
    <row r="553" spans="1:31" ht="15.6">
      <c r="A553"/>
      <c r="B553"/>
      <c r="C553"/>
      <c r="D553"/>
      <c r="E553"/>
      <c r="F553"/>
      <c r="G553"/>
      <c r="H553"/>
      <c r="I553"/>
      <c r="J553"/>
      <c r="K553"/>
      <c r="L553"/>
      <c r="M553"/>
      <c r="N553"/>
      <c r="O553"/>
      <c r="P553"/>
      <c r="Q553"/>
      <c r="R553"/>
      <c r="S553"/>
      <c r="T553"/>
      <c r="U553"/>
      <c r="V553"/>
      <c r="W553"/>
      <c r="X553"/>
      <c r="Y553"/>
      <c r="Z553"/>
      <c r="AA553"/>
      <c r="AB553"/>
      <c r="AC553"/>
      <c r="AD553"/>
      <c r="AE553"/>
    </row>
    <row r="554" spans="1:31" ht="15.6">
      <c r="A554"/>
      <c r="B554"/>
      <c r="C554"/>
      <c r="D554"/>
      <c r="E554"/>
      <c r="F554"/>
      <c r="G554"/>
      <c r="H554"/>
      <c r="I554"/>
      <c r="J554"/>
      <c r="K554"/>
      <c r="L554"/>
      <c r="M554"/>
      <c r="N554"/>
      <c r="O554"/>
      <c r="P554"/>
      <c r="Q554"/>
      <c r="R554"/>
      <c r="S554"/>
      <c r="T554"/>
      <c r="U554"/>
      <c r="V554"/>
      <c r="W554"/>
      <c r="X554"/>
      <c r="Y554"/>
      <c r="Z554"/>
      <c r="AA554"/>
      <c r="AB554"/>
      <c r="AC554"/>
      <c r="AD554"/>
      <c r="AE554"/>
    </row>
    <row r="555" spans="1:31" ht="15.6">
      <c r="A555"/>
      <c r="B555"/>
      <c r="C555"/>
      <c r="D555"/>
      <c r="E555"/>
      <c r="F555"/>
      <c r="G555"/>
      <c r="H555"/>
      <c r="I555"/>
      <c r="J555"/>
      <c r="K555"/>
      <c r="L555"/>
      <c r="M555"/>
      <c r="N555"/>
      <c r="O555"/>
      <c r="P555"/>
      <c r="Q555"/>
      <c r="R555"/>
      <c r="S555"/>
      <c r="T555"/>
      <c r="U555"/>
      <c r="V555"/>
      <c r="W555"/>
      <c r="X555"/>
      <c r="Y555"/>
      <c r="Z555"/>
      <c r="AA555"/>
      <c r="AB555"/>
      <c r="AC555"/>
      <c r="AD555"/>
      <c r="AE555"/>
    </row>
    <row r="556" spans="1:31" ht="15.6">
      <c r="A556"/>
      <c r="B556"/>
      <c r="C556"/>
      <c r="D556"/>
      <c r="E556"/>
      <c r="F556"/>
      <c r="G556"/>
      <c r="H556"/>
      <c r="I556"/>
      <c r="J556"/>
      <c r="K556"/>
      <c r="L556"/>
      <c r="M556"/>
      <c r="N556"/>
      <c r="O556"/>
      <c r="P556"/>
      <c r="Q556"/>
      <c r="R556"/>
      <c r="S556"/>
      <c r="T556"/>
      <c r="U556"/>
      <c r="V556"/>
      <c r="W556"/>
      <c r="X556"/>
      <c r="Y556"/>
      <c r="Z556"/>
      <c r="AA556"/>
      <c r="AB556"/>
      <c r="AC556"/>
      <c r="AD556"/>
      <c r="AE556"/>
    </row>
    <row r="557" spans="1:31" ht="15.6">
      <c r="A557"/>
      <c r="B557"/>
      <c r="C557"/>
      <c r="D557"/>
      <c r="E557"/>
      <c r="F557"/>
      <c r="G557"/>
      <c r="H557"/>
      <c r="I557"/>
      <c r="J557"/>
      <c r="K557"/>
      <c r="L557"/>
      <c r="M557"/>
      <c r="N557"/>
      <c r="O557"/>
      <c r="P557"/>
      <c r="Q557"/>
      <c r="R557"/>
      <c r="S557"/>
      <c r="T557"/>
      <c r="U557"/>
      <c r="V557"/>
      <c r="W557"/>
      <c r="X557"/>
      <c r="Y557"/>
      <c r="Z557"/>
      <c r="AA557"/>
      <c r="AB557"/>
      <c r="AC557"/>
      <c r="AD557"/>
      <c r="AE557"/>
    </row>
    <row r="558" spans="1:31" ht="15.6">
      <c r="A558"/>
      <c r="B558"/>
      <c r="C558"/>
      <c r="D558"/>
      <c r="E558"/>
      <c r="F558"/>
      <c r="G558"/>
      <c r="H558"/>
      <c r="I558"/>
      <c r="J558"/>
      <c r="K558"/>
      <c r="L558"/>
      <c r="M558"/>
      <c r="N558"/>
      <c r="O558"/>
      <c r="P558"/>
      <c r="Q558"/>
      <c r="R558"/>
      <c r="S558"/>
      <c r="T558"/>
      <c r="U558"/>
      <c r="V558"/>
      <c r="W558"/>
      <c r="X558"/>
      <c r="Y558"/>
      <c r="Z558"/>
      <c r="AA558"/>
      <c r="AB558"/>
      <c r="AC558"/>
      <c r="AD558"/>
      <c r="AE558"/>
    </row>
    <row r="559" spans="1:31" ht="15.6">
      <c r="A559"/>
      <c r="B559"/>
      <c r="C559"/>
      <c r="D559"/>
      <c r="E559"/>
      <c r="F559"/>
      <c r="G559"/>
      <c r="H559"/>
      <c r="I559"/>
      <c r="J559"/>
      <c r="K559"/>
      <c r="L559"/>
      <c r="M559"/>
      <c r="N559"/>
      <c r="O559"/>
      <c r="P559"/>
      <c r="Q559"/>
      <c r="R559"/>
      <c r="S559"/>
      <c r="T559"/>
      <c r="U559"/>
      <c r="V559"/>
      <c r="W559"/>
      <c r="X559"/>
      <c r="Y559"/>
      <c r="Z559"/>
      <c r="AA559"/>
      <c r="AB559"/>
      <c r="AC559"/>
      <c r="AD559"/>
      <c r="AE559"/>
    </row>
    <row r="560" spans="1:31" ht="15.6">
      <c r="A560"/>
      <c r="B560"/>
      <c r="C560"/>
      <c r="D560"/>
      <c r="E560"/>
      <c r="F560"/>
      <c r="G560"/>
      <c r="H560"/>
      <c r="I560"/>
      <c r="J560"/>
      <c r="K560"/>
      <c r="L560"/>
      <c r="M560"/>
      <c r="N560"/>
      <c r="O560"/>
      <c r="P560"/>
      <c r="Q560"/>
      <c r="R560"/>
      <c r="S560"/>
      <c r="T560"/>
      <c r="U560"/>
      <c r="V560"/>
      <c r="W560"/>
      <c r="X560"/>
      <c r="Y560"/>
      <c r="Z560"/>
      <c r="AA560"/>
      <c r="AB560"/>
      <c r="AC560"/>
      <c r="AD560"/>
      <c r="AE560"/>
    </row>
    <row r="561" spans="1:31" ht="15.6">
      <c r="A561"/>
      <c r="B561"/>
      <c r="C561"/>
      <c r="D561"/>
      <c r="E561"/>
      <c r="F561"/>
      <c r="G561"/>
      <c r="H561"/>
      <c r="I561"/>
      <c r="J561"/>
      <c r="K561"/>
      <c r="L561"/>
      <c r="M561"/>
      <c r="N561"/>
      <c r="O561"/>
      <c r="P561"/>
      <c r="Q561"/>
      <c r="R561"/>
      <c r="S561"/>
      <c r="T561"/>
      <c r="U561"/>
      <c r="V561"/>
      <c r="W561"/>
      <c r="X561"/>
      <c r="Y561"/>
      <c r="Z561"/>
      <c r="AA561"/>
      <c r="AB561"/>
      <c r="AC561"/>
      <c r="AD561"/>
      <c r="AE561"/>
    </row>
    <row r="562" spans="1:31" ht="15.6">
      <c r="A562"/>
      <c r="B562"/>
      <c r="C562"/>
      <c r="D562"/>
      <c r="E562"/>
      <c r="F562"/>
      <c r="G562"/>
      <c r="H562"/>
      <c r="I562"/>
      <c r="J562"/>
      <c r="K562"/>
      <c r="L562"/>
      <c r="M562"/>
      <c r="N562"/>
      <c r="O562"/>
      <c r="P562"/>
      <c r="Q562"/>
      <c r="R562"/>
      <c r="S562"/>
      <c r="T562"/>
      <c r="U562"/>
      <c r="V562"/>
      <c r="W562"/>
      <c r="X562"/>
      <c r="Y562"/>
      <c r="Z562"/>
      <c r="AA562"/>
      <c r="AB562"/>
      <c r="AC562"/>
      <c r="AD562"/>
      <c r="AE562"/>
    </row>
    <row r="563" spans="1:31" ht="15.6">
      <c r="A563"/>
      <c r="B563"/>
      <c r="C563"/>
      <c r="D563"/>
      <c r="E563"/>
      <c r="F563"/>
      <c r="G563"/>
      <c r="H563"/>
      <c r="I563"/>
      <c r="J563"/>
      <c r="K563"/>
      <c r="L563"/>
      <c r="M563"/>
      <c r="N563"/>
      <c r="O563"/>
      <c r="P563"/>
      <c r="Q563"/>
      <c r="R563"/>
      <c r="S563"/>
      <c r="T563"/>
      <c r="U563"/>
      <c r="V563"/>
      <c r="W563"/>
      <c r="X563"/>
      <c r="Y563"/>
      <c r="Z563"/>
      <c r="AA563"/>
      <c r="AB563"/>
      <c r="AC563"/>
      <c r="AD563"/>
      <c r="AE563"/>
    </row>
    <row r="564" spans="1:31" ht="15.6">
      <c r="A564"/>
      <c r="B564"/>
      <c r="C564"/>
      <c r="D564"/>
      <c r="E564"/>
      <c r="F564"/>
      <c r="G564"/>
      <c r="H564"/>
      <c r="I564"/>
      <c r="J564"/>
      <c r="K564"/>
      <c r="L564"/>
      <c r="M564"/>
      <c r="N564"/>
      <c r="O564"/>
      <c r="P564"/>
      <c r="Q564"/>
      <c r="R564"/>
      <c r="S564"/>
      <c r="T564"/>
      <c r="U564"/>
      <c r="V564"/>
      <c r="W564"/>
      <c r="X564"/>
      <c r="Y564"/>
      <c r="Z564"/>
      <c r="AA564"/>
      <c r="AB564"/>
      <c r="AC564"/>
      <c r="AD564"/>
      <c r="AE564"/>
    </row>
    <row r="565" spans="1:31" ht="15.6">
      <c r="A565"/>
      <c r="B565"/>
      <c r="C565"/>
      <c r="D565"/>
      <c r="E565"/>
      <c r="F565"/>
      <c r="G565"/>
      <c r="H565"/>
      <c r="I565"/>
      <c r="J565"/>
      <c r="K565"/>
      <c r="L565"/>
      <c r="M565"/>
      <c r="N565"/>
      <c r="O565"/>
      <c r="P565"/>
      <c r="Q565"/>
      <c r="R565"/>
      <c r="S565"/>
      <c r="T565"/>
      <c r="U565"/>
      <c r="V565"/>
      <c r="W565"/>
      <c r="X565"/>
      <c r="Y565"/>
      <c r="Z565"/>
      <c r="AA565"/>
      <c r="AB565"/>
      <c r="AC565"/>
      <c r="AD565"/>
      <c r="AE565"/>
    </row>
    <row r="566" spans="1:31" ht="15.6">
      <c r="A566"/>
      <c r="B566"/>
      <c r="C566"/>
      <c r="D566"/>
      <c r="E566"/>
      <c r="F566"/>
      <c r="G566"/>
      <c r="H566"/>
      <c r="I566"/>
      <c r="J566"/>
      <c r="K566"/>
      <c r="L566"/>
      <c r="M566"/>
      <c r="N566"/>
      <c r="O566"/>
      <c r="P566"/>
      <c r="Q566"/>
      <c r="R566"/>
      <c r="S566"/>
      <c r="T566"/>
      <c r="U566"/>
      <c r="V566"/>
      <c r="W566"/>
      <c r="X566"/>
      <c r="Y566"/>
      <c r="Z566"/>
      <c r="AA566"/>
      <c r="AB566"/>
      <c r="AC566"/>
      <c r="AD566"/>
      <c r="AE566"/>
    </row>
    <row r="567" spans="1:31" ht="15.6">
      <c r="A567"/>
      <c r="B567"/>
      <c r="C567"/>
      <c r="D567"/>
      <c r="E567"/>
      <c r="F567"/>
      <c r="G567"/>
      <c r="H567"/>
      <c r="I567"/>
      <c r="J567"/>
      <c r="K567"/>
      <c r="L567"/>
      <c r="M567"/>
      <c r="N567"/>
      <c r="O567"/>
      <c r="P567"/>
      <c r="Q567"/>
      <c r="R567"/>
      <c r="S567"/>
      <c r="T567"/>
      <c r="U567"/>
      <c r="V567"/>
      <c r="W567"/>
      <c r="X567"/>
      <c r="Y567"/>
      <c r="Z567"/>
      <c r="AA567"/>
      <c r="AB567"/>
      <c r="AC567"/>
      <c r="AD567"/>
      <c r="AE567"/>
    </row>
    <row r="568" spans="1:31" ht="15.6">
      <c r="A568"/>
      <c r="B568"/>
      <c r="C568"/>
      <c r="D568"/>
      <c r="E568"/>
      <c r="F568"/>
      <c r="G568"/>
      <c r="H568"/>
      <c r="I568"/>
      <c r="J568"/>
      <c r="K568"/>
      <c r="L568"/>
      <c r="M568"/>
      <c r="N568"/>
      <c r="O568"/>
      <c r="P568"/>
      <c r="Q568"/>
      <c r="R568"/>
      <c r="S568"/>
      <c r="T568"/>
      <c r="U568"/>
      <c r="V568"/>
      <c r="W568"/>
      <c r="X568"/>
      <c r="Y568"/>
      <c r="Z568"/>
      <c r="AA568"/>
      <c r="AB568"/>
      <c r="AC568"/>
      <c r="AD568"/>
      <c r="AE568"/>
    </row>
    <row r="569" spans="1:31" ht="15.6">
      <c r="A569"/>
      <c r="B569"/>
      <c r="C569"/>
      <c r="D569"/>
      <c r="E569"/>
      <c r="F569"/>
      <c r="G569"/>
      <c r="H569"/>
      <c r="I569"/>
      <c r="J569"/>
      <c r="K569"/>
      <c r="L569"/>
      <c r="M569"/>
      <c r="N569"/>
      <c r="O569"/>
      <c r="P569"/>
      <c r="Q569"/>
      <c r="R569"/>
      <c r="S569"/>
      <c r="T569"/>
      <c r="U569"/>
      <c r="V569"/>
      <c r="W569"/>
      <c r="X569"/>
      <c r="Y569"/>
      <c r="Z569"/>
      <c r="AA569"/>
      <c r="AB569"/>
      <c r="AC569"/>
      <c r="AD569"/>
      <c r="AE569"/>
    </row>
    <row r="570" spans="1:31" ht="15.6">
      <c r="A570"/>
      <c r="B570"/>
      <c r="C570"/>
      <c r="D570"/>
      <c r="E570"/>
      <c r="F570"/>
      <c r="G570"/>
      <c r="H570"/>
      <c r="I570"/>
      <c r="J570"/>
      <c r="K570"/>
      <c r="L570"/>
      <c r="M570"/>
      <c r="N570"/>
      <c r="O570"/>
      <c r="P570"/>
      <c r="Q570"/>
      <c r="R570"/>
      <c r="S570"/>
      <c r="T570"/>
      <c r="U570"/>
      <c r="V570"/>
      <c r="W570"/>
      <c r="X570"/>
      <c r="Y570"/>
      <c r="Z570"/>
      <c r="AA570"/>
      <c r="AB570"/>
      <c r="AC570"/>
      <c r="AD570"/>
      <c r="AE570"/>
    </row>
    <row r="571" spans="1:31" ht="15.6">
      <c r="A571"/>
      <c r="B571"/>
      <c r="C571"/>
      <c r="D571"/>
      <c r="E571"/>
      <c r="F571"/>
      <c r="G571"/>
      <c r="H571"/>
      <c r="I571"/>
      <c r="J571"/>
      <c r="K571"/>
      <c r="L571"/>
      <c r="M571"/>
      <c r="N571"/>
      <c r="O571"/>
      <c r="P571"/>
      <c r="Q571"/>
      <c r="R571"/>
      <c r="S571"/>
      <c r="T571"/>
      <c r="U571"/>
      <c r="V571"/>
      <c r="W571"/>
      <c r="X571"/>
      <c r="Y571"/>
      <c r="Z571"/>
      <c r="AA571"/>
      <c r="AB571"/>
      <c r="AC571"/>
      <c r="AD571"/>
      <c r="AE571"/>
    </row>
    <row r="572" spans="1:31" ht="15.6">
      <c r="A572"/>
      <c r="B572"/>
      <c r="C572"/>
      <c r="D572"/>
      <c r="E572"/>
      <c r="F572"/>
      <c r="G572"/>
      <c r="H572"/>
      <c r="I572"/>
      <c r="J572"/>
      <c r="K572"/>
      <c r="L572"/>
      <c r="M572"/>
      <c r="N572"/>
      <c r="O572"/>
      <c r="P572"/>
      <c r="Q572"/>
      <c r="R572"/>
      <c r="S572"/>
      <c r="T572"/>
      <c r="U572"/>
      <c r="V572"/>
      <c r="W572"/>
      <c r="X572"/>
      <c r="Y572"/>
      <c r="Z572"/>
      <c r="AA572"/>
      <c r="AB572"/>
      <c r="AC572"/>
      <c r="AD572"/>
      <c r="AE572"/>
    </row>
    <row r="573" spans="1:31" ht="15.6">
      <c r="A573"/>
      <c r="B573"/>
      <c r="C573"/>
      <c r="D573"/>
      <c r="E573"/>
      <c r="F573"/>
      <c r="G573"/>
      <c r="H573"/>
      <c r="I573"/>
      <c r="J573"/>
      <c r="K573"/>
      <c r="L573"/>
      <c r="M573"/>
      <c r="N573"/>
      <c r="O573"/>
      <c r="P573"/>
      <c r="Q573"/>
      <c r="R573"/>
      <c r="S573"/>
      <c r="T573"/>
      <c r="U573"/>
      <c r="V573"/>
      <c r="W573"/>
      <c r="X573"/>
      <c r="Y573"/>
      <c r="Z573"/>
      <c r="AA573"/>
      <c r="AB573"/>
      <c r="AC573"/>
      <c r="AD573"/>
      <c r="AE573"/>
    </row>
    <row r="574" spans="1:31" ht="15.6">
      <c r="A574"/>
      <c r="B574"/>
      <c r="C574"/>
      <c r="D574"/>
      <c r="E574"/>
      <c r="F574"/>
      <c r="G574"/>
      <c r="H574"/>
      <c r="I574"/>
      <c r="J574"/>
      <c r="K574"/>
      <c r="L574"/>
      <c r="M574"/>
      <c r="N574"/>
      <c r="O574"/>
      <c r="P574"/>
      <c r="Q574"/>
      <c r="R574"/>
      <c r="S574"/>
      <c r="T574"/>
      <c r="U574"/>
      <c r="V574"/>
      <c r="W574"/>
      <c r="X574"/>
      <c r="Y574"/>
      <c r="Z574"/>
      <c r="AA574"/>
      <c r="AB574"/>
      <c r="AC574"/>
      <c r="AD574"/>
      <c r="AE574"/>
    </row>
    <row r="575" spans="1:31" ht="15.6">
      <c r="A575"/>
      <c r="B575"/>
      <c r="C575"/>
      <c r="D575"/>
      <c r="E575"/>
      <c r="F575"/>
      <c r="G575"/>
      <c r="H575"/>
      <c r="I575"/>
      <c r="J575"/>
      <c r="K575"/>
      <c r="L575"/>
      <c r="M575"/>
      <c r="N575"/>
      <c r="O575"/>
      <c r="P575"/>
      <c r="Q575"/>
      <c r="R575"/>
      <c r="S575"/>
      <c r="T575"/>
      <c r="U575"/>
      <c r="V575"/>
      <c r="W575"/>
      <c r="X575"/>
      <c r="Y575"/>
      <c r="Z575"/>
      <c r="AA575"/>
      <c r="AB575"/>
      <c r="AC575"/>
      <c r="AD575"/>
      <c r="AE575"/>
    </row>
    <row r="576" spans="1:31" ht="15.6">
      <c r="A576"/>
      <c r="B576"/>
      <c r="C576"/>
      <c r="D576"/>
      <c r="E576"/>
      <c r="F576"/>
      <c r="G576"/>
      <c r="H576"/>
      <c r="I576"/>
      <c r="J576"/>
      <c r="K576"/>
      <c r="L576"/>
      <c r="M576"/>
      <c r="N576"/>
      <c r="O576"/>
      <c r="P576"/>
      <c r="Q576"/>
      <c r="R576"/>
      <c r="S576"/>
      <c r="T576"/>
      <c r="U576"/>
      <c r="V576"/>
      <c r="W576"/>
      <c r="X576"/>
      <c r="Y576"/>
      <c r="Z576"/>
      <c r="AA576"/>
      <c r="AB576"/>
      <c r="AC576"/>
      <c r="AD576"/>
      <c r="AE576"/>
    </row>
    <row r="577" spans="1:31" ht="15.6">
      <c r="A577"/>
      <c r="B577"/>
      <c r="C577"/>
      <c r="D577"/>
      <c r="E577"/>
      <c r="F577"/>
      <c r="G577"/>
      <c r="H577"/>
      <c r="I577"/>
      <c r="J577"/>
      <c r="K577"/>
      <c r="L577"/>
      <c r="M577"/>
      <c r="N577"/>
      <c r="O577"/>
      <c r="P577"/>
      <c r="Q577"/>
      <c r="R577"/>
      <c r="S577"/>
      <c r="T577"/>
      <c r="U577"/>
      <c r="V577"/>
      <c r="W577"/>
      <c r="X577"/>
      <c r="Y577"/>
      <c r="Z577"/>
      <c r="AA577"/>
      <c r="AB577"/>
      <c r="AC577"/>
      <c r="AD577"/>
      <c r="AE577"/>
    </row>
    <row r="578" spans="1:31" ht="15.6">
      <c r="A578"/>
      <c r="B578"/>
      <c r="C578"/>
      <c r="D578"/>
      <c r="E578"/>
      <c r="F578"/>
      <c r="G578"/>
      <c r="H578"/>
      <c r="I578"/>
      <c r="J578"/>
      <c r="K578"/>
      <c r="L578"/>
      <c r="M578"/>
      <c r="N578"/>
      <c r="O578"/>
      <c r="P578"/>
      <c r="Q578"/>
      <c r="R578"/>
      <c r="S578"/>
      <c r="T578"/>
      <c r="U578"/>
      <c r="V578"/>
      <c r="W578"/>
      <c r="X578"/>
      <c r="Y578"/>
      <c r="Z578"/>
      <c r="AA578"/>
      <c r="AB578"/>
      <c r="AC578"/>
      <c r="AD578"/>
      <c r="AE578"/>
    </row>
    <row r="579" spans="1:31" ht="15.6">
      <c r="A579"/>
      <c r="B579"/>
      <c r="C579"/>
      <c r="D579"/>
      <c r="E579"/>
      <c r="F579"/>
      <c r="G579"/>
      <c r="H579"/>
      <c r="I579"/>
      <c r="J579"/>
      <c r="K579"/>
      <c r="L579"/>
      <c r="M579"/>
      <c r="N579"/>
      <c r="O579"/>
      <c r="P579"/>
      <c r="Q579"/>
      <c r="R579"/>
      <c r="S579"/>
      <c r="T579"/>
      <c r="U579"/>
      <c r="V579"/>
      <c r="W579"/>
      <c r="X579"/>
      <c r="Y579"/>
      <c r="Z579"/>
      <c r="AA579"/>
      <c r="AB579"/>
      <c r="AC579"/>
      <c r="AD579"/>
      <c r="AE579"/>
    </row>
    <row r="580" spans="1:31" ht="15.6">
      <c r="A580"/>
      <c r="B580"/>
      <c r="C580"/>
      <c r="D580"/>
      <c r="E580"/>
      <c r="F580"/>
      <c r="G580"/>
      <c r="H580"/>
      <c r="I580"/>
      <c r="J580"/>
      <c r="K580"/>
      <c r="L580"/>
      <c r="M580"/>
      <c r="N580"/>
      <c r="O580"/>
      <c r="P580"/>
      <c r="Q580"/>
      <c r="R580"/>
      <c r="S580"/>
      <c r="T580"/>
      <c r="U580"/>
      <c r="V580"/>
      <c r="W580"/>
      <c r="X580"/>
      <c r="Y580"/>
      <c r="Z580"/>
      <c r="AA580"/>
      <c r="AB580"/>
      <c r="AC580"/>
      <c r="AD580"/>
      <c r="AE580"/>
    </row>
    <row r="581" spans="1:31" ht="15.6">
      <c r="A581"/>
      <c r="B581"/>
      <c r="C581"/>
      <c r="D581"/>
      <c r="E581"/>
      <c r="F581"/>
      <c r="G581"/>
      <c r="H581"/>
      <c r="I581"/>
      <c r="J581"/>
      <c r="K581"/>
      <c r="L581"/>
      <c r="M581"/>
      <c r="N581"/>
      <c r="O581"/>
      <c r="P581"/>
      <c r="Q581"/>
      <c r="R581"/>
      <c r="S581"/>
      <c r="T581"/>
      <c r="U581"/>
      <c r="V581"/>
      <c r="W581"/>
      <c r="X581"/>
      <c r="Y581"/>
      <c r="Z581"/>
      <c r="AA581"/>
      <c r="AB581"/>
      <c r="AC581"/>
      <c r="AD581"/>
      <c r="AE581"/>
    </row>
    <row r="582" spans="1:31" ht="15.6">
      <c r="A582"/>
      <c r="B582"/>
      <c r="C582"/>
      <c r="D582"/>
      <c r="E582"/>
      <c r="F582"/>
      <c r="G582"/>
      <c r="H582"/>
      <c r="I582"/>
      <c r="J582"/>
      <c r="K582"/>
      <c r="L582"/>
      <c r="M582"/>
      <c r="N582"/>
      <c r="O582"/>
      <c r="P582"/>
      <c r="Q582"/>
      <c r="R582"/>
      <c r="S582"/>
      <c r="T582"/>
      <c r="U582"/>
      <c r="V582"/>
      <c r="W582"/>
      <c r="X582"/>
      <c r="Y582"/>
      <c r="Z582"/>
      <c r="AA582"/>
      <c r="AB582"/>
      <c r="AC582"/>
      <c r="AD582"/>
      <c r="AE582"/>
    </row>
    <row r="583" spans="1:31" ht="15.6">
      <c r="A583"/>
      <c r="B583"/>
      <c r="C583"/>
      <c r="D583"/>
      <c r="E583"/>
      <c r="F583"/>
      <c r="G583"/>
      <c r="H583"/>
      <c r="I583"/>
      <c r="J583"/>
      <c r="K583"/>
      <c r="L583"/>
      <c r="M583"/>
      <c r="N583"/>
      <c r="O583"/>
      <c r="P583"/>
      <c r="Q583"/>
      <c r="R583"/>
      <c r="S583"/>
      <c r="T583"/>
      <c r="U583"/>
      <c r="V583"/>
      <c r="W583"/>
      <c r="X583"/>
      <c r="Y583"/>
      <c r="Z583"/>
      <c r="AA583"/>
      <c r="AB583"/>
      <c r="AC583"/>
      <c r="AD583"/>
      <c r="AE583"/>
    </row>
    <row r="584" spans="1:31" ht="15.6">
      <c r="A584"/>
      <c r="B584"/>
      <c r="C584"/>
      <c r="D584"/>
      <c r="E584"/>
      <c r="F584"/>
      <c r="G584"/>
      <c r="H584"/>
      <c r="I584"/>
      <c r="J584"/>
      <c r="K584"/>
      <c r="L584"/>
      <c r="M584"/>
      <c r="N584"/>
      <c r="O584"/>
      <c r="P584"/>
      <c r="Q584"/>
      <c r="R584"/>
      <c r="S584"/>
      <c r="T584"/>
      <c r="U584"/>
      <c r="V584"/>
      <c r="W584"/>
      <c r="X584"/>
      <c r="Y584"/>
      <c r="Z584"/>
      <c r="AA584"/>
      <c r="AB584"/>
      <c r="AC584"/>
      <c r="AD584"/>
      <c r="AE584"/>
    </row>
    <row r="585" spans="1:31" ht="15.6">
      <c r="A585"/>
      <c r="B585"/>
      <c r="C585"/>
      <c r="D585"/>
      <c r="E585"/>
      <c r="F585"/>
      <c r="G585"/>
      <c r="H585"/>
      <c r="I585"/>
      <c r="J585"/>
      <c r="K585"/>
      <c r="L585"/>
      <c r="M585"/>
      <c r="N585"/>
      <c r="O585"/>
      <c r="P585"/>
      <c r="Q585"/>
      <c r="R585"/>
      <c r="S585"/>
      <c r="T585"/>
      <c r="U585"/>
      <c r="V585"/>
      <c r="W585"/>
      <c r="X585"/>
      <c r="Y585"/>
      <c r="Z585"/>
      <c r="AA585"/>
      <c r="AB585"/>
      <c r="AC585"/>
      <c r="AD585"/>
      <c r="AE585"/>
    </row>
    <row r="586" spans="1:31" ht="15.6">
      <c r="A586"/>
      <c r="B586"/>
      <c r="C586"/>
      <c r="D586"/>
      <c r="E586"/>
      <c r="F586"/>
      <c r="G586"/>
      <c r="H586"/>
      <c r="I586"/>
      <c r="J586"/>
      <c r="K586"/>
      <c r="L586"/>
      <c r="M586"/>
      <c r="N586"/>
      <c r="O586"/>
      <c r="P586"/>
      <c r="Q586"/>
      <c r="R586"/>
      <c r="S586"/>
      <c r="T586"/>
      <c r="U586"/>
      <c r="V586"/>
      <c r="W586"/>
      <c r="X586"/>
      <c r="Y586"/>
      <c r="Z586"/>
      <c r="AA586"/>
      <c r="AB586"/>
      <c r="AC586"/>
      <c r="AD586"/>
      <c r="AE586"/>
    </row>
    <row r="587" spans="1:31" ht="15.6">
      <c r="A587"/>
      <c r="B587"/>
      <c r="C587"/>
      <c r="D587"/>
      <c r="E587"/>
      <c r="F587"/>
      <c r="G587"/>
      <c r="H587"/>
      <c r="I587"/>
      <c r="J587"/>
      <c r="K587"/>
      <c r="L587"/>
      <c r="M587"/>
      <c r="N587"/>
      <c r="O587"/>
      <c r="P587"/>
      <c r="Q587"/>
      <c r="R587"/>
      <c r="S587"/>
      <c r="T587"/>
      <c r="U587"/>
      <c r="V587"/>
      <c r="W587"/>
      <c r="X587"/>
      <c r="Y587"/>
      <c r="Z587"/>
      <c r="AA587"/>
      <c r="AB587"/>
      <c r="AC587"/>
      <c r="AD587"/>
      <c r="AE587"/>
    </row>
    <row r="588" spans="1:31" ht="15.6">
      <c r="A588"/>
      <c r="B588"/>
      <c r="C588"/>
      <c r="D588"/>
      <c r="E588"/>
      <c r="F588"/>
      <c r="G588"/>
      <c r="H588"/>
      <c r="I588"/>
      <c r="J588"/>
      <c r="K588"/>
      <c r="L588"/>
      <c r="M588"/>
      <c r="N588"/>
      <c r="O588"/>
      <c r="P588"/>
      <c r="Q588"/>
      <c r="R588"/>
      <c r="S588"/>
      <c r="T588"/>
      <c r="U588"/>
      <c r="V588"/>
      <c r="W588"/>
      <c r="X588"/>
      <c r="Y588"/>
      <c r="Z588"/>
      <c r="AA588"/>
      <c r="AB588"/>
      <c r="AC588"/>
      <c r="AD588"/>
      <c r="AE588"/>
    </row>
    <row r="589" spans="1:31" ht="15.6">
      <c r="A589"/>
      <c r="B589"/>
      <c r="C589"/>
      <c r="D589"/>
      <c r="E589"/>
      <c r="F589"/>
      <c r="G589"/>
      <c r="H589"/>
      <c r="I589"/>
      <c r="J589"/>
      <c r="K589"/>
      <c r="L589"/>
      <c r="M589"/>
      <c r="N589"/>
      <c r="O589"/>
      <c r="P589"/>
      <c r="Q589"/>
      <c r="R589"/>
      <c r="S589"/>
      <c r="T589"/>
      <c r="U589"/>
      <c r="V589"/>
      <c r="W589"/>
      <c r="X589"/>
      <c r="Y589"/>
      <c r="Z589"/>
      <c r="AA589"/>
      <c r="AB589"/>
      <c r="AC589"/>
      <c r="AD589"/>
      <c r="AE589"/>
    </row>
    <row r="590" spans="1:31" ht="15.6">
      <c r="A590"/>
      <c r="B590"/>
      <c r="C590"/>
      <c r="D590"/>
      <c r="E590"/>
      <c r="F590"/>
      <c r="G590"/>
      <c r="H590"/>
      <c r="I590"/>
      <c r="J590"/>
      <c r="K590"/>
      <c r="L590"/>
      <c r="M590"/>
      <c r="N590"/>
      <c r="O590"/>
      <c r="P590"/>
      <c r="Q590"/>
      <c r="R590"/>
      <c r="S590"/>
      <c r="T590"/>
      <c r="U590"/>
      <c r="V590"/>
      <c r="W590"/>
      <c r="X590"/>
      <c r="Y590"/>
      <c r="Z590"/>
      <c r="AA590"/>
      <c r="AB590"/>
      <c r="AC590"/>
      <c r="AD590"/>
      <c r="AE590"/>
    </row>
    <row r="591" spans="1:31" ht="15.6">
      <c r="A591"/>
      <c r="B591"/>
      <c r="C591"/>
      <c r="D591"/>
      <c r="E591"/>
      <c r="F591"/>
      <c r="G591"/>
      <c r="H591"/>
      <c r="I591"/>
      <c r="J591"/>
      <c r="K591"/>
      <c r="L591"/>
      <c r="M591"/>
      <c r="N591"/>
      <c r="O591"/>
      <c r="P591"/>
      <c r="Q591"/>
      <c r="R591"/>
      <c r="S591"/>
      <c r="T591"/>
      <c r="U591"/>
      <c r="V591"/>
      <c r="W591"/>
      <c r="X591"/>
      <c r="Y591"/>
      <c r="Z591"/>
      <c r="AA591"/>
      <c r="AB591"/>
      <c r="AC591"/>
      <c r="AD591"/>
      <c r="AE591"/>
    </row>
    <row r="592" spans="1:31" ht="15.6">
      <c r="A592"/>
      <c r="B592"/>
      <c r="C592"/>
      <c r="D592"/>
      <c r="E592"/>
      <c r="F592"/>
      <c r="G592"/>
      <c r="H592"/>
      <c r="I592"/>
      <c r="J592"/>
      <c r="K592"/>
      <c r="L592"/>
      <c r="M592"/>
      <c r="N592"/>
      <c r="O592"/>
      <c r="P592"/>
      <c r="Q592"/>
      <c r="R592"/>
      <c r="S592"/>
      <c r="T592"/>
      <c r="U592"/>
      <c r="V592"/>
      <c r="W592"/>
      <c r="X592"/>
      <c r="Y592"/>
      <c r="Z592"/>
      <c r="AA592"/>
      <c r="AB592"/>
      <c r="AC592"/>
      <c r="AD592"/>
      <c r="AE592"/>
    </row>
    <row r="593" spans="1:31" ht="15.6">
      <c r="A593"/>
      <c r="B593"/>
      <c r="C593"/>
      <c r="D593"/>
      <c r="E593"/>
      <c r="F593"/>
      <c r="G593"/>
      <c r="H593"/>
      <c r="I593"/>
      <c r="J593"/>
      <c r="K593"/>
      <c r="L593"/>
      <c r="M593"/>
      <c r="N593"/>
      <c r="O593"/>
      <c r="P593"/>
      <c r="Q593"/>
      <c r="R593"/>
      <c r="S593"/>
      <c r="T593"/>
      <c r="U593"/>
      <c r="V593"/>
      <c r="W593"/>
      <c r="X593"/>
      <c r="Y593"/>
      <c r="Z593"/>
      <c r="AA593"/>
      <c r="AB593"/>
      <c r="AC593"/>
      <c r="AD593"/>
      <c r="AE593"/>
    </row>
    <row r="594" spans="1:31" ht="15.6">
      <c r="A594"/>
      <c r="B594"/>
      <c r="C594"/>
      <c r="D594"/>
      <c r="E594"/>
      <c r="F594"/>
      <c r="G594"/>
      <c r="H594"/>
      <c r="I594"/>
      <c r="J594"/>
      <c r="K594"/>
      <c r="L594"/>
      <c r="M594"/>
      <c r="N594"/>
      <c r="O594"/>
      <c r="P594"/>
      <c r="Q594"/>
      <c r="R594"/>
      <c r="S594"/>
      <c r="T594"/>
      <c r="U594"/>
      <c r="V594"/>
      <c r="W594"/>
      <c r="X594"/>
      <c r="Y594"/>
      <c r="Z594"/>
      <c r="AA594"/>
      <c r="AB594"/>
      <c r="AC594"/>
      <c r="AD594"/>
      <c r="AE594"/>
    </row>
    <row r="595" spans="1:31" ht="15.6">
      <c r="A595"/>
      <c r="B595"/>
      <c r="C595"/>
      <c r="D595"/>
      <c r="E595"/>
      <c r="F595"/>
      <c r="G595"/>
      <c r="H595"/>
      <c r="I595"/>
      <c r="J595"/>
      <c r="K595"/>
      <c r="L595"/>
      <c r="M595"/>
      <c r="N595"/>
      <c r="O595"/>
      <c r="P595"/>
      <c r="Q595"/>
      <c r="R595"/>
      <c r="S595"/>
      <c r="T595"/>
      <c r="U595"/>
      <c r="V595"/>
      <c r="W595"/>
      <c r="X595"/>
      <c r="Y595"/>
      <c r="Z595"/>
      <c r="AA595"/>
      <c r="AB595"/>
      <c r="AC595"/>
      <c r="AD595"/>
      <c r="AE595"/>
    </row>
    <row r="596" spans="1:31" ht="15.6">
      <c r="A596"/>
      <c r="B596"/>
      <c r="C596"/>
      <c r="D596"/>
      <c r="E596"/>
      <c r="F596"/>
      <c r="G596"/>
      <c r="H596"/>
      <c r="I596"/>
      <c r="J596"/>
      <c r="K596"/>
      <c r="L596"/>
      <c r="M596"/>
      <c r="N596"/>
      <c r="O596"/>
      <c r="P596"/>
      <c r="Q596"/>
      <c r="R596"/>
      <c r="S596"/>
      <c r="T596"/>
      <c r="U596"/>
      <c r="V596"/>
      <c r="W596"/>
      <c r="X596"/>
      <c r="Y596"/>
      <c r="Z596"/>
      <c r="AA596"/>
      <c r="AB596"/>
      <c r="AC596"/>
      <c r="AD596"/>
      <c r="AE596"/>
    </row>
    <row r="597" spans="1:31" ht="15.6">
      <c r="A597"/>
      <c r="B597"/>
      <c r="C597"/>
      <c r="D597"/>
      <c r="E597"/>
      <c r="F597"/>
      <c r="G597"/>
      <c r="H597"/>
      <c r="I597"/>
      <c r="J597"/>
      <c r="K597"/>
      <c r="L597"/>
      <c r="M597"/>
      <c r="N597"/>
      <c r="O597"/>
      <c r="P597"/>
      <c r="Q597"/>
      <c r="R597"/>
      <c r="S597"/>
      <c r="T597"/>
      <c r="U597"/>
      <c r="V597"/>
      <c r="W597"/>
      <c r="X597"/>
      <c r="Y597"/>
      <c r="Z597"/>
      <c r="AA597"/>
      <c r="AB597"/>
      <c r="AC597"/>
      <c r="AD597"/>
      <c r="AE597"/>
    </row>
    <row r="598" spans="1:31" ht="15.6">
      <c r="A598"/>
      <c r="B598"/>
      <c r="C598"/>
      <c r="D598"/>
      <c r="E598"/>
      <c r="F598"/>
      <c r="G598"/>
      <c r="H598"/>
      <c r="I598"/>
      <c r="J598"/>
      <c r="K598"/>
      <c r="L598"/>
      <c r="M598"/>
      <c r="N598"/>
      <c r="O598"/>
      <c r="P598"/>
      <c r="Q598"/>
      <c r="R598"/>
      <c r="S598"/>
      <c r="T598"/>
      <c r="U598"/>
      <c r="V598"/>
      <c r="W598"/>
      <c r="X598"/>
      <c r="Y598"/>
      <c r="Z598"/>
      <c r="AA598"/>
      <c r="AB598"/>
      <c r="AC598"/>
      <c r="AD598"/>
      <c r="AE598"/>
    </row>
    <row r="599" spans="1:31" ht="15.6">
      <c r="A599"/>
      <c r="B599"/>
      <c r="C599"/>
      <c r="D599"/>
      <c r="E599"/>
      <c r="F599"/>
      <c r="G599"/>
      <c r="H599"/>
      <c r="I599"/>
      <c r="J599"/>
      <c r="K599"/>
      <c r="L599"/>
      <c r="M599"/>
      <c r="N599"/>
      <c r="O599"/>
      <c r="P599"/>
      <c r="Q599"/>
      <c r="R599"/>
      <c r="S599"/>
      <c r="T599"/>
      <c r="U599"/>
      <c r="V599"/>
      <c r="W599"/>
      <c r="X599"/>
      <c r="Y599"/>
      <c r="Z599"/>
      <c r="AA599"/>
      <c r="AB599"/>
      <c r="AC599"/>
      <c r="AD599"/>
      <c r="AE599"/>
    </row>
    <row r="600" spans="1:31" ht="15.6">
      <c r="A600"/>
      <c r="B600"/>
      <c r="C600"/>
      <c r="D600"/>
      <c r="E600"/>
      <c r="F600"/>
      <c r="G600"/>
      <c r="H600"/>
      <c r="I600"/>
      <c r="J600"/>
      <c r="K600"/>
      <c r="L600"/>
      <c r="M600"/>
      <c r="N600"/>
      <c r="O600"/>
      <c r="P600"/>
      <c r="Q600"/>
      <c r="R600"/>
      <c r="S600"/>
      <c r="T600"/>
      <c r="U600"/>
      <c r="V600"/>
      <c r="W600"/>
      <c r="X600"/>
      <c r="Y600"/>
      <c r="Z600"/>
      <c r="AA600"/>
      <c r="AB600"/>
      <c r="AC600"/>
      <c r="AD600"/>
      <c r="AE600"/>
    </row>
    <row r="601" spans="1:31" ht="15.6">
      <c r="A601"/>
      <c r="B601"/>
      <c r="C601"/>
      <c r="D601"/>
      <c r="E601"/>
      <c r="F601"/>
      <c r="G601"/>
      <c r="H601"/>
      <c r="I601"/>
      <c r="J601"/>
      <c r="K601"/>
      <c r="L601"/>
      <c r="M601"/>
      <c r="N601"/>
      <c r="O601"/>
      <c r="P601"/>
      <c r="Q601"/>
      <c r="R601"/>
      <c r="S601"/>
      <c r="T601"/>
      <c r="U601"/>
      <c r="V601"/>
      <c r="W601"/>
      <c r="X601"/>
      <c r="Y601"/>
      <c r="Z601"/>
      <c r="AA601"/>
      <c r="AB601"/>
      <c r="AC601"/>
      <c r="AD601"/>
      <c r="AE601"/>
    </row>
    <row r="602" spans="1:31" ht="15.6">
      <c r="A602"/>
      <c r="B602"/>
      <c r="C602"/>
      <c r="D602"/>
      <c r="E602"/>
      <c r="F602"/>
      <c r="G602"/>
      <c r="H602"/>
      <c r="I602"/>
      <c r="J602"/>
      <c r="K602"/>
      <c r="L602"/>
      <c r="M602"/>
      <c r="N602"/>
      <c r="O602"/>
      <c r="P602"/>
      <c r="Q602"/>
      <c r="R602"/>
      <c r="S602"/>
      <c r="T602"/>
      <c r="U602"/>
      <c r="V602"/>
      <c r="W602"/>
      <c r="X602"/>
      <c r="Y602"/>
      <c r="Z602"/>
      <c r="AA602"/>
      <c r="AB602"/>
      <c r="AC602"/>
      <c r="AD602"/>
      <c r="AE602"/>
    </row>
    <row r="603" spans="1:31" ht="15.6">
      <c r="A603"/>
      <c r="B603"/>
      <c r="C603"/>
      <c r="D603"/>
      <c r="E603"/>
      <c r="F603"/>
      <c r="G603"/>
      <c r="H603"/>
      <c r="I603"/>
      <c r="J603"/>
      <c r="K603"/>
      <c r="L603"/>
      <c r="M603"/>
      <c r="N603"/>
      <c r="O603"/>
      <c r="P603"/>
      <c r="Q603"/>
      <c r="R603"/>
      <c r="S603"/>
      <c r="T603"/>
      <c r="U603"/>
      <c r="V603"/>
      <c r="W603"/>
      <c r="X603"/>
      <c r="Y603"/>
      <c r="Z603"/>
      <c r="AA603"/>
      <c r="AB603"/>
      <c r="AC603"/>
      <c r="AD603"/>
      <c r="AE603"/>
    </row>
    <row r="604" spans="1:31" ht="15.6">
      <c r="A604"/>
      <c r="B604"/>
      <c r="C604"/>
      <c r="D604"/>
      <c r="E604"/>
      <c r="F604"/>
      <c r="G604"/>
      <c r="H604"/>
      <c r="I604"/>
      <c r="J604"/>
      <c r="K604"/>
      <c r="L604"/>
      <c r="M604"/>
      <c r="N604"/>
      <c r="O604"/>
      <c r="P604"/>
      <c r="Q604"/>
      <c r="R604"/>
      <c r="S604"/>
      <c r="T604"/>
      <c r="U604"/>
      <c r="V604"/>
      <c r="W604"/>
      <c r="X604"/>
      <c r="Y604"/>
      <c r="Z604"/>
      <c r="AA604"/>
      <c r="AB604"/>
      <c r="AC604"/>
      <c r="AD604"/>
      <c r="AE604"/>
    </row>
    <row r="605" spans="1:31" ht="15.6">
      <c r="A605"/>
      <c r="B605"/>
      <c r="C605"/>
      <c r="D605"/>
      <c r="E605"/>
      <c r="F605"/>
      <c r="G605"/>
      <c r="H605"/>
      <c r="I605"/>
      <c r="J605"/>
      <c r="K605"/>
      <c r="L605"/>
      <c r="M605"/>
      <c r="N605"/>
      <c r="O605"/>
      <c r="P605"/>
      <c r="Q605"/>
      <c r="R605"/>
      <c r="S605"/>
      <c r="T605"/>
      <c r="U605"/>
      <c r="V605"/>
      <c r="W605"/>
      <c r="X605"/>
      <c r="Y605"/>
      <c r="Z605"/>
      <c r="AA605"/>
      <c r="AB605"/>
      <c r="AC605"/>
      <c r="AD605"/>
      <c r="AE605"/>
    </row>
    <row r="606" spans="1:31" ht="15.6">
      <c r="A606"/>
      <c r="B606"/>
      <c r="C606"/>
      <c r="D606"/>
      <c r="E606"/>
      <c r="F606"/>
      <c r="G606"/>
      <c r="H606"/>
      <c r="I606"/>
      <c r="J606"/>
      <c r="K606"/>
      <c r="L606"/>
      <c r="M606"/>
      <c r="N606"/>
      <c r="O606"/>
      <c r="P606"/>
      <c r="Q606"/>
      <c r="R606"/>
      <c r="S606"/>
      <c r="T606"/>
      <c r="U606"/>
      <c r="V606"/>
      <c r="W606"/>
      <c r="X606"/>
      <c r="Y606"/>
      <c r="Z606"/>
      <c r="AA606"/>
      <c r="AB606"/>
      <c r="AC606"/>
      <c r="AD606"/>
      <c r="AE606"/>
    </row>
    <row r="607" spans="1:31" ht="15.6">
      <c r="A607"/>
      <c r="B607"/>
      <c r="C607"/>
      <c r="D607"/>
      <c r="E607"/>
      <c r="F607"/>
      <c r="G607"/>
      <c r="H607"/>
      <c r="I607"/>
      <c r="J607"/>
      <c r="K607"/>
      <c r="L607"/>
      <c r="M607"/>
      <c r="N607"/>
      <c r="O607"/>
      <c r="P607"/>
      <c r="Q607"/>
      <c r="R607"/>
      <c r="S607"/>
      <c r="T607"/>
      <c r="U607"/>
      <c r="V607"/>
      <c r="W607"/>
      <c r="X607"/>
      <c r="Y607"/>
      <c r="Z607"/>
      <c r="AA607"/>
      <c r="AB607"/>
      <c r="AC607"/>
      <c r="AD607"/>
      <c r="AE607"/>
    </row>
    <row r="608" spans="1:31" ht="15.6">
      <c r="A608"/>
      <c r="B608"/>
      <c r="C608"/>
      <c r="D608"/>
      <c r="E608"/>
      <c r="F608"/>
      <c r="G608"/>
      <c r="H608"/>
      <c r="I608"/>
      <c r="J608"/>
      <c r="K608"/>
      <c r="L608"/>
      <c r="M608"/>
      <c r="N608"/>
      <c r="O608"/>
      <c r="P608"/>
      <c r="Q608"/>
      <c r="R608"/>
      <c r="S608"/>
      <c r="T608"/>
      <c r="U608"/>
      <c r="V608"/>
      <c r="W608"/>
      <c r="X608"/>
      <c r="Y608"/>
      <c r="Z608"/>
      <c r="AA608"/>
      <c r="AB608"/>
      <c r="AC608"/>
      <c r="AD608"/>
      <c r="AE608"/>
    </row>
    <row r="609" spans="1:31" ht="15.6">
      <c r="A609"/>
      <c r="B609"/>
      <c r="C609"/>
      <c r="D609"/>
      <c r="E609"/>
      <c r="F609"/>
      <c r="G609"/>
      <c r="H609"/>
      <c r="I609"/>
      <c r="J609"/>
      <c r="K609"/>
      <c r="L609"/>
      <c r="M609"/>
      <c r="N609"/>
      <c r="O609"/>
      <c r="P609"/>
      <c r="Q609"/>
      <c r="R609"/>
      <c r="S609"/>
      <c r="T609"/>
      <c r="U609"/>
      <c r="V609"/>
      <c r="W609"/>
      <c r="X609"/>
      <c r="Y609"/>
      <c r="Z609"/>
      <c r="AA609"/>
      <c r="AB609"/>
      <c r="AC609"/>
      <c r="AD609"/>
      <c r="AE609"/>
    </row>
    <row r="610" spans="1:31" ht="15.6">
      <c r="A610"/>
      <c r="B610"/>
      <c r="C610"/>
      <c r="D610"/>
      <c r="E610"/>
      <c r="F610"/>
      <c r="G610"/>
      <c r="H610"/>
      <c r="I610"/>
      <c r="J610"/>
      <c r="K610"/>
      <c r="L610"/>
      <c r="M610"/>
      <c r="N610"/>
      <c r="O610"/>
      <c r="P610"/>
      <c r="Q610"/>
      <c r="R610"/>
      <c r="S610"/>
      <c r="T610"/>
      <c r="U610"/>
      <c r="V610"/>
      <c r="W610"/>
      <c r="X610"/>
      <c r="Y610"/>
      <c r="Z610"/>
      <c r="AA610"/>
      <c r="AB610"/>
      <c r="AC610"/>
      <c r="AD610"/>
      <c r="AE610"/>
    </row>
    <row r="611" spans="1:31" ht="15.6">
      <c r="A611"/>
      <c r="B611"/>
      <c r="C611"/>
      <c r="D611"/>
      <c r="E611"/>
      <c r="F611"/>
      <c r="G611"/>
      <c r="H611"/>
      <c r="I611"/>
      <c r="J611"/>
      <c r="K611"/>
      <c r="L611"/>
      <c r="M611"/>
      <c r="N611"/>
      <c r="O611"/>
      <c r="P611"/>
      <c r="Q611"/>
      <c r="R611"/>
      <c r="S611"/>
      <c r="T611"/>
      <c r="U611"/>
      <c r="V611"/>
      <c r="W611"/>
      <c r="X611"/>
      <c r="Y611"/>
      <c r="Z611"/>
      <c r="AA611"/>
      <c r="AB611"/>
      <c r="AC611"/>
      <c r="AD611"/>
      <c r="AE611"/>
    </row>
    <row r="612" spans="1:31" ht="15.6">
      <c r="A612"/>
      <c r="B612"/>
      <c r="C612"/>
      <c r="D612"/>
      <c r="E612"/>
      <c r="F612"/>
      <c r="G612"/>
      <c r="H612"/>
      <c r="I612"/>
      <c r="J612"/>
      <c r="K612"/>
      <c r="L612"/>
      <c r="M612"/>
      <c r="N612"/>
      <c r="O612"/>
      <c r="P612"/>
      <c r="Q612"/>
      <c r="R612"/>
      <c r="S612"/>
      <c r="T612"/>
      <c r="U612"/>
      <c r="V612"/>
      <c r="W612"/>
      <c r="X612"/>
      <c r="Y612"/>
      <c r="Z612"/>
      <c r="AA612"/>
      <c r="AB612"/>
      <c r="AC612"/>
      <c r="AD612"/>
      <c r="AE612"/>
    </row>
    <row r="613" spans="1:31" ht="15.6">
      <c r="A613"/>
      <c r="B613"/>
      <c r="C613"/>
      <c r="D613"/>
      <c r="E613"/>
      <c r="F613"/>
      <c r="G613"/>
      <c r="H613"/>
      <c r="I613"/>
      <c r="J613"/>
      <c r="K613"/>
      <c r="L613"/>
      <c r="M613"/>
      <c r="N613"/>
      <c r="O613"/>
      <c r="P613"/>
      <c r="Q613"/>
      <c r="R613"/>
      <c r="S613"/>
      <c r="T613"/>
      <c r="U613"/>
      <c r="V613"/>
      <c r="W613"/>
      <c r="X613"/>
      <c r="Y613"/>
      <c r="Z613"/>
      <c r="AA613"/>
      <c r="AB613"/>
      <c r="AC613"/>
      <c r="AD613"/>
      <c r="AE613"/>
    </row>
    <row r="614" spans="1:31" ht="15.6">
      <c r="A614"/>
      <c r="B614"/>
      <c r="C614"/>
      <c r="D614"/>
      <c r="E614"/>
      <c r="F614"/>
      <c r="G614"/>
      <c r="H614"/>
      <c r="I614"/>
      <c r="J614"/>
      <c r="K614"/>
      <c r="L614"/>
      <c r="M614"/>
      <c r="N614"/>
      <c r="O614"/>
      <c r="P614"/>
      <c r="Q614"/>
      <c r="R614"/>
      <c r="S614"/>
      <c r="T614"/>
      <c r="U614"/>
      <c r="V614"/>
      <c r="W614"/>
      <c r="X614"/>
      <c r="Y614"/>
      <c r="Z614"/>
      <c r="AA614"/>
      <c r="AB614"/>
      <c r="AC614"/>
      <c r="AD614"/>
      <c r="AE614"/>
    </row>
    <row r="615" spans="1:31" ht="15.6">
      <c r="A615"/>
      <c r="B615"/>
      <c r="C615"/>
      <c r="D615"/>
      <c r="E615"/>
      <c r="F615"/>
      <c r="G615"/>
      <c r="H615"/>
      <c r="I615"/>
      <c r="J615"/>
      <c r="K615"/>
      <c r="L615"/>
      <c r="M615"/>
      <c r="N615"/>
      <c r="O615"/>
      <c r="P615"/>
      <c r="Q615"/>
      <c r="R615"/>
      <c r="S615"/>
      <c r="T615"/>
      <c r="U615"/>
      <c r="V615"/>
      <c r="W615"/>
      <c r="X615"/>
      <c r="Y615"/>
      <c r="Z615"/>
      <c r="AA615"/>
      <c r="AB615"/>
      <c r="AC615"/>
      <c r="AD615"/>
      <c r="AE615"/>
    </row>
    <row r="616" spans="1:31" ht="15.6">
      <c r="A616"/>
      <c r="B616"/>
      <c r="C616"/>
      <c r="D616"/>
      <c r="E616"/>
      <c r="F616"/>
      <c r="G616"/>
      <c r="H616"/>
      <c r="I616"/>
      <c r="J616"/>
      <c r="K616"/>
      <c r="L616"/>
      <c r="M616"/>
      <c r="N616"/>
      <c r="O616"/>
      <c r="P616"/>
      <c r="Q616"/>
      <c r="R616"/>
      <c r="S616"/>
      <c r="T616"/>
      <c r="U616"/>
      <c r="V616"/>
      <c r="W616"/>
      <c r="X616"/>
      <c r="Y616"/>
      <c r="Z616"/>
      <c r="AA616"/>
      <c r="AB616"/>
      <c r="AC616"/>
      <c r="AD616"/>
      <c r="AE616"/>
    </row>
    <row r="617" spans="1:31" ht="15.6">
      <c r="A617"/>
      <c r="B617"/>
      <c r="C617"/>
      <c r="D617"/>
      <c r="E617"/>
      <c r="F617"/>
      <c r="G617"/>
      <c r="H617"/>
      <c r="I617"/>
      <c r="J617"/>
      <c r="K617"/>
      <c r="L617"/>
      <c r="M617"/>
      <c r="N617"/>
      <c r="O617"/>
      <c r="P617"/>
      <c r="Q617"/>
      <c r="R617"/>
      <c r="S617"/>
      <c r="T617"/>
      <c r="U617"/>
      <c r="V617"/>
      <c r="W617"/>
      <c r="X617"/>
      <c r="Y617"/>
      <c r="Z617"/>
      <c r="AA617"/>
      <c r="AB617"/>
      <c r="AC617"/>
      <c r="AD617"/>
      <c r="AE617"/>
    </row>
    <row r="618" spans="1:31" ht="15.6">
      <c r="A618"/>
      <c r="B618"/>
      <c r="C618"/>
      <c r="D618"/>
      <c r="E618"/>
      <c r="F618"/>
      <c r="G618"/>
      <c r="H618"/>
      <c r="I618"/>
      <c r="J618"/>
      <c r="K618"/>
      <c r="L618"/>
      <c r="M618"/>
      <c r="N618"/>
      <c r="O618"/>
      <c r="P618"/>
      <c r="Q618"/>
      <c r="R618"/>
      <c r="S618"/>
      <c r="T618"/>
      <c r="U618"/>
      <c r="V618"/>
      <c r="W618"/>
      <c r="X618"/>
      <c r="Y618"/>
      <c r="Z618"/>
      <c r="AA618"/>
      <c r="AB618"/>
      <c r="AC618"/>
      <c r="AD618"/>
      <c r="AE618"/>
    </row>
    <row r="619" spans="1:31" ht="15.6">
      <c r="A619"/>
      <c r="B619"/>
      <c r="C619"/>
      <c r="D619"/>
      <c r="E619"/>
      <c r="F619"/>
      <c r="G619"/>
      <c r="H619"/>
      <c r="I619"/>
      <c r="J619"/>
      <c r="K619"/>
      <c r="L619"/>
      <c r="M619"/>
      <c r="N619"/>
      <c r="O619"/>
      <c r="P619"/>
      <c r="Q619"/>
      <c r="R619"/>
      <c r="S619"/>
      <c r="T619"/>
      <c r="U619"/>
      <c r="V619"/>
      <c r="W619"/>
      <c r="X619"/>
      <c r="Y619"/>
      <c r="Z619"/>
      <c r="AA619"/>
      <c r="AB619"/>
      <c r="AC619"/>
      <c r="AD619"/>
      <c r="AE619"/>
    </row>
    <row r="620" spans="1:31" ht="15.6">
      <c r="A620"/>
      <c r="B620"/>
      <c r="C620"/>
      <c r="D620"/>
      <c r="E620"/>
      <c r="F620"/>
      <c r="G620"/>
      <c r="H620"/>
      <c r="I620"/>
      <c r="J620"/>
      <c r="K620"/>
      <c r="L620"/>
      <c r="M620"/>
      <c r="N620"/>
      <c r="O620"/>
      <c r="P620"/>
      <c r="Q620"/>
      <c r="R620"/>
      <c r="S620"/>
      <c r="T620"/>
      <c r="U620"/>
      <c r="V620"/>
      <c r="W620"/>
      <c r="X620"/>
      <c r="Y620"/>
      <c r="Z620"/>
      <c r="AA620"/>
      <c r="AB620"/>
      <c r="AC620"/>
      <c r="AD620"/>
      <c r="AE620"/>
    </row>
    <row r="621" spans="1:31" ht="15.6">
      <c r="A621"/>
      <c r="B621"/>
      <c r="C621"/>
      <c r="D621"/>
      <c r="E621"/>
      <c r="F621"/>
      <c r="G621"/>
      <c r="H621"/>
      <c r="I621"/>
      <c r="J621"/>
      <c r="K621"/>
      <c r="L621"/>
      <c r="M621"/>
      <c r="N621"/>
      <c r="O621"/>
      <c r="P621"/>
      <c r="Q621"/>
      <c r="R621"/>
      <c r="S621"/>
      <c r="T621"/>
      <c r="U621"/>
      <c r="V621"/>
      <c r="W621"/>
      <c r="X621"/>
      <c r="Y621"/>
      <c r="Z621"/>
      <c r="AA621"/>
      <c r="AB621"/>
      <c r="AC621"/>
      <c r="AD621"/>
      <c r="AE621"/>
    </row>
    <row r="622" spans="1:31" ht="15.6">
      <c r="A622"/>
      <c r="B622"/>
      <c r="C622"/>
      <c r="D622"/>
      <c r="E622"/>
      <c r="F622"/>
      <c r="G622"/>
      <c r="H622"/>
      <c r="I622"/>
      <c r="J622"/>
      <c r="K622"/>
      <c r="L622"/>
      <c r="M622"/>
      <c r="N622"/>
      <c r="O622"/>
      <c r="P622"/>
      <c r="Q622"/>
      <c r="R622"/>
      <c r="S622"/>
      <c r="T622"/>
      <c r="U622"/>
      <c r="V622"/>
      <c r="W622"/>
      <c r="X622"/>
      <c r="Y622"/>
      <c r="Z622"/>
      <c r="AA622"/>
      <c r="AB622"/>
      <c r="AC622"/>
      <c r="AD622"/>
      <c r="AE622"/>
    </row>
    <row r="623" spans="1:31" ht="15.6">
      <c r="A623"/>
      <c r="B623"/>
      <c r="C623"/>
      <c r="D623"/>
      <c r="E623"/>
      <c r="F623"/>
      <c r="G623"/>
      <c r="H623"/>
      <c r="I623"/>
      <c r="J623"/>
      <c r="K623"/>
      <c r="L623"/>
      <c r="M623"/>
      <c r="N623"/>
      <c r="O623"/>
      <c r="P623"/>
      <c r="Q623"/>
      <c r="R623"/>
      <c r="S623"/>
      <c r="T623"/>
      <c r="U623"/>
      <c r="V623"/>
      <c r="W623"/>
      <c r="X623"/>
      <c r="Y623"/>
      <c r="Z623"/>
      <c r="AA623"/>
      <c r="AB623"/>
      <c r="AC623"/>
      <c r="AD623"/>
      <c r="AE623"/>
    </row>
    <row r="624" spans="1:31" ht="15.6">
      <c r="A624"/>
      <c r="B624"/>
      <c r="C624"/>
      <c r="D624"/>
      <c r="E624"/>
      <c r="F624"/>
      <c r="G624"/>
      <c r="H624"/>
      <c r="I624"/>
      <c r="J624"/>
      <c r="K624"/>
      <c r="L624"/>
      <c r="M624"/>
      <c r="N624"/>
      <c r="O624"/>
      <c r="P624"/>
      <c r="Q624"/>
      <c r="R624"/>
      <c r="S624"/>
      <c r="T624"/>
      <c r="U624"/>
      <c r="V624"/>
      <c r="W624"/>
      <c r="X624"/>
      <c r="Y624"/>
      <c r="Z624"/>
      <c r="AA624"/>
      <c r="AB624"/>
      <c r="AC624"/>
      <c r="AD624"/>
      <c r="AE624"/>
    </row>
    <row r="625" spans="1:31" ht="15.6">
      <c r="A625"/>
      <c r="B625"/>
      <c r="C625"/>
      <c r="D625"/>
      <c r="E625"/>
      <c r="F625"/>
      <c r="G625"/>
      <c r="H625"/>
      <c r="I625"/>
      <c r="J625"/>
      <c r="K625"/>
      <c r="L625"/>
      <c r="M625"/>
      <c r="N625"/>
      <c r="O625"/>
      <c r="P625"/>
      <c r="Q625"/>
      <c r="R625"/>
      <c r="S625"/>
      <c r="T625"/>
      <c r="U625"/>
      <c r="V625"/>
      <c r="W625"/>
      <c r="X625"/>
      <c r="Y625"/>
      <c r="Z625"/>
      <c r="AA625"/>
      <c r="AB625"/>
      <c r="AC625"/>
      <c r="AD625"/>
      <c r="AE625"/>
    </row>
    <row r="626" spans="1:31" ht="15.6">
      <c r="A626"/>
      <c r="B626"/>
      <c r="C626"/>
      <c r="D626"/>
      <c r="E626"/>
      <c r="F626"/>
      <c r="G626"/>
      <c r="H626"/>
      <c r="I626"/>
      <c r="J626"/>
      <c r="K626"/>
      <c r="L626"/>
      <c r="M626"/>
      <c r="N626"/>
      <c r="O626"/>
      <c r="P626"/>
      <c r="Q626"/>
      <c r="R626"/>
      <c r="S626"/>
      <c r="T626"/>
      <c r="U626"/>
      <c r="V626"/>
      <c r="W626"/>
      <c r="X626"/>
      <c r="Y626"/>
      <c r="Z626"/>
      <c r="AA626"/>
      <c r="AB626"/>
      <c r="AC626"/>
      <c r="AD626"/>
      <c r="AE626"/>
    </row>
    <row r="627" spans="1:31" ht="15.6">
      <c r="A627"/>
      <c r="B627"/>
      <c r="C627"/>
      <c r="D627"/>
      <c r="E627"/>
      <c r="F627"/>
      <c r="G627"/>
      <c r="H627"/>
      <c r="I627"/>
      <c r="J627"/>
      <c r="K627"/>
      <c r="L627"/>
      <c r="M627"/>
      <c r="N627"/>
      <c r="O627"/>
      <c r="P627"/>
      <c r="Q627"/>
      <c r="R627"/>
      <c r="S627"/>
      <c r="T627"/>
      <c r="U627"/>
      <c r="V627"/>
      <c r="W627"/>
      <c r="X627"/>
      <c r="Y627"/>
      <c r="Z627"/>
      <c r="AA627"/>
      <c r="AB627"/>
      <c r="AC627"/>
      <c r="AD627"/>
      <c r="AE627"/>
    </row>
    <row r="628" spans="1:31" ht="15.6">
      <c r="A628"/>
      <c r="B628"/>
      <c r="C628"/>
      <c r="D628"/>
      <c r="E628"/>
      <c r="F628"/>
      <c r="G628"/>
      <c r="H628"/>
      <c r="I628"/>
      <c r="J628"/>
      <c r="K628"/>
      <c r="L628"/>
      <c r="M628"/>
      <c r="N628"/>
      <c r="O628"/>
      <c r="P628"/>
      <c r="Q628"/>
      <c r="R628"/>
      <c r="S628"/>
      <c r="T628"/>
      <c r="U628"/>
      <c r="V628"/>
      <c r="W628"/>
      <c r="X628"/>
      <c r="Y628"/>
      <c r="Z628"/>
      <c r="AA628"/>
      <c r="AB628"/>
      <c r="AC628"/>
      <c r="AD628"/>
      <c r="AE628"/>
    </row>
    <row r="629" spans="1:31" ht="15.6">
      <c r="A629"/>
      <c r="B629"/>
      <c r="C629"/>
      <c r="D629"/>
      <c r="E629"/>
      <c r="F629"/>
      <c r="G629"/>
      <c r="H629"/>
      <c r="I629"/>
      <c r="J629"/>
      <c r="K629"/>
      <c r="L629"/>
      <c r="M629"/>
      <c r="N629"/>
      <c r="O629"/>
      <c r="P629"/>
      <c r="Q629"/>
      <c r="R629"/>
      <c r="S629"/>
      <c r="T629"/>
      <c r="U629"/>
      <c r="V629"/>
      <c r="W629"/>
      <c r="X629"/>
      <c r="Y629"/>
      <c r="Z629"/>
      <c r="AA629"/>
      <c r="AB629"/>
      <c r="AC629"/>
      <c r="AD629"/>
      <c r="AE629"/>
    </row>
    <row r="630" spans="1:31" ht="15.6">
      <c r="A630"/>
      <c r="B630"/>
      <c r="C630"/>
      <c r="D630"/>
      <c r="E630"/>
      <c r="F630"/>
      <c r="G630"/>
      <c r="H630"/>
      <c r="I630"/>
      <c r="J630"/>
      <c r="K630"/>
      <c r="L630"/>
      <c r="M630"/>
      <c r="N630"/>
      <c r="O630"/>
      <c r="P630"/>
      <c r="Q630"/>
      <c r="R630"/>
      <c r="S630"/>
      <c r="T630"/>
      <c r="U630"/>
      <c r="V630"/>
      <c r="W630"/>
      <c r="X630"/>
      <c r="Y630"/>
      <c r="Z630"/>
      <c r="AA630"/>
      <c r="AB630"/>
      <c r="AC630"/>
      <c r="AD630"/>
      <c r="AE630"/>
    </row>
    <row r="631" spans="1:31" ht="15.6">
      <c r="A631"/>
      <c r="B631"/>
      <c r="C631"/>
      <c r="D631"/>
      <c r="E631"/>
      <c r="F631"/>
      <c r="G631"/>
      <c r="H631"/>
      <c r="I631"/>
      <c r="J631"/>
      <c r="K631"/>
      <c r="L631"/>
      <c r="M631"/>
      <c r="N631"/>
      <c r="O631"/>
      <c r="P631"/>
      <c r="Q631"/>
      <c r="R631"/>
      <c r="S631"/>
      <c r="T631"/>
      <c r="U631"/>
      <c r="V631"/>
      <c r="W631"/>
      <c r="X631"/>
      <c r="Y631"/>
      <c r="Z631"/>
      <c r="AA631"/>
      <c r="AB631"/>
      <c r="AC631"/>
      <c r="AD631"/>
      <c r="AE631"/>
    </row>
    <row r="632" spans="1:31" ht="15.6">
      <c r="A632"/>
      <c r="B632"/>
      <c r="C632"/>
      <c r="D632"/>
      <c r="E632"/>
      <c r="F632"/>
      <c r="G632"/>
      <c r="H632"/>
      <c r="I632"/>
      <c r="J632"/>
      <c r="K632"/>
      <c r="L632"/>
      <c r="M632"/>
      <c r="N632"/>
      <c r="O632"/>
      <c r="P632"/>
      <c r="Q632"/>
      <c r="R632"/>
      <c r="S632"/>
      <c r="T632"/>
      <c r="U632"/>
      <c r="V632"/>
      <c r="W632"/>
      <c r="X632"/>
      <c r="Y632"/>
      <c r="Z632"/>
      <c r="AA632"/>
      <c r="AB632"/>
      <c r="AC632"/>
      <c r="AD632"/>
      <c r="AE632"/>
    </row>
    <row r="633" spans="1:31" ht="15.6">
      <c r="A633"/>
      <c r="B633"/>
      <c r="C633"/>
      <c r="D633"/>
      <c r="E633"/>
      <c r="F633"/>
      <c r="G633"/>
      <c r="H633"/>
      <c r="I633"/>
      <c r="J633"/>
      <c r="K633"/>
      <c r="L633"/>
      <c r="M633"/>
      <c r="N633"/>
      <c r="O633"/>
      <c r="P633"/>
      <c r="Q633"/>
      <c r="R633"/>
      <c r="S633"/>
      <c r="T633"/>
      <c r="U633"/>
      <c r="V633"/>
      <c r="W633"/>
      <c r="X633"/>
      <c r="Y633"/>
      <c r="Z633"/>
      <c r="AA633"/>
      <c r="AB633"/>
      <c r="AC633"/>
      <c r="AD633"/>
      <c r="AE633"/>
    </row>
    <row r="634" spans="1:31" ht="15.6">
      <c r="A634"/>
      <c r="B634"/>
      <c r="C634"/>
      <c r="D634"/>
      <c r="E634"/>
      <c r="F634"/>
      <c r="G634"/>
      <c r="H634"/>
      <c r="I634"/>
      <c r="J634"/>
      <c r="K634"/>
      <c r="L634"/>
      <c r="M634"/>
      <c r="N634"/>
      <c r="O634"/>
      <c r="P634"/>
      <c r="Q634"/>
      <c r="R634"/>
      <c r="S634"/>
      <c r="T634"/>
      <c r="U634"/>
      <c r="V634"/>
      <c r="W634"/>
      <c r="X634"/>
      <c r="Y634"/>
      <c r="Z634"/>
      <c r="AA634"/>
      <c r="AB634"/>
      <c r="AC634"/>
      <c r="AD634"/>
      <c r="AE634"/>
    </row>
    <row r="635" spans="1:31" ht="15.6">
      <c r="A635"/>
      <c r="B635"/>
      <c r="C635"/>
      <c r="D635"/>
      <c r="E635"/>
      <c r="F635"/>
      <c r="G635"/>
      <c r="H635"/>
      <c r="I635"/>
      <c r="J635"/>
      <c r="K635"/>
      <c r="L635"/>
      <c r="M635"/>
      <c r="N635"/>
      <c r="O635"/>
      <c r="P635"/>
      <c r="Q635"/>
      <c r="R635"/>
      <c r="S635"/>
      <c r="T635"/>
      <c r="U635"/>
      <c r="V635"/>
      <c r="W635"/>
      <c r="X635"/>
      <c r="Y635"/>
      <c r="Z635"/>
      <c r="AA635"/>
      <c r="AB635"/>
      <c r="AC635"/>
      <c r="AD635"/>
      <c r="AE635"/>
    </row>
    <row r="636" spans="1:31" ht="15.6">
      <c r="A636"/>
      <c r="B636"/>
      <c r="C636"/>
      <c r="D636"/>
      <c r="E636"/>
      <c r="F636"/>
      <c r="G636"/>
      <c r="H636"/>
      <c r="I636"/>
      <c r="J636"/>
      <c r="K636"/>
      <c r="L636"/>
      <c r="M636"/>
      <c r="N636"/>
      <c r="O636"/>
      <c r="P636"/>
      <c r="Q636"/>
      <c r="R636"/>
      <c r="S636"/>
      <c r="T636"/>
      <c r="U636"/>
      <c r="V636"/>
      <c r="W636"/>
      <c r="X636"/>
      <c r="Y636"/>
      <c r="Z636"/>
      <c r="AA636"/>
      <c r="AB636"/>
      <c r="AC636"/>
      <c r="AD636"/>
      <c r="AE636"/>
    </row>
    <row r="637" spans="1:31" ht="15.6">
      <c r="A637"/>
      <c r="B637"/>
      <c r="C637"/>
      <c r="D637"/>
      <c r="E637"/>
      <c r="F637"/>
      <c r="G637"/>
      <c r="H637"/>
      <c r="I637"/>
      <c r="J637"/>
      <c r="K637"/>
      <c r="L637"/>
      <c r="M637"/>
      <c r="N637"/>
      <c r="O637"/>
      <c r="P637"/>
      <c r="Q637"/>
      <c r="R637"/>
      <c r="S637"/>
      <c r="T637"/>
      <c r="U637"/>
      <c r="V637"/>
      <c r="W637"/>
      <c r="X637"/>
      <c r="Y637"/>
      <c r="Z637"/>
      <c r="AA637"/>
      <c r="AB637"/>
      <c r="AC637"/>
      <c r="AD637"/>
      <c r="AE637"/>
    </row>
    <row r="638" spans="1:31" ht="15.6">
      <c r="A638"/>
      <c r="B638"/>
      <c r="C638"/>
      <c r="D638"/>
      <c r="E638"/>
      <c r="F638"/>
      <c r="G638"/>
      <c r="H638"/>
      <c r="I638"/>
      <c r="J638"/>
      <c r="K638"/>
      <c r="L638"/>
      <c r="M638"/>
      <c r="N638"/>
      <c r="O638"/>
      <c r="P638"/>
      <c r="Q638"/>
      <c r="R638"/>
      <c r="S638"/>
      <c r="T638"/>
      <c r="U638"/>
      <c r="V638"/>
      <c r="W638"/>
      <c r="X638"/>
      <c r="Y638"/>
      <c r="Z638"/>
      <c r="AA638"/>
      <c r="AB638"/>
      <c r="AC638"/>
      <c r="AD638"/>
      <c r="AE638"/>
    </row>
    <row r="639" spans="1:31" ht="15.6">
      <c r="A639"/>
      <c r="B639"/>
      <c r="C639"/>
      <c r="D639"/>
      <c r="E639"/>
      <c r="F639"/>
      <c r="G639"/>
      <c r="H639"/>
      <c r="I639"/>
      <c r="J639"/>
      <c r="K639"/>
      <c r="L639"/>
      <c r="M639"/>
      <c r="N639"/>
      <c r="O639"/>
      <c r="P639"/>
      <c r="Q639"/>
      <c r="R639"/>
      <c r="S639"/>
      <c r="T639"/>
      <c r="U639"/>
      <c r="V639"/>
      <c r="W639"/>
      <c r="X639"/>
      <c r="Y639"/>
      <c r="Z639"/>
      <c r="AA639"/>
      <c r="AB639"/>
      <c r="AC639"/>
      <c r="AD639"/>
      <c r="AE639"/>
    </row>
    <row r="640" spans="1:31" ht="15.6">
      <c r="A640"/>
      <c r="B640"/>
      <c r="C640"/>
      <c r="D640"/>
      <c r="E640"/>
      <c r="F640"/>
      <c r="G640"/>
      <c r="H640"/>
      <c r="I640"/>
      <c r="J640"/>
      <c r="K640"/>
      <c r="L640"/>
      <c r="M640"/>
      <c r="N640"/>
      <c r="O640"/>
      <c r="P640"/>
      <c r="Q640"/>
      <c r="R640"/>
      <c r="S640"/>
      <c r="T640"/>
      <c r="U640"/>
      <c r="V640"/>
      <c r="W640"/>
      <c r="X640"/>
      <c r="Y640"/>
      <c r="Z640"/>
      <c r="AA640"/>
      <c r="AB640"/>
      <c r="AC640"/>
      <c r="AD640"/>
      <c r="AE640"/>
    </row>
    <row r="641" spans="1:31" ht="15.6">
      <c r="A641"/>
      <c r="B641"/>
      <c r="C641"/>
      <c r="D641"/>
      <c r="E641"/>
      <c r="F641"/>
      <c r="G641"/>
      <c r="H641"/>
      <c r="I641"/>
      <c r="J641"/>
      <c r="K641"/>
      <c r="L641"/>
      <c r="M641"/>
      <c r="N641"/>
      <c r="O641"/>
      <c r="P641"/>
      <c r="Q641"/>
      <c r="R641"/>
      <c r="S641"/>
      <c r="T641"/>
      <c r="U641"/>
      <c r="V641"/>
      <c r="W641"/>
      <c r="X641"/>
      <c r="Y641"/>
      <c r="Z641"/>
      <c r="AA641"/>
      <c r="AB641"/>
      <c r="AC641"/>
      <c r="AD641"/>
      <c r="AE641"/>
    </row>
    <row r="642" spans="1:31" ht="15.6">
      <c r="A642"/>
      <c r="B642"/>
      <c r="C642"/>
      <c r="D642"/>
      <c r="E642"/>
      <c r="F642"/>
      <c r="G642"/>
      <c r="H642"/>
      <c r="I642"/>
      <c r="J642"/>
      <c r="K642"/>
      <c r="L642"/>
      <c r="M642"/>
      <c r="N642"/>
      <c r="O642"/>
      <c r="P642"/>
      <c r="Q642"/>
      <c r="R642"/>
      <c r="S642"/>
      <c r="T642"/>
      <c r="U642"/>
      <c r="V642"/>
      <c r="W642"/>
      <c r="X642"/>
      <c r="Y642"/>
      <c r="Z642"/>
      <c r="AA642"/>
      <c r="AB642"/>
      <c r="AC642"/>
      <c r="AD642"/>
      <c r="AE642"/>
    </row>
    <row r="643" spans="1:31" ht="15.6">
      <c r="A643"/>
      <c r="B643"/>
      <c r="C643"/>
      <c r="D643"/>
      <c r="E643"/>
      <c r="F643"/>
      <c r="G643"/>
      <c r="H643"/>
      <c r="I643"/>
      <c r="J643"/>
      <c r="K643"/>
      <c r="L643"/>
      <c r="M643"/>
      <c r="N643"/>
      <c r="O643"/>
      <c r="P643"/>
      <c r="Q643"/>
      <c r="R643"/>
      <c r="S643"/>
      <c r="T643"/>
      <c r="U643"/>
      <c r="V643"/>
      <c r="W643"/>
      <c r="X643"/>
      <c r="Y643"/>
      <c r="Z643"/>
      <c r="AA643"/>
      <c r="AB643"/>
      <c r="AC643"/>
      <c r="AD643"/>
      <c r="AE643"/>
    </row>
    <row r="644" spans="1:31" ht="15.6">
      <c r="A644"/>
      <c r="B644"/>
      <c r="C644"/>
      <c r="D644"/>
      <c r="E644"/>
      <c r="F644"/>
      <c r="G644"/>
      <c r="H644"/>
      <c r="I644"/>
      <c r="J644"/>
      <c r="K644"/>
      <c r="L644"/>
      <c r="M644"/>
      <c r="N644"/>
      <c r="O644"/>
      <c r="P644"/>
      <c r="Q644"/>
      <c r="R644"/>
      <c r="S644"/>
      <c r="T644"/>
      <c r="U644"/>
      <c r="V644"/>
      <c r="W644"/>
      <c r="X644"/>
      <c r="Y644"/>
      <c r="Z644"/>
      <c r="AA644"/>
      <c r="AB644"/>
      <c r="AC644"/>
      <c r="AD644"/>
      <c r="AE644"/>
    </row>
    <row r="645" spans="1:31" ht="15.6">
      <c r="A645"/>
      <c r="B645"/>
      <c r="C645"/>
      <c r="D645"/>
      <c r="E645"/>
      <c r="F645"/>
      <c r="G645"/>
      <c r="H645"/>
      <c r="I645"/>
      <c r="J645"/>
      <c r="K645"/>
      <c r="L645"/>
      <c r="M645"/>
      <c r="N645"/>
      <c r="O645"/>
      <c r="P645"/>
      <c r="Q645"/>
      <c r="R645"/>
      <c r="S645"/>
      <c r="T645"/>
      <c r="U645"/>
      <c r="V645"/>
      <c r="W645"/>
      <c r="X645"/>
      <c r="Y645"/>
      <c r="Z645"/>
      <c r="AA645"/>
      <c r="AB645"/>
      <c r="AC645"/>
      <c r="AD645"/>
      <c r="AE645"/>
    </row>
    <row r="646" spans="1:31" ht="15.6">
      <c r="A646"/>
      <c r="B646"/>
      <c r="C646"/>
      <c r="D646"/>
      <c r="E646"/>
      <c r="F646"/>
      <c r="G646"/>
      <c r="H646"/>
      <c r="I646"/>
      <c r="J646"/>
      <c r="K646"/>
      <c r="L646"/>
      <c r="M646"/>
      <c r="N646"/>
      <c r="O646"/>
      <c r="P646"/>
      <c r="Q646"/>
      <c r="R646"/>
      <c r="S646"/>
      <c r="T646"/>
      <c r="U646"/>
      <c r="V646"/>
      <c r="W646"/>
      <c r="X646"/>
      <c r="Y646"/>
      <c r="Z646"/>
      <c r="AA646"/>
      <c r="AB646"/>
      <c r="AC646"/>
      <c r="AD646"/>
      <c r="AE646"/>
    </row>
    <row r="647" spans="1:31" ht="15.6">
      <c r="A647"/>
      <c r="B647"/>
      <c r="C647"/>
      <c r="D647"/>
      <c r="E647"/>
      <c r="F647"/>
      <c r="G647"/>
      <c r="H647"/>
      <c r="I647"/>
      <c r="J647"/>
      <c r="K647"/>
      <c r="L647"/>
      <c r="M647"/>
      <c r="N647"/>
      <c r="O647"/>
      <c r="P647"/>
      <c r="Q647"/>
      <c r="R647"/>
      <c r="S647"/>
      <c r="T647"/>
      <c r="U647"/>
      <c r="V647"/>
      <c r="W647"/>
      <c r="X647"/>
      <c r="Y647"/>
      <c r="Z647"/>
      <c r="AA647"/>
      <c r="AB647"/>
      <c r="AC647"/>
      <c r="AD647"/>
      <c r="AE647"/>
    </row>
    <row r="648" spans="1:31" ht="15.6">
      <c r="A648"/>
      <c r="B648"/>
      <c r="C648"/>
      <c r="D648"/>
      <c r="E648"/>
      <c r="F648"/>
      <c r="G648"/>
      <c r="H648"/>
      <c r="I648"/>
      <c r="J648"/>
      <c r="K648"/>
      <c r="L648"/>
      <c r="M648"/>
      <c r="N648"/>
      <c r="O648"/>
      <c r="P648"/>
      <c r="Q648"/>
      <c r="R648"/>
      <c r="S648"/>
      <c r="T648"/>
      <c r="U648"/>
      <c r="V648"/>
      <c r="W648"/>
      <c r="X648"/>
      <c r="Y648"/>
      <c r="Z648"/>
      <c r="AA648"/>
      <c r="AB648"/>
      <c r="AC648"/>
      <c r="AD648"/>
      <c r="AE648"/>
    </row>
    <row r="649" spans="1:31" ht="15.6">
      <c r="A649"/>
      <c r="B649"/>
      <c r="C649"/>
      <c r="D649"/>
      <c r="E649"/>
      <c r="F649"/>
      <c r="G649"/>
      <c r="H649"/>
      <c r="I649"/>
      <c r="J649"/>
      <c r="K649"/>
      <c r="L649"/>
      <c r="M649"/>
      <c r="N649"/>
      <c r="O649"/>
      <c r="P649"/>
      <c r="Q649"/>
      <c r="R649"/>
      <c r="S649"/>
      <c r="T649"/>
      <c r="U649"/>
      <c r="V649"/>
      <c r="W649"/>
      <c r="X649"/>
      <c r="Y649"/>
      <c r="Z649"/>
      <c r="AA649"/>
      <c r="AB649"/>
      <c r="AC649"/>
      <c r="AD649"/>
      <c r="AE649"/>
    </row>
    <row r="650" spans="1:31" ht="15.6">
      <c r="A650"/>
      <c r="B650"/>
      <c r="C650"/>
      <c r="D650"/>
      <c r="E650"/>
      <c r="F650"/>
      <c r="G650"/>
      <c r="H650"/>
      <c r="I650"/>
      <c r="J650"/>
      <c r="K650"/>
      <c r="L650"/>
      <c r="M650"/>
      <c r="N650"/>
      <c r="O650"/>
      <c r="P650"/>
      <c r="Q650"/>
      <c r="R650"/>
      <c r="S650"/>
      <c r="T650"/>
      <c r="U650"/>
      <c r="V650"/>
      <c r="W650"/>
      <c r="X650"/>
      <c r="Y650"/>
      <c r="Z650"/>
      <c r="AA650"/>
      <c r="AB650"/>
      <c r="AC650"/>
      <c r="AD650"/>
      <c r="AE650"/>
    </row>
    <row r="651" spans="1:31" ht="15.6">
      <c r="A651"/>
      <c r="B651"/>
      <c r="C651"/>
      <c r="D651"/>
      <c r="E651"/>
      <c r="F651"/>
      <c r="G651"/>
      <c r="H651"/>
      <c r="I651"/>
      <c r="J651"/>
      <c r="K651"/>
      <c r="L651"/>
      <c r="M651"/>
      <c r="N651"/>
      <c r="O651"/>
      <c r="P651"/>
      <c r="Q651"/>
      <c r="R651"/>
      <c r="S651"/>
      <c r="T651"/>
      <c r="U651"/>
      <c r="V651"/>
      <c r="W651"/>
      <c r="X651"/>
      <c r="Y651"/>
      <c r="Z651"/>
      <c r="AA651"/>
      <c r="AB651"/>
      <c r="AC651"/>
      <c r="AD651"/>
      <c r="AE651"/>
    </row>
    <row r="652" spans="1:31" ht="15.6">
      <c r="A652"/>
      <c r="B652"/>
      <c r="C652"/>
      <c r="D652"/>
      <c r="E652"/>
      <c r="F652"/>
      <c r="G652"/>
      <c r="H652"/>
      <c r="I652"/>
      <c r="J652"/>
      <c r="K652"/>
      <c r="L652"/>
      <c r="M652"/>
      <c r="N652"/>
      <c r="O652"/>
      <c r="P652"/>
      <c r="Q652"/>
      <c r="R652"/>
      <c r="S652"/>
      <c r="T652"/>
      <c r="U652"/>
      <c r="V652"/>
      <c r="W652"/>
      <c r="X652"/>
      <c r="Y652"/>
      <c r="Z652"/>
      <c r="AA652"/>
      <c r="AB652"/>
      <c r="AC652"/>
      <c r="AD652"/>
      <c r="AE652"/>
    </row>
    <row r="653" spans="1:31" ht="15.6">
      <c r="A653"/>
      <c r="B653"/>
      <c r="C653"/>
      <c r="D653"/>
      <c r="E653"/>
      <c r="F653"/>
      <c r="G653"/>
      <c r="H653"/>
      <c r="I653"/>
      <c r="J653"/>
      <c r="K653"/>
      <c r="L653"/>
      <c r="M653"/>
      <c r="N653"/>
      <c r="O653"/>
      <c r="P653"/>
      <c r="Q653"/>
      <c r="R653"/>
      <c r="S653"/>
      <c r="T653"/>
      <c r="U653"/>
      <c r="V653"/>
      <c r="W653"/>
      <c r="X653"/>
      <c r="Y653"/>
      <c r="Z653"/>
      <c r="AA653"/>
      <c r="AB653"/>
      <c r="AC653"/>
      <c r="AD653"/>
      <c r="AE653"/>
    </row>
    <row r="654" spans="1:31" ht="15.6">
      <c r="A654"/>
      <c r="B654"/>
      <c r="C654"/>
      <c r="D654"/>
      <c r="E654"/>
      <c r="F654"/>
      <c r="G654"/>
      <c r="H654"/>
      <c r="I654"/>
      <c r="J654"/>
      <c r="K654"/>
      <c r="L654"/>
      <c r="M654"/>
      <c r="N654"/>
      <c r="O654"/>
      <c r="P654"/>
      <c r="Q654"/>
      <c r="R654"/>
      <c r="S654"/>
      <c r="T654"/>
      <c r="U654"/>
      <c r="V654"/>
      <c r="W654"/>
      <c r="X654"/>
      <c r="Y654"/>
      <c r="Z654"/>
      <c r="AA654"/>
      <c r="AB654"/>
      <c r="AC654"/>
      <c r="AD654"/>
      <c r="AE654"/>
    </row>
    <row r="655" spans="1:31" ht="15.6">
      <c r="A655"/>
      <c r="B655"/>
      <c r="C655"/>
      <c r="D655"/>
      <c r="E655"/>
      <c r="F655"/>
      <c r="G655"/>
      <c r="H655"/>
      <c r="I655"/>
      <c r="J655"/>
      <c r="K655"/>
      <c r="L655"/>
      <c r="M655"/>
      <c r="N655"/>
      <c r="O655"/>
      <c r="P655"/>
      <c r="Q655"/>
      <c r="R655"/>
      <c r="S655"/>
      <c r="T655"/>
      <c r="U655"/>
      <c r="V655"/>
      <c r="W655"/>
      <c r="X655"/>
      <c r="Y655"/>
      <c r="Z655"/>
      <c r="AA655"/>
      <c r="AB655"/>
      <c r="AC655"/>
      <c r="AD655"/>
      <c r="AE655"/>
    </row>
    <row r="656" spans="1:31" ht="15.6">
      <c r="A656"/>
      <c r="B656"/>
      <c r="C656"/>
      <c r="D656"/>
      <c r="E656"/>
      <c r="F656"/>
      <c r="G656"/>
      <c r="H656"/>
      <c r="I656"/>
      <c r="J656"/>
      <c r="K656"/>
      <c r="L656"/>
      <c r="M656"/>
      <c r="N656"/>
      <c r="O656"/>
      <c r="P656"/>
      <c r="Q656"/>
      <c r="R656"/>
      <c r="S656"/>
      <c r="T656"/>
      <c r="U656"/>
      <c r="V656"/>
      <c r="W656"/>
      <c r="X656"/>
      <c r="Y656"/>
      <c r="Z656"/>
      <c r="AA656"/>
      <c r="AB656"/>
      <c r="AC656"/>
      <c r="AD656"/>
      <c r="AE656"/>
    </row>
    <row r="657" spans="1:31" ht="15.6">
      <c r="A657"/>
      <c r="B657"/>
      <c r="C657"/>
      <c r="D657"/>
      <c r="E657"/>
      <c r="F657"/>
      <c r="G657"/>
      <c r="H657"/>
      <c r="I657"/>
      <c r="J657"/>
      <c r="K657"/>
      <c r="L657"/>
      <c r="M657"/>
      <c r="N657"/>
      <c r="O657"/>
      <c r="P657"/>
      <c r="Q657"/>
      <c r="R657"/>
      <c r="S657"/>
      <c r="T657"/>
      <c r="U657"/>
      <c r="V657"/>
      <c r="W657"/>
      <c r="X657"/>
      <c r="Y657"/>
      <c r="Z657"/>
      <c r="AA657"/>
      <c r="AB657"/>
      <c r="AC657"/>
      <c r="AD657"/>
      <c r="AE657"/>
    </row>
    <row r="658" spans="1:31" ht="15.6">
      <c r="A658"/>
      <c r="B658"/>
      <c r="C658"/>
      <c r="D658"/>
      <c r="E658"/>
      <c r="F658"/>
      <c r="G658"/>
      <c r="H658"/>
      <c r="I658"/>
      <c r="J658"/>
      <c r="K658"/>
      <c r="L658"/>
      <c r="M658"/>
      <c r="N658"/>
      <c r="O658"/>
      <c r="P658"/>
      <c r="Q658"/>
      <c r="R658"/>
      <c r="S658"/>
      <c r="T658"/>
      <c r="U658"/>
      <c r="V658"/>
      <c r="W658"/>
      <c r="X658"/>
      <c r="Y658"/>
      <c r="Z658"/>
      <c r="AA658"/>
      <c r="AB658"/>
      <c r="AC658"/>
      <c r="AD658"/>
      <c r="AE658"/>
    </row>
    <row r="659" spans="1:31" ht="15.6">
      <c r="A659"/>
      <c r="B659"/>
      <c r="C659"/>
      <c r="D659"/>
      <c r="E659"/>
      <c r="F659"/>
      <c r="G659"/>
      <c r="H659"/>
      <c r="I659"/>
      <c r="J659"/>
      <c r="K659"/>
      <c r="L659"/>
      <c r="M659"/>
      <c r="N659"/>
      <c r="O659"/>
      <c r="P659"/>
      <c r="Q659"/>
      <c r="R659"/>
      <c r="S659"/>
      <c r="T659"/>
      <c r="U659"/>
      <c r="V659"/>
      <c r="W659"/>
      <c r="X659"/>
      <c r="Y659"/>
      <c r="Z659"/>
      <c r="AA659"/>
      <c r="AB659"/>
      <c r="AC659"/>
      <c r="AD659"/>
      <c r="AE659"/>
    </row>
    <row r="660" spans="1:31" ht="15.6">
      <c r="A660"/>
      <c r="B660"/>
      <c r="C660"/>
      <c r="D660"/>
      <c r="E660"/>
      <c r="F660"/>
      <c r="G660"/>
      <c r="H660"/>
      <c r="I660"/>
      <c r="J660"/>
      <c r="K660"/>
      <c r="L660"/>
      <c r="M660"/>
      <c r="N660"/>
      <c r="O660"/>
      <c r="P660"/>
      <c r="Q660"/>
      <c r="R660"/>
      <c r="S660"/>
      <c r="T660"/>
      <c r="U660"/>
      <c r="V660"/>
      <c r="W660"/>
      <c r="X660"/>
      <c r="Y660"/>
      <c r="Z660"/>
      <c r="AA660"/>
      <c r="AB660"/>
      <c r="AC660"/>
      <c r="AD660"/>
      <c r="AE660"/>
    </row>
    <row r="661" spans="1:31" ht="15.6">
      <c r="A661"/>
      <c r="B661"/>
      <c r="C661"/>
      <c r="D661"/>
      <c r="E661"/>
      <c r="F661"/>
      <c r="G661"/>
      <c r="H661"/>
      <c r="I661"/>
      <c r="J661"/>
      <c r="K661"/>
      <c r="L661"/>
      <c r="M661"/>
      <c r="N661"/>
      <c r="O661"/>
      <c r="P661"/>
      <c r="Q661"/>
      <c r="R661"/>
      <c r="S661"/>
      <c r="T661"/>
      <c r="U661"/>
      <c r="V661"/>
      <c r="W661"/>
      <c r="X661"/>
      <c r="Y661"/>
      <c r="Z661"/>
      <c r="AA661"/>
      <c r="AB661"/>
      <c r="AC661"/>
      <c r="AD661"/>
      <c r="AE661"/>
    </row>
    <row r="662" spans="1:31" ht="15.6">
      <c r="A662"/>
      <c r="B662"/>
      <c r="C662"/>
      <c r="D662"/>
      <c r="E662"/>
      <c r="F662"/>
      <c r="G662"/>
      <c r="H662"/>
      <c r="I662"/>
      <c r="J662"/>
      <c r="K662"/>
      <c r="L662"/>
      <c r="M662"/>
      <c r="N662"/>
      <c r="O662"/>
      <c r="P662"/>
      <c r="Q662"/>
      <c r="R662"/>
      <c r="S662"/>
      <c r="T662"/>
      <c r="U662"/>
      <c r="V662"/>
      <c r="W662"/>
      <c r="X662"/>
      <c r="Y662"/>
      <c r="Z662"/>
      <c r="AA662"/>
      <c r="AB662"/>
      <c r="AC662"/>
      <c r="AD662"/>
      <c r="AE662"/>
    </row>
    <row r="663" spans="1:31" ht="15.6">
      <c r="A663"/>
      <c r="B663"/>
      <c r="C663"/>
      <c r="D663"/>
      <c r="E663"/>
      <c r="F663"/>
      <c r="G663"/>
      <c r="H663"/>
      <c r="I663"/>
      <c r="J663"/>
      <c r="K663"/>
      <c r="L663"/>
      <c r="M663"/>
      <c r="N663"/>
      <c r="O663"/>
      <c r="P663"/>
      <c r="Q663"/>
      <c r="R663"/>
      <c r="S663"/>
      <c r="T663"/>
      <c r="U663"/>
      <c r="V663"/>
      <c r="W663"/>
      <c r="X663"/>
      <c r="Y663"/>
      <c r="Z663"/>
      <c r="AA663"/>
      <c r="AB663"/>
      <c r="AC663"/>
      <c r="AD663"/>
      <c r="AE663"/>
    </row>
    <row r="664" spans="1:31" ht="15.6">
      <c r="A664"/>
      <c r="B664"/>
      <c r="C664"/>
      <c r="D664"/>
      <c r="E664"/>
      <c r="F664"/>
      <c r="G664"/>
      <c r="H664"/>
      <c r="I664"/>
      <c r="J664"/>
      <c r="K664"/>
      <c r="L664"/>
      <c r="M664"/>
      <c r="N664"/>
      <c r="O664"/>
      <c r="P664"/>
      <c r="Q664"/>
      <c r="R664"/>
      <c r="S664"/>
      <c r="T664"/>
      <c r="U664"/>
      <c r="V664"/>
      <c r="W664"/>
      <c r="X664"/>
      <c r="Y664"/>
      <c r="Z664"/>
      <c r="AA664"/>
      <c r="AB664"/>
      <c r="AC664"/>
      <c r="AD664"/>
      <c r="AE664"/>
    </row>
    <row r="665" spans="1:31" ht="15.6">
      <c r="A665"/>
      <c r="B665"/>
      <c r="C665"/>
      <c r="D665"/>
      <c r="E665"/>
      <c r="F665"/>
      <c r="G665"/>
      <c r="H665"/>
      <c r="I665"/>
      <c r="J665"/>
      <c r="K665"/>
      <c r="L665"/>
      <c r="M665"/>
      <c r="N665"/>
      <c r="O665"/>
      <c r="P665"/>
      <c r="Q665"/>
      <c r="R665"/>
      <c r="S665"/>
      <c r="T665"/>
      <c r="U665"/>
      <c r="V665"/>
      <c r="W665"/>
      <c r="X665"/>
      <c r="Y665"/>
      <c r="Z665"/>
      <c r="AA665"/>
      <c r="AB665"/>
      <c r="AC665"/>
      <c r="AD665"/>
      <c r="AE665"/>
    </row>
    <row r="666" spans="1:31" ht="15.6">
      <c r="A666"/>
      <c r="B666"/>
      <c r="C666"/>
      <c r="D666"/>
      <c r="E666"/>
      <c r="F666"/>
      <c r="G666"/>
      <c r="H666"/>
      <c r="I666"/>
      <c r="J666"/>
      <c r="K666"/>
      <c r="L666"/>
      <c r="M666"/>
      <c r="N666"/>
      <c r="O666"/>
      <c r="P666"/>
      <c r="Q666"/>
      <c r="R666"/>
      <c r="S666"/>
      <c r="T666"/>
      <c r="U666"/>
      <c r="V666"/>
      <c r="W666"/>
      <c r="X666"/>
      <c r="Y666"/>
      <c r="Z666"/>
      <c r="AA666"/>
      <c r="AB666"/>
      <c r="AC666"/>
      <c r="AD666"/>
      <c r="AE666"/>
    </row>
    <row r="667" spans="1:31" ht="15.6">
      <c r="A667"/>
      <c r="B667"/>
      <c r="C667"/>
      <c r="D667"/>
      <c r="E667"/>
      <c r="F667"/>
      <c r="G667"/>
      <c r="H667"/>
      <c r="I667"/>
      <c r="J667"/>
      <c r="K667"/>
      <c r="L667"/>
      <c r="M667"/>
      <c r="N667"/>
      <c r="O667"/>
      <c r="P667"/>
      <c r="Q667"/>
      <c r="R667"/>
      <c r="S667"/>
      <c r="T667"/>
      <c r="U667"/>
      <c r="V667"/>
      <c r="W667"/>
      <c r="X667"/>
      <c r="Y667"/>
      <c r="Z667"/>
      <c r="AA667"/>
      <c r="AB667"/>
      <c r="AC667"/>
      <c r="AD667"/>
      <c r="AE667"/>
    </row>
    <row r="668" spans="1:31" ht="15.6">
      <c r="A668"/>
      <c r="B668"/>
      <c r="C668"/>
      <c r="D668"/>
      <c r="E668"/>
      <c r="F668"/>
      <c r="G668"/>
      <c r="H668"/>
      <c r="I668"/>
      <c r="J668"/>
      <c r="K668"/>
      <c r="L668"/>
      <c r="M668"/>
      <c r="N668"/>
      <c r="O668"/>
      <c r="P668"/>
      <c r="Q668"/>
      <c r="R668"/>
      <c r="S668"/>
      <c r="T668"/>
      <c r="U668"/>
      <c r="V668"/>
      <c r="W668"/>
      <c r="X668"/>
      <c r="Y668"/>
      <c r="Z668"/>
      <c r="AA668"/>
      <c r="AB668"/>
      <c r="AC668"/>
      <c r="AD668"/>
      <c r="AE668"/>
    </row>
    <row r="669" spans="1:31" ht="15.6">
      <c r="A669"/>
      <c r="B669"/>
      <c r="C669"/>
      <c r="D669"/>
      <c r="E669"/>
      <c r="F669"/>
      <c r="G669"/>
      <c r="H669"/>
      <c r="I669"/>
      <c r="J669"/>
      <c r="K669"/>
      <c r="L669"/>
      <c r="M669"/>
      <c r="N669"/>
      <c r="O669"/>
      <c r="P669"/>
      <c r="Q669"/>
      <c r="R669"/>
      <c r="S669"/>
      <c r="T669"/>
      <c r="U669"/>
      <c r="V669"/>
      <c r="W669"/>
      <c r="X669"/>
      <c r="Y669"/>
      <c r="Z669"/>
      <c r="AA669"/>
      <c r="AB669"/>
      <c r="AC669"/>
      <c r="AD669"/>
      <c r="AE669"/>
    </row>
    <row r="670" spans="1:31" ht="15.6">
      <c r="A670"/>
      <c r="B670"/>
      <c r="C670"/>
      <c r="D670"/>
      <c r="E670"/>
      <c r="F670"/>
      <c r="G670"/>
      <c r="H670"/>
      <c r="I670"/>
      <c r="J670"/>
      <c r="K670"/>
      <c r="L670"/>
      <c r="M670"/>
      <c r="N670"/>
      <c r="O670"/>
      <c r="P670"/>
      <c r="Q670"/>
      <c r="R670"/>
      <c r="S670"/>
      <c r="T670"/>
      <c r="U670"/>
      <c r="V670"/>
      <c r="W670"/>
      <c r="X670"/>
      <c r="Y670"/>
      <c r="Z670"/>
      <c r="AA670"/>
      <c r="AB670"/>
      <c r="AC670"/>
      <c r="AD670"/>
      <c r="AE670"/>
    </row>
    <row r="671" spans="1:31" ht="15.6">
      <c r="A671"/>
      <c r="B671"/>
      <c r="C671"/>
      <c r="D671"/>
      <c r="E671"/>
      <c r="F671"/>
      <c r="G671"/>
      <c r="H671"/>
      <c r="I671"/>
      <c r="J671"/>
      <c r="K671"/>
      <c r="L671"/>
      <c r="M671"/>
      <c r="N671"/>
      <c r="O671"/>
      <c r="P671"/>
      <c r="Q671"/>
      <c r="R671"/>
      <c r="S671"/>
      <c r="T671"/>
      <c r="U671"/>
      <c r="V671"/>
      <c r="W671"/>
      <c r="X671"/>
      <c r="Y671"/>
      <c r="Z671"/>
      <c r="AA671"/>
      <c r="AB671"/>
      <c r="AC671"/>
      <c r="AD671"/>
      <c r="AE671"/>
    </row>
    <row r="672" spans="1:31" ht="15.6">
      <c r="A672"/>
      <c r="B672"/>
      <c r="C672"/>
      <c r="D672"/>
      <c r="E672"/>
      <c r="F672"/>
      <c r="G672"/>
      <c r="H672"/>
      <c r="I672"/>
      <c r="J672"/>
      <c r="K672"/>
      <c r="L672"/>
      <c r="M672"/>
      <c r="N672"/>
      <c r="O672"/>
      <c r="P672"/>
      <c r="Q672"/>
      <c r="R672"/>
      <c r="S672"/>
      <c r="T672"/>
      <c r="U672"/>
      <c r="V672"/>
      <c r="W672"/>
      <c r="X672"/>
      <c r="Y672"/>
      <c r="Z672"/>
      <c r="AA672"/>
      <c r="AB672"/>
      <c r="AC672"/>
      <c r="AD672"/>
      <c r="AE672"/>
    </row>
    <row r="673" spans="1:31" ht="15.6">
      <c r="A673"/>
      <c r="B673"/>
      <c r="C673"/>
      <c r="D673"/>
      <c r="E673"/>
      <c r="F673"/>
      <c r="G673"/>
      <c r="H673"/>
      <c r="I673"/>
      <c r="J673"/>
      <c r="K673"/>
      <c r="L673"/>
      <c r="M673"/>
      <c r="N673"/>
      <c r="O673"/>
      <c r="P673"/>
      <c r="Q673"/>
      <c r="R673"/>
      <c r="S673"/>
      <c r="T673"/>
      <c r="U673"/>
      <c r="V673"/>
      <c r="W673"/>
      <c r="X673"/>
      <c r="Y673"/>
      <c r="Z673"/>
      <c r="AA673"/>
      <c r="AB673"/>
      <c r="AC673"/>
      <c r="AD673"/>
      <c r="AE673"/>
    </row>
    <row r="674" spans="1:31" ht="15.6">
      <c r="A674"/>
      <c r="B674"/>
      <c r="C674"/>
      <c r="D674"/>
      <c r="E674"/>
      <c r="F674"/>
      <c r="G674"/>
      <c r="H674"/>
      <c r="I674"/>
      <c r="J674"/>
      <c r="K674"/>
      <c r="L674"/>
      <c r="M674"/>
      <c r="N674"/>
      <c r="O674"/>
      <c r="P674"/>
      <c r="Q674"/>
      <c r="R674"/>
      <c r="S674"/>
      <c r="T674"/>
      <c r="U674"/>
      <c r="V674"/>
      <c r="W674"/>
      <c r="X674"/>
      <c r="Y674"/>
      <c r="Z674"/>
      <c r="AA674"/>
      <c r="AB674"/>
      <c r="AC674"/>
      <c r="AD674"/>
      <c r="AE674"/>
    </row>
    <row r="675" spans="1:31" ht="15.6">
      <c r="A675"/>
      <c r="B675"/>
      <c r="C675"/>
      <c r="D675"/>
      <c r="E675"/>
      <c r="F675"/>
      <c r="G675"/>
      <c r="H675"/>
      <c r="I675"/>
      <c r="J675"/>
      <c r="K675"/>
      <c r="L675"/>
      <c r="M675"/>
      <c r="N675"/>
      <c r="O675"/>
      <c r="P675"/>
      <c r="Q675"/>
      <c r="R675"/>
      <c r="S675"/>
      <c r="T675"/>
      <c r="U675"/>
      <c r="V675"/>
      <c r="W675"/>
      <c r="X675"/>
      <c r="Y675"/>
      <c r="Z675"/>
      <c r="AA675"/>
      <c r="AB675"/>
      <c r="AC675"/>
      <c r="AD675"/>
      <c r="AE675"/>
    </row>
    <row r="676" spans="1:31" ht="15.6">
      <c r="A676"/>
      <c r="B676"/>
      <c r="C676"/>
      <c r="D676"/>
      <c r="E676"/>
      <c r="F676"/>
      <c r="G676"/>
      <c r="H676"/>
      <c r="I676"/>
      <c r="J676"/>
      <c r="K676"/>
      <c r="L676"/>
      <c r="M676"/>
      <c r="N676"/>
      <c r="O676"/>
      <c r="P676"/>
      <c r="Q676"/>
      <c r="R676"/>
      <c r="S676"/>
      <c r="T676"/>
      <c r="U676"/>
      <c r="V676"/>
      <c r="W676"/>
      <c r="X676"/>
      <c r="Y676"/>
      <c r="Z676"/>
      <c r="AA676"/>
      <c r="AB676"/>
      <c r="AC676"/>
      <c r="AD676"/>
      <c r="AE676"/>
    </row>
    <row r="677" spans="1:31" ht="15.6">
      <c r="A677"/>
      <c r="B677"/>
      <c r="C677"/>
      <c r="D677"/>
      <c r="E677"/>
      <c r="F677"/>
      <c r="G677"/>
      <c r="H677"/>
      <c r="I677"/>
      <c r="J677"/>
      <c r="K677"/>
      <c r="L677"/>
      <c r="M677"/>
      <c r="N677"/>
      <c r="O677"/>
      <c r="P677"/>
      <c r="Q677"/>
      <c r="R677"/>
      <c r="S677"/>
      <c r="T677"/>
      <c r="U677"/>
      <c r="V677"/>
      <c r="W677"/>
      <c r="X677"/>
      <c r="Y677"/>
      <c r="Z677"/>
      <c r="AA677"/>
      <c r="AB677"/>
      <c r="AC677"/>
      <c r="AD677"/>
      <c r="AE677"/>
    </row>
    <row r="678" spans="1:31" ht="15.6">
      <c r="A678"/>
      <c r="B678"/>
      <c r="C678"/>
      <c r="D678"/>
      <c r="E678"/>
      <c r="F678"/>
      <c r="G678"/>
      <c r="H678"/>
      <c r="I678"/>
      <c r="J678"/>
      <c r="K678"/>
      <c r="L678"/>
      <c r="M678"/>
      <c r="N678"/>
      <c r="O678"/>
      <c r="P678"/>
      <c r="Q678"/>
      <c r="R678"/>
      <c r="S678"/>
      <c r="T678"/>
      <c r="U678"/>
      <c r="V678"/>
      <c r="W678"/>
      <c r="X678"/>
      <c r="Y678"/>
      <c r="Z678"/>
      <c r="AA678"/>
      <c r="AB678"/>
      <c r="AC678"/>
      <c r="AD678"/>
      <c r="AE678"/>
    </row>
    <row r="679" spans="1:31" ht="15.6">
      <c r="A679"/>
      <c r="B679"/>
      <c r="C679"/>
      <c r="D679"/>
      <c r="E679"/>
      <c r="F679"/>
      <c r="G679"/>
      <c r="H679"/>
      <c r="I679"/>
      <c r="J679"/>
      <c r="K679"/>
      <c r="L679"/>
      <c r="M679"/>
      <c r="N679"/>
      <c r="O679"/>
      <c r="P679"/>
      <c r="Q679"/>
      <c r="R679"/>
      <c r="S679"/>
      <c r="T679"/>
      <c r="U679"/>
      <c r="V679"/>
      <c r="W679"/>
      <c r="X679"/>
      <c r="Y679"/>
      <c r="Z679"/>
      <c r="AA679"/>
      <c r="AB679"/>
      <c r="AC679"/>
      <c r="AD679"/>
      <c r="AE679"/>
    </row>
    <row r="680" spans="1:31" ht="15.6">
      <c r="A680"/>
      <c r="B680"/>
      <c r="C680"/>
      <c r="D680"/>
      <c r="E680"/>
      <c r="F680"/>
      <c r="G680"/>
      <c r="H680"/>
      <c r="I680"/>
      <c r="J680"/>
      <c r="K680"/>
      <c r="L680"/>
      <c r="M680"/>
      <c r="N680"/>
      <c r="O680"/>
      <c r="P680"/>
      <c r="Q680"/>
      <c r="R680"/>
      <c r="S680"/>
      <c r="T680"/>
      <c r="U680"/>
      <c r="V680"/>
      <c r="W680"/>
      <c r="X680"/>
      <c r="Y680"/>
      <c r="Z680"/>
      <c r="AA680"/>
      <c r="AB680"/>
      <c r="AC680"/>
      <c r="AD680"/>
      <c r="AE680"/>
    </row>
    <row r="681" spans="1:31" ht="15.6">
      <c r="A681"/>
      <c r="B681"/>
      <c r="C681"/>
      <c r="D681"/>
      <c r="E681"/>
      <c r="F681"/>
      <c r="G681"/>
      <c r="H681"/>
      <c r="I681"/>
      <c r="J681"/>
      <c r="K681"/>
      <c r="L681"/>
      <c r="M681"/>
      <c r="N681"/>
      <c r="O681"/>
      <c r="P681"/>
      <c r="Q681"/>
      <c r="R681"/>
      <c r="S681"/>
      <c r="T681"/>
      <c r="U681"/>
      <c r="V681"/>
      <c r="W681"/>
      <c r="X681"/>
      <c r="Y681"/>
      <c r="Z681"/>
      <c r="AA681"/>
      <c r="AB681"/>
      <c r="AC681"/>
      <c r="AD681"/>
      <c r="AE681"/>
    </row>
    <row r="682" spans="1:31" ht="15.6">
      <c r="A682"/>
      <c r="B682"/>
      <c r="C682"/>
      <c r="D682"/>
      <c r="E682"/>
      <c r="F682"/>
      <c r="G682"/>
      <c r="H682"/>
      <c r="I682"/>
      <c r="J682"/>
      <c r="K682"/>
      <c r="L682"/>
      <c r="M682"/>
      <c r="N682"/>
      <c r="O682"/>
      <c r="P682"/>
      <c r="Q682"/>
      <c r="R682"/>
      <c r="S682"/>
      <c r="T682"/>
      <c r="U682"/>
      <c r="V682"/>
      <c r="W682"/>
      <c r="X682"/>
      <c r="Y682"/>
      <c r="Z682"/>
      <c r="AA682"/>
      <c r="AB682"/>
      <c r="AC682"/>
      <c r="AD682"/>
      <c r="AE682"/>
    </row>
    <row r="683" spans="1:31" ht="15.6">
      <c r="A683"/>
      <c r="B683"/>
      <c r="C683"/>
      <c r="D683"/>
      <c r="E683"/>
      <c r="F683"/>
      <c r="G683"/>
      <c r="H683"/>
      <c r="I683"/>
      <c r="J683"/>
      <c r="K683"/>
      <c r="L683"/>
      <c r="M683"/>
      <c r="N683"/>
      <c r="O683"/>
      <c r="P683"/>
      <c r="Q683"/>
      <c r="R683"/>
      <c r="S683"/>
      <c r="T683"/>
      <c r="U683"/>
      <c r="V683"/>
      <c r="W683"/>
      <c r="X683"/>
      <c r="Y683"/>
      <c r="Z683"/>
      <c r="AA683"/>
      <c r="AB683"/>
      <c r="AC683"/>
      <c r="AD683"/>
      <c r="AE683"/>
    </row>
    <row r="684" spans="1:31" ht="15.6">
      <c r="A684"/>
      <c r="B684"/>
      <c r="C684"/>
      <c r="D684"/>
      <c r="E684"/>
      <c r="F684"/>
      <c r="G684"/>
      <c r="H684"/>
      <c r="I684"/>
      <c r="J684"/>
      <c r="K684"/>
      <c r="L684"/>
      <c r="M684"/>
      <c r="N684"/>
      <c r="O684"/>
      <c r="P684"/>
      <c r="Q684"/>
      <c r="R684"/>
      <c r="S684"/>
      <c r="T684"/>
      <c r="U684"/>
      <c r="V684"/>
      <c r="W684"/>
      <c r="X684"/>
      <c r="Y684"/>
      <c r="Z684"/>
      <c r="AA684"/>
      <c r="AB684"/>
      <c r="AC684"/>
      <c r="AD684"/>
      <c r="AE684"/>
    </row>
    <row r="685" spans="1:31" ht="15.6">
      <c r="A685"/>
      <c r="B685"/>
      <c r="C685"/>
      <c r="D685"/>
      <c r="E685"/>
      <c r="F685"/>
      <c r="G685"/>
      <c r="H685"/>
      <c r="I685"/>
      <c r="J685"/>
      <c r="K685"/>
      <c r="L685"/>
      <c r="M685"/>
      <c r="N685"/>
      <c r="O685"/>
      <c r="P685"/>
      <c r="Q685"/>
      <c r="R685"/>
      <c r="S685"/>
      <c r="T685"/>
      <c r="U685"/>
      <c r="V685"/>
      <c r="W685"/>
      <c r="X685"/>
      <c r="Y685"/>
      <c r="Z685"/>
      <c r="AA685"/>
      <c r="AB685"/>
      <c r="AC685"/>
      <c r="AD685"/>
      <c r="AE685"/>
    </row>
    <row r="686" spans="1:31" ht="15.6">
      <c r="A686"/>
      <c r="B686"/>
      <c r="C686"/>
      <c r="D686"/>
      <c r="E686"/>
      <c r="F686"/>
      <c r="G686"/>
      <c r="H686"/>
      <c r="I686"/>
      <c r="J686"/>
      <c r="K686"/>
      <c r="L686"/>
      <c r="M686"/>
      <c r="N686"/>
      <c r="O686"/>
      <c r="P686"/>
      <c r="Q686"/>
      <c r="R686"/>
      <c r="S686"/>
      <c r="T686"/>
      <c r="U686"/>
      <c r="V686"/>
      <c r="W686"/>
      <c r="X686"/>
      <c r="Y686"/>
      <c r="Z686"/>
      <c r="AA686"/>
      <c r="AB686"/>
      <c r="AC686"/>
      <c r="AD686"/>
      <c r="AE686"/>
    </row>
    <row r="687" spans="1:31" ht="15.6">
      <c r="A687"/>
      <c r="B687"/>
      <c r="C687"/>
      <c r="D687"/>
      <c r="E687"/>
      <c r="F687"/>
      <c r="G687"/>
      <c r="H687"/>
      <c r="I687"/>
      <c r="J687"/>
      <c r="K687"/>
      <c r="L687"/>
      <c r="M687"/>
      <c r="N687"/>
      <c r="O687"/>
      <c r="P687"/>
      <c r="Q687"/>
      <c r="R687"/>
      <c r="S687"/>
      <c r="T687"/>
      <c r="U687"/>
      <c r="V687"/>
      <c r="W687"/>
      <c r="X687"/>
      <c r="Y687"/>
      <c r="Z687"/>
      <c r="AA687"/>
      <c r="AB687"/>
      <c r="AC687"/>
      <c r="AD687"/>
      <c r="AE687"/>
    </row>
    <row r="688" spans="1:31" ht="15.6">
      <c r="A688"/>
      <c r="B688"/>
      <c r="C688"/>
      <c r="D688"/>
      <c r="E688"/>
      <c r="F688"/>
      <c r="G688"/>
      <c r="H688"/>
      <c r="I688"/>
      <c r="J688"/>
      <c r="K688"/>
      <c r="L688"/>
      <c r="M688"/>
      <c r="N688"/>
      <c r="O688"/>
      <c r="P688"/>
      <c r="Q688"/>
      <c r="R688"/>
      <c r="S688"/>
      <c r="T688"/>
      <c r="U688"/>
      <c r="V688"/>
      <c r="W688"/>
      <c r="X688"/>
      <c r="Y688"/>
      <c r="Z688"/>
      <c r="AA688"/>
      <c r="AB688"/>
      <c r="AC688"/>
      <c r="AD688"/>
      <c r="AE688"/>
    </row>
    <row r="689" spans="1:31" ht="15.6">
      <c r="A689"/>
      <c r="B689"/>
      <c r="C689"/>
      <c r="D689"/>
      <c r="E689"/>
      <c r="F689"/>
      <c r="G689"/>
      <c r="H689"/>
      <c r="I689"/>
      <c r="J689"/>
      <c r="K689"/>
      <c r="L689"/>
      <c r="M689"/>
      <c r="N689"/>
      <c r="O689"/>
      <c r="P689"/>
      <c r="Q689"/>
      <c r="R689"/>
      <c r="S689"/>
      <c r="T689"/>
      <c r="U689"/>
      <c r="V689"/>
      <c r="W689"/>
      <c r="X689"/>
      <c r="Y689"/>
      <c r="Z689"/>
      <c r="AA689"/>
      <c r="AB689"/>
      <c r="AC689"/>
      <c r="AD689"/>
      <c r="AE689"/>
    </row>
    <row r="690" spans="1:31" ht="15.6">
      <c r="A690"/>
      <c r="B690"/>
      <c r="C690"/>
      <c r="D690"/>
      <c r="E690"/>
      <c r="F690"/>
      <c r="G690"/>
      <c r="H690"/>
      <c r="I690"/>
      <c r="J690"/>
      <c r="K690"/>
      <c r="L690"/>
      <c r="M690"/>
      <c r="N690"/>
      <c r="O690"/>
      <c r="P690"/>
      <c r="Q690"/>
      <c r="R690"/>
      <c r="S690"/>
      <c r="T690"/>
      <c r="U690"/>
      <c r="V690"/>
      <c r="W690"/>
      <c r="X690"/>
      <c r="Y690"/>
      <c r="Z690"/>
      <c r="AA690"/>
      <c r="AB690"/>
      <c r="AC690"/>
      <c r="AD690"/>
      <c r="AE690"/>
    </row>
    <row r="691" spans="1:31" ht="15.6">
      <c r="A691"/>
      <c r="B691"/>
      <c r="C691"/>
      <c r="D691"/>
      <c r="E691"/>
      <c r="F691"/>
      <c r="G691"/>
      <c r="H691"/>
      <c r="I691"/>
      <c r="J691"/>
      <c r="K691"/>
      <c r="L691"/>
      <c r="M691"/>
      <c r="N691"/>
      <c r="O691"/>
      <c r="P691"/>
      <c r="Q691"/>
      <c r="R691"/>
      <c r="S691"/>
      <c r="T691"/>
      <c r="U691"/>
      <c r="V691"/>
      <c r="W691"/>
      <c r="X691"/>
      <c r="Y691"/>
      <c r="Z691"/>
      <c r="AA691"/>
      <c r="AB691"/>
      <c r="AC691"/>
      <c r="AD691"/>
      <c r="AE691"/>
    </row>
    <row r="692" spans="1:31" ht="15.6">
      <c r="A692"/>
      <c r="B692"/>
      <c r="C692"/>
      <c r="D692"/>
      <c r="E692"/>
      <c r="F692"/>
      <c r="G692"/>
      <c r="H692"/>
      <c r="I692"/>
      <c r="J692"/>
      <c r="K692"/>
      <c r="L692"/>
      <c r="M692"/>
      <c r="N692"/>
      <c r="O692"/>
      <c r="P692"/>
      <c r="Q692"/>
      <c r="R692"/>
      <c r="S692"/>
      <c r="T692"/>
      <c r="U692"/>
      <c r="V692"/>
      <c r="W692"/>
      <c r="X692"/>
      <c r="Y692"/>
      <c r="Z692"/>
      <c r="AA692"/>
      <c r="AB692"/>
      <c r="AC692"/>
      <c r="AD692"/>
      <c r="AE692"/>
    </row>
    <row r="693" spans="1:31" ht="15.6">
      <c r="A693"/>
      <c r="B693"/>
      <c r="C693"/>
      <c r="D693"/>
      <c r="E693"/>
      <c r="F693"/>
      <c r="G693"/>
      <c r="H693"/>
      <c r="I693"/>
      <c r="J693"/>
      <c r="K693"/>
      <c r="L693"/>
      <c r="M693"/>
      <c r="N693"/>
      <c r="O693"/>
      <c r="P693"/>
      <c r="Q693"/>
      <c r="R693"/>
      <c r="S693"/>
      <c r="T693"/>
      <c r="U693"/>
      <c r="V693"/>
      <c r="W693"/>
      <c r="X693"/>
      <c r="Y693"/>
      <c r="Z693"/>
      <c r="AA693"/>
      <c r="AB693"/>
      <c r="AC693"/>
      <c r="AD693"/>
      <c r="AE693"/>
    </row>
    <row r="694" spans="1:31" ht="15.6">
      <c r="A694"/>
      <c r="B694"/>
      <c r="C694"/>
      <c r="D694"/>
      <c r="E694"/>
      <c r="F694"/>
      <c r="G694"/>
      <c r="H694"/>
      <c r="I694"/>
      <c r="J694"/>
      <c r="K694"/>
      <c r="L694"/>
      <c r="M694"/>
      <c r="N694"/>
      <c r="O694"/>
      <c r="P694"/>
      <c r="Q694"/>
      <c r="R694"/>
      <c r="S694"/>
      <c r="T694"/>
      <c r="U694"/>
      <c r="V694"/>
      <c r="W694"/>
      <c r="X694"/>
      <c r="Y694"/>
      <c r="Z694"/>
      <c r="AA694"/>
      <c r="AB694"/>
      <c r="AC694"/>
      <c r="AD694"/>
      <c r="AE694"/>
    </row>
    <row r="695" spans="1:31" ht="15.6">
      <c r="A695"/>
      <c r="B695"/>
      <c r="C695"/>
      <c r="D695"/>
      <c r="E695"/>
      <c r="F695"/>
      <c r="G695"/>
      <c r="H695"/>
      <c r="I695"/>
      <c r="J695"/>
      <c r="K695"/>
      <c r="L695"/>
      <c r="M695"/>
      <c r="N695"/>
      <c r="O695"/>
      <c r="P695"/>
      <c r="Q695"/>
      <c r="R695"/>
      <c r="S695"/>
      <c r="T695"/>
      <c r="U695"/>
      <c r="V695"/>
      <c r="W695"/>
      <c r="X695"/>
      <c r="Y695"/>
      <c r="Z695"/>
      <c r="AA695"/>
      <c r="AB695"/>
      <c r="AC695"/>
      <c r="AD695"/>
      <c r="AE695"/>
    </row>
    <row r="696" spans="1:31" ht="15.6">
      <c r="A696"/>
      <c r="B696"/>
      <c r="C696"/>
      <c r="D696"/>
      <c r="E696"/>
      <c r="F696"/>
      <c r="G696"/>
      <c r="H696"/>
      <c r="I696"/>
      <c r="J696"/>
      <c r="K696"/>
      <c r="L696"/>
      <c r="M696"/>
      <c r="N696"/>
      <c r="O696"/>
      <c r="P696"/>
      <c r="Q696"/>
      <c r="R696"/>
      <c r="S696"/>
      <c r="T696"/>
      <c r="U696"/>
      <c r="V696"/>
      <c r="W696"/>
      <c r="X696"/>
      <c r="Y696"/>
      <c r="Z696"/>
      <c r="AA696"/>
      <c r="AB696"/>
      <c r="AC696"/>
      <c r="AD696"/>
      <c r="AE696"/>
    </row>
    <row r="697" spans="1:31" ht="15.6">
      <c r="A697"/>
      <c r="B697"/>
      <c r="C697"/>
      <c r="D697"/>
      <c r="E697"/>
      <c r="F697"/>
      <c r="G697"/>
      <c r="H697"/>
      <c r="I697"/>
      <c r="J697"/>
      <c r="K697"/>
      <c r="L697"/>
      <c r="M697"/>
      <c r="N697"/>
      <c r="O697"/>
      <c r="P697"/>
      <c r="Q697"/>
      <c r="R697"/>
      <c r="S697"/>
      <c r="T697"/>
      <c r="U697"/>
      <c r="V697"/>
      <c r="W697"/>
      <c r="X697"/>
      <c r="Y697"/>
      <c r="Z697"/>
      <c r="AA697"/>
      <c r="AB697"/>
      <c r="AC697"/>
      <c r="AD697"/>
      <c r="AE697"/>
    </row>
    <row r="698" spans="1:31" ht="15.6">
      <c r="A698"/>
      <c r="B698"/>
      <c r="C698"/>
      <c r="D698"/>
      <c r="E698"/>
      <c r="F698"/>
      <c r="G698"/>
      <c r="H698"/>
      <c r="I698"/>
      <c r="J698"/>
      <c r="K698"/>
      <c r="L698"/>
      <c r="M698"/>
      <c r="N698"/>
      <c r="O698"/>
      <c r="P698"/>
      <c r="Q698"/>
      <c r="R698"/>
      <c r="S698"/>
      <c r="T698"/>
      <c r="U698"/>
      <c r="V698"/>
      <c r="W698"/>
      <c r="X698"/>
      <c r="Y698"/>
      <c r="Z698"/>
      <c r="AA698"/>
      <c r="AB698"/>
      <c r="AC698"/>
      <c r="AD698"/>
      <c r="AE698"/>
    </row>
    <row r="699" spans="1:31" ht="15.6">
      <c r="A699"/>
      <c r="B699"/>
      <c r="C699"/>
      <c r="D699"/>
      <c r="E699"/>
      <c r="F699"/>
      <c r="G699"/>
      <c r="H699"/>
      <c r="I699"/>
      <c r="J699"/>
      <c r="K699"/>
      <c r="L699"/>
      <c r="M699"/>
      <c r="N699"/>
      <c r="O699"/>
      <c r="P699"/>
      <c r="Q699"/>
      <c r="R699"/>
      <c r="S699"/>
      <c r="T699"/>
      <c r="U699"/>
      <c r="V699"/>
      <c r="W699"/>
      <c r="X699"/>
      <c r="Y699"/>
      <c r="Z699"/>
      <c r="AA699"/>
      <c r="AB699"/>
      <c r="AC699"/>
      <c r="AD699"/>
      <c r="AE699"/>
    </row>
    <row r="700" spans="1:31" ht="15.6">
      <c r="A700"/>
      <c r="B700"/>
      <c r="C700"/>
      <c r="D700"/>
      <c r="E700"/>
      <c r="F700"/>
      <c r="G700"/>
      <c r="H700"/>
      <c r="I700"/>
      <c r="J700"/>
      <c r="K700"/>
      <c r="L700"/>
      <c r="M700"/>
      <c r="N700"/>
      <c r="O700"/>
      <c r="P700"/>
      <c r="Q700"/>
      <c r="R700"/>
      <c r="S700"/>
      <c r="T700"/>
      <c r="U700"/>
      <c r="V700"/>
      <c r="W700"/>
      <c r="X700"/>
      <c r="Y700"/>
      <c r="Z700"/>
      <c r="AA700"/>
      <c r="AB700"/>
      <c r="AC700"/>
      <c r="AD700"/>
      <c r="AE700"/>
    </row>
    <row r="701" spans="1:31" ht="15.6">
      <c r="A701"/>
      <c r="B701"/>
      <c r="C701"/>
      <c r="D701"/>
      <c r="E701"/>
      <c r="F701"/>
      <c r="G701"/>
      <c r="H701"/>
      <c r="I701"/>
      <c r="J701"/>
      <c r="K701"/>
      <c r="L701"/>
      <c r="M701"/>
      <c r="N701"/>
      <c r="O701"/>
      <c r="P701"/>
      <c r="Q701"/>
      <c r="R701"/>
      <c r="S701"/>
      <c r="T701"/>
      <c r="U701"/>
      <c r="V701"/>
      <c r="W701"/>
      <c r="X701"/>
      <c r="Y701"/>
      <c r="Z701"/>
      <c r="AA701"/>
      <c r="AB701"/>
      <c r="AC701"/>
      <c r="AD701"/>
      <c r="AE701"/>
    </row>
    <row r="702" spans="1:31" ht="15.6">
      <c r="A702"/>
      <c r="B702"/>
      <c r="C702"/>
      <c r="D702"/>
      <c r="E702"/>
      <c r="F702"/>
      <c r="G702"/>
      <c r="H702"/>
      <c r="I702"/>
      <c r="J702"/>
      <c r="K702"/>
      <c r="L702"/>
      <c r="M702"/>
      <c r="N702"/>
      <c r="O702"/>
      <c r="P702"/>
      <c r="Q702"/>
      <c r="R702"/>
      <c r="S702"/>
      <c r="T702"/>
      <c r="U702"/>
      <c r="V702"/>
      <c r="W702"/>
      <c r="X702"/>
      <c r="Y702"/>
      <c r="Z702"/>
      <c r="AA702"/>
      <c r="AB702"/>
      <c r="AC702"/>
      <c r="AD702"/>
      <c r="AE702"/>
    </row>
    <row r="703" spans="1:31" ht="15.6">
      <c r="A703"/>
      <c r="B703"/>
      <c r="C703"/>
      <c r="D703"/>
      <c r="E703"/>
      <c r="F703"/>
      <c r="G703"/>
      <c r="H703"/>
      <c r="I703"/>
      <c r="J703"/>
      <c r="K703"/>
      <c r="L703"/>
      <c r="M703"/>
      <c r="N703"/>
      <c r="O703"/>
      <c r="P703"/>
      <c r="Q703"/>
      <c r="R703"/>
      <c r="S703"/>
      <c r="T703"/>
      <c r="U703"/>
      <c r="V703"/>
      <c r="W703"/>
      <c r="X703"/>
      <c r="Y703"/>
      <c r="Z703"/>
      <c r="AA703"/>
      <c r="AB703"/>
      <c r="AC703"/>
      <c r="AD703"/>
      <c r="AE703"/>
    </row>
    <row r="704" spans="1:31" ht="15.6">
      <c r="A704"/>
      <c r="B704"/>
      <c r="C704"/>
      <c r="D704"/>
      <c r="E704"/>
      <c r="F704"/>
      <c r="G704"/>
      <c r="H704"/>
      <c r="I704"/>
      <c r="J704"/>
      <c r="K704"/>
      <c r="L704"/>
      <c r="M704"/>
      <c r="N704"/>
      <c r="O704"/>
      <c r="P704"/>
      <c r="Q704"/>
      <c r="R704"/>
      <c r="S704"/>
      <c r="T704"/>
      <c r="U704"/>
      <c r="V704"/>
      <c r="W704"/>
      <c r="X704"/>
      <c r="Y704"/>
      <c r="Z704"/>
      <c r="AA704"/>
      <c r="AB704"/>
      <c r="AC704"/>
      <c r="AD704"/>
      <c r="AE704"/>
    </row>
    <row r="705" spans="1:31" ht="15.6">
      <c r="A705"/>
      <c r="B705"/>
      <c r="C705"/>
      <c r="D705"/>
      <c r="E705"/>
      <c r="F705"/>
      <c r="G705"/>
      <c r="H705"/>
      <c r="I705"/>
      <c r="J705"/>
      <c r="K705"/>
      <c r="L705"/>
      <c r="M705"/>
      <c r="N705"/>
      <c r="O705"/>
      <c r="P705"/>
      <c r="Q705"/>
      <c r="R705"/>
      <c r="S705"/>
      <c r="T705"/>
      <c r="U705"/>
      <c r="V705"/>
      <c r="W705"/>
      <c r="X705"/>
      <c r="Y705"/>
      <c r="Z705"/>
      <c r="AA705"/>
      <c r="AB705"/>
      <c r="AC705"/>
      <c r="AD705"/>
      <c r="AE705"/>
    </row>
    <row r="706" spans="1:31" ht="15.6">
      <c r="A706"/>
      <c r="B706"/>
      <c r="C706"/>
      <c r="D706"/>
      <c r="E706"/>
      <c r="F706"/>
      <c r="G706"/>
      <c r="H706"/>
      <c r="I706"/>
      <c r="J706"/>
      <c r="K706"/>
      <c r="L706"/>
      <c r="M706"/>
      <c r="N706"/>
      <c r="O706"/>
      <c r="P706"/>
      <c r="Q706"/>
      <c r="R706"/>
      <c r="S706"/>
      <c r="T706"/>
      <c r="U706"/>
      <c r="V706"/>
      <c r="W706"/>
      <c r="X706"/>
      <c r="Y706"/>
      <c r="Z706"/>
      <c r="AA706"/>
      <c r="AB706"/>
      <c r="AC706"/>
      <c r="AD706"/>
      <c r="AE706"/>
    </row>
    <row r="707" spans="1:31" ht="15.6">
      <c r="A707"/>
      <c r="B707"/>
      <c r="C707"/>
      <c r="D707"/>
      <c r="E707"/>
      <c r="F707"/>
      <c r="G707"/>
      <c r="H707"/>
      <c r="I707"/>
      <c r="J707"/>
      <c r="K707"/>
      <c r="L707"/>
      <c r="M707"/>
      <c r="N707"/>
      <c r="O707"/>
      <c r="P707"/>
      <c r="Q707"/>
      <c r="R707"/>
      <c r="S707"/>
      <c r="T707"/>
      <c r="U707"/>
      <c r="V707"/>
      <c r="W707"/>
      <c r="X707"/>
      <c r="Y707"/>
      <c r="Z707"/>
      <c r="AA707"/>
      <c r="AB707"/>
      <c r="AC707"/>
      <c r="AD707"/>
      <c r="AE707"/>
    </row>
    <row r="708" spans="1:31" ht="15.6">
      <c r="A708"/>
      <c r="B708"/>
      <c r="C708"/>
      <c r="D708"/>
      <c r="E708"/>
      <c r="F708"/>
      <c r="G708"/>
      <c r="H708"/>
      <c r="I708"/>
      <c r="J708"/>
      <c r="K708"/>
      <c r="L708"/>
      <c r="M708"/>
      <c r="N708"/>
      <c r="O708"/>
      <c r="P708"/>
      <c r="Q708"/>
      <c r="R708"/>
      <c r="S708"/>
      <c r="T708"/>
      <c r="U708"/>
      <c r="V708"/>
      <c r="W708"/>
      <c r="X708"/>
      <c r="Y708"/>
      <c r="Z708"/>
      <c r="AA708"/>
      <c r="AB708"/>
      <c r="AC708"/>
      <c r="AD708"/>
      <c r="AE708"/>
    </row>
    <row r="709" spans="1:31" ht="15.6">
      <c r="A709"/>
      <c r="B709"/>
      <c r="C709"/>
      <c r="D709"/>
      <c r="E709"/>
      <c r="F709"/>
      <c r="G709"/>
      <c r="H709"/>
      <c r="I709"/>
      <c r="J709"/>
      <c r="K709"/>
      <c r="L709"/>
      <c r="M709"/>
      <c r="N709"/>
      <c r="O709"/>
      <c r="P709"/>
      <c r="Q709"/>
      <c r="R709"/>
      <c r="S709"/>
      <c r="T709"/>
      <c r="U709"/>
      <c r="V709"/>
      <c r="W709"/>
      <c r="X709"/>
      <c r="Y709"/>
      <c r="Z709"/>
      <c r="AA709"/>
      <c r="AB709"/>
      <c r="AC709"/>
      <c r="AD709"/>
      <c r="AE709"/>
    </row>
    <row r="710" spans="1:31" ht="15.6">
      <c r="A710"/>
      <c r="B710"/>
      <c r="C710"/>
      <c r="D710"/>
      <c r="E710"/>
      <c r="F710"/>
      <c r="G710"/>
      <c r="H710"/>
      <c r="I710"/>
      <c r="J710"/>
      <c r="K710"/>
      <c r="L710"/>
      <c r="M710"/>
      <c r="N710"/>
      <c r="O710"/>
      <c r="P710"/>
      <c r="Q710"/>
      <c r="R710"/>
      <c r="S710"/>
      <c r="T710"/>
      <c r="U710"/>
      <c r="V710"/>
      <c r="W710"/>
      <c r="X710"/>
      <c r="Y710"/>
      <c r="Z710"/>
      <c r="AA710"/>
      <c r="AB710"/>
      <c r="AC710"/>
      <c r="AD710"/>
      <c r="AE710"/>
    </row>
    <row r="711" spans="1:31" ht="15.6">
      <c r="A711"/>
      <c r="B711"/>
      <c r="C711"/>
      <c r="D711"/>
      <c r="E711"/>
      <c r="F711"/>
      <c r="G711"/>
      <c r="H711"/>
      <c r="I711"/>
      <c r="J711"/>
      <c r="K711"/>
      <c r="L711"/>
      <c r="M711"/>
      <c r="N711"/>
      <c r="O711"/>
      <c r="P711"/>
      <c r="Q711"/>
      <c r="R711"/>
      <c r="S711"/>
      <c r="T711"/>
      <c r="U711"/>
      <c r="V711"/>
      <c r="W711"/>
      <c r="X711"/>
      <c r="Y711"/>
      <c r="Z711"/>
      <c r="AA711"/>
      <c r="AB711"/>
      <c r="AC711"/>
      <c r="AD711"/>
      <c r="AE711"/>
    </row>
    <row r="712" spans="1:31" ht="15.6">
      <c r="A712"/>
      <c r="B712"/>
      <c r="C712"/>
      <c r="D712"/>
      <c r="E712"/>
      <c r="F712"/>
      <c r="G712"/>
      <c r="H712"/>
      <c r="I712"/>
      <c r="J712"/>
      <c r="K712"/>
      <c r="L712"/>
      <c r="M712"/>
      <c r="N712"/>
      <c r="O712"/>
      <c r="P712"/>
      <c r="Q712"/>
      <c r="R712"/>
      <c r="S712"/>
      <c r="T712"/>
      <c r="U712"/>
      <c r="V712"/>
      <c r="W712"/>
      <c r="X712"/>
      <c r="Y712"/>
      <c r="Z712"/>
      <c r="AA712"/>
      <c r="AB712"/>
      <c r="AC712"/>
      <c r="AD712"/>
      <c r="AE712"/>
    </row>
    <row r="713" spans="1:31" ht="15.6">
      <c r="A713"/>
      <c r="B713"/>
      <c r="C713"/>
      <c r="D713"/>
      <c r="E713"/>
      <c r="F713"/>
      <c r="G713"/>
      <c r="H713"/>
      <c r="I713"/>
      <c r="J713"/>
      <c r="K713"/>
      <c r="L713"/>
      <c r="M713"/>
      <c r="N713"/>
      <c r="O713"/>
      <c r="P713"/>
      <c r="Q713"/>
      <c r="R713"/>
      <c r="S713"/>
      <c r="T713"/>
      <c r="U713"/>
      <c r="V713"/>
      <c r="W713"/>
      <c r="X713"/>
      <c r="Y713"/>
      <c r="Z713"/>
      <c r="AA713"/>
      <c r="AB713"/>
      <c r="AC713"/>
      <c r="AD713"/>
      <c r="AE713"/>
    </row>
    <row r="714" spans="1:31" ht="15.6">
      <c r="A714"/>
      <c r="B714"/>
      <c r="C714"/>
      <c r="D714"/>
      <c r="E714"/>
      <c r="F714"/>
      <c r="G714"/>
      <c r="H714"/>
      <c r="I714"/>
      <c r="J714"/>
      <c r="K714"/>
      <c r="L714"/>
      <c r="M714"/>
      <c r="N714"/>
      <c r="O714"/>
      <c r="P714"/>
      <c r="Q714"/>
      <c r="R714"/>
      <c r="S714"/>
      <c r="T714"/>
      <c r="U714"/>
      <c r="V714"/>
      <c r="W714"/>
      <c r="X714"/>
      <c r="Y714"/>
      <c r="Z714"/>
      <c r="AA714"/>
      <c r="AB714"/>
      <c r="AC714"/>
      <c r="AD714"/>
      <c r="AE714"/>
    </row>
    <row r="715" spans="1:31" ht="15.6">
      <c r="A715"/>
      <c r="B715"/>
      <c r="C715"/>
      <c r="D715"/>
      <c r="E715"/>
      <c r="F715"/>
      <c r="G715"/>
      <c r="H715"/>
      <c r="I715"/>
      <c r="J715"/>
      <c r="K715"/>
      <c r="L715"/>
      <c r="M715"/>
      <c r="N715"/>
      <c r="O715"/>
      <c r="P715"/>
      <c r="Q715"/>
      <c r="R715"/>
      <c r="S715"/>
      <c r="T715"/>
      <c r="U715"/>
      <c r="V715"/>
      <c r="W715"/>
      <c r="X715"/>
      <c r="Y715"/>
      <c r="Z715"/>
      <c r="AA715"/>
      <c r="AB715"/>
      <c r="AC715"/>
      <c r="AD715"/>
      <c r="AE715"/>
    </row>
    <row r="716" spans="1:31" ht="15.6">
      <c r="A716"/>
      <c r="B716"/>
      <c r="C716"/>
      <c r="D716"/>
      <c r="E716"/>
      <c r="F716"/>
      <c r="G716"/>
      <c r="H716"/>
      <c r="I716"/>
      <c r="J716"/>
      <c r="K716"/>
      <c r="L716"/>
      <c r="M716"/>
      <c r="N716"/>
      <c r="O716"/>
      <c r="P716"/>
      <c r="Q716"/>
      <c r="R716"/>
      <c r="S716"/>
      <c r="T716"/>
      <c r="U716"/>
      <c r="V716"/>
      <c r="W716"/>
      <c r="X716"/>
      <c r="Y716"/>
      <c r="Z716"/>
      <c r="AA716"/>
      <c r="AB716"/>
      <c r="AC716"/>
      <c r="AD716"/>
      <c r="AE716"/>
    </row>
    <row r="717" spans="1:31" ht="15.6">
      <c r="A717"/>
      <c r="B717"/>
      <c r="C717"/>
      <c r="D717"/>
      <c r="E717"/>
      <c r="F717"/>
      <c r="G717"/>
      <c r="H717"/>
      <c r="I717"/>
      <c r="J717"/>
      <c r="K717"/>
      <c r="L717"/>
      <c r="M717"/>
      <c r="N717"/>
      <c r="O717"/>
      <c r="P717"/>
      <c r="Q717"/>
      <c r="R717"/>
      <c r="S717"/>
      <c r="T717"/>
      <c r="U717"/>
      <c r="V717"/>
      <c r="W717"/>
      <c r="X717"/>
      <c r="Y717"/>
      <c r="Z717"/>
      <c r="AA717"/>
      <c r="AB717"/>
      <c r="AC717"/>
      <c r="AD717"/>
      <c r="AE717"/>
    </row>
    <row r="718" spans="1:31" ht="15.6">
      <c r="A718"/>
      <c r="B718"/>
      <c r="C718"/>
      <c r="D718"/>
      <c r="E718"/>
      <c r="F718"/>
      <c r="G718"/>
      <c r="H718"/>
      <c r="I718"/>
      <c r="J718"/>
      <c r="K718"/>
      <c r="L718"/>
      <c r="M718"/>
      <c r="N718"/>
      <c r="O718"/>
      <c r="P718"/>
      <c r="Q718"/>
      <c r="R718"/>
      <c r="S718"/>
      <c r="T718"/>
      <c r="U718"/>
      <c r="V718"/>
      <c r="W718"/>
      <c r="X718"/>
      <c r="Y718"/>
      <c r="Z718"/>
      <c r="AA718"/>
      <c r="AB718"/>
      <c r="AC718"/>
      <c r="AD718"/>
      <c r="AE718"/>
    </row>
    <row r="719" spans="1:31" ht="15.6">
      <c r="A719"/>
      <c r="B719"/>
      <c r="C719"/>
      <c r="D719"/>
      <c r="E719"/>
      <c r="F719"/>
      <c r="G719"/>
      <c r="H719"/>
      <c r="I719"/>
      <c r="J719"/>
      <c r="K719"/>
      <c r="L719"/>
      <c r="M719"/>
      <c r="N719"/>
      <c r="O719"/>
      <c r="P719"/>
      <c r="Q719"/>
      <c r="R719"/>
      <c r="S719"/>
      <c r="T719"/>
      <c r="U719"/>
      <c r="V719"/>
      <c r="W719"/>
      <c r="X719"/>
      <c r="Y719"/>
      <c r="Z719"/>
      <c r="AA719"/>
      <c r="AB719"/>
      <c r="AC719"/>
      <c r="AD719"/>
      <c r="AE719"/>
    </row>
    <row r="720" spans="1:31" ht="15.6">
      <c r="A720"/>
      <c r="B720"/>
      <c r="C720"/>
      <c r="D720"/>
      <c r="E720"/>
      <c r="F720"/>
      <c r="G720"/>
      <c r="H720"/>
      <c r="I720"/>
      <c r="J720"/>
      <c r="K720"/>
      <c r="L720"/>
      <c r="M720"/>
      <c r="N720"/>
      <c r="O720"/>
      <c r="P720"/>
      <c r="Q720"/>
      <c r="R720"/>
      <c r="S720"/>
      <c r="T720"/>
      <c r="U720"/>
      <c r="V720"/>
      <c r="W720"/>
      <c r="X720"/>
      <c r="Y720"/>
      <c r="Z720"/>
      <c r="AA720"/>
      <c r="AB720"/>
      <c r="AC720"/>
      <c r="AD720"/>
      <c r="AE720"/>
    </row>
    <row r="721" spans="1:31" ht="15.6">
      <c r="A721"/>
      <c r="B721"/>
      <c r="C721"/>
      <c r="D721"/>
      <c r="E721"/>
      <c r="F721"/>
      <c r="G721"/>
      <c r="H721"/>
      <c r="I721"/>
      <c r="J721"/>
      <c r="K721"/>
      <c r="L721"/>
      <c r="M721"/>
      <c r="N721"/>
      <c r="O721"/>
      <c r="P721"/>
      <c r="Q721"/>
      <c r="R721"/>
      <c r="S721"/>
      <c r="T721"/>
      <c r="U721"/>
      <c r="V721"/>
      <c r="W721"/>
      <c r="X721"/>
      <c r="Y721"/>
      <c r="Z721"/>
      <c r="AA721"/>
      <c r="AB721"/>
      <c r="AC721"/>
      <c r="AD721"/>
      <c r="AE721"/>
    </row>
    <row r="722" spans="1:31" ht="15.6">
      <c r="A722"/>
      <c r="B722"/>
      <c r="C722"/>
      <c r="D722"/>
      <c r="E722"/>
      <c r="F722"/>
      <c r="G722"/>
      <c r="H722"/>
      <c r="I722"/>
      <c r="J722"/>
      <c r="K722"/>
      <c r="L722"/>
      <c r="M722"/>
      <c r="N722"/>
      <c r="O722"/>
      <c r="P722"/>
      <c r="Q722"/>
      <c r="R722"/>
      <c r="S722"/>
      <c r="T722"/>
      <c r="U722"/>
      <c r="V722"/>
      <c r="W722"/>
      <c r="X722"/>
      <c r="Y722"/>
      <c r="Z722"/>
      <c r="AA722"/>
      <c r="AB722"/>
      <c r="AC722"/>
      <c r="AD722"/>
      <c r="AE722"/>
    </row>
    <row r="723" spans="1:31" ht="15.6">
      <c r="A723"/>
      <c r="B723"/>
      <c r="C723"/>
      <c r="D723"/>
      <c r="E723"/>
      <c r="F723"/>
      <c r="G723"/>
      <c r="H723"/>
      <c r="I723"/>
      <c r="J723"/>
      <c r="K723"/>
      <c r="L723"/>
      <c r="M723"/>
      <c r="N723"/>
      <c r="O723"/>
      <c r="P723"/>
      <c r="Q723"/>
      <c r="R723"/>
      <c r="S723"/>
      <c r="T723"/>
      <c r="U723"/>
      <c r="V723"/>
      <c r="W723"/>
      <c r="X723"/>
      <c r="Y723"/>
      <c r="Z723"/>
      <c r="AA723"/>
      <c r="AB723"/>
      <c r="AC723"/>
      <c r="AD723"/>
      <c r="AE723"/>
    </row>
    <row r="724" spans="1:31" ht="15.6">
      <c r="A724"/>
      <c r="B724"/>
      <c r="C724"/>
      <c r="D724"/>
      <c r="E724"/>
      <c r="F724"/>
      <c r="G724"/>
      <c r="H724"/>
      <c r="I724"/>
      <c r="J724"/>
      <c r="K724"/>
      <c r="L724"/>
      <c r="M724"/>
      <c r="N724"/>
      <c r="O724"/>
      <c r="P724"/>
      <c r="Q724"/>
      <c r="R724"/>
      <c r="S724"/>
      <c r="T724"/>
      <c r="U724"/>
      <c r="V724"/>
      <c r="W724"/>
      <c r="X724"/>
      <c r="Y724"/>
      <c r="Z724"/>
      <c r="AA724"/>
      <c r="AB724"/>
      <c r="AC724"/>
      <c r="AD724"/>
      <c r="AE724"/>
    </row>
    <row r="725" spans="1:31" ht="15.6">
      <c r="A725"/>
      <c r="B725"/>
      <c r="C725"/>
      <c r="D725"/>
      <c r="E725"/>
      <c r="F725"/>
      <c r="G725"/>
      <c r="H725"/>
      <c r="I725"/>
      <c r="J725"/>
      <c r="K725"/>
      <c r="L725"/>
      <c r="M725"/>
      <c r="N725"/>
      <c r="O725"/>
      <c r="P725"/>
      <c r="Q725"/>
      <c r="R725"/>
      <c r="S725"/>
      <c r="T725"/>
      <c r="U725"/>
      <c r="V725"/>
      <c r="W725"/>
      <c r="X725"/>
      <c r="Y725"/>
      <c r="Z725"/>
      <c r="AA725"/>
      <c r="AB725"/>
      <c r="AC725"/>
      <c r="AD725"/>
      <c r="AE725"/>
    </row>
    <row r="726" spans="1:31" ht="15.6">
      <c r="A726"/>
      <c r="B726"/>
      <c r="C726"/>
      <c r="D726"/>
      <c r="E726"/>
      <c r="F726"/>
      <c r="G726"/>
      <c r="H726"/>
      <c r="I726"/>
      <c r="J726"/>
      <c r="K726"/>
      <c r="L726"/>
      <c r="M726"/>
      <c r="N726"/>
      <c r="O726"/>
      <c r="P726"/>
      <c r="Q726"/>
      <c r="R726"/>
      <c r="S726"/>
      <c r="T726"/>
      <c r="U726"/>
      <c r="V726"/>
      <c r="W726"/>
      <c r="X726"/>
      <c r="Y726"/>
      <c r="Z726"/>
      <c r="AA726"/>
      <c r="AB726"/>
      <c r="AC726"/>
      <c r="AD726"/>
      <c r="AE726"/>
    </row>
    <row r="727" spans="1:31" ht="15.6">
      <c r="A727"/>
      <c r="B727"/>
      <c r="C727"/>
      <c r="D727"/>
      <c r="E727"/>
      <c r="F727"/>
      <c r="G727"/>
      <c r="H727"/>
      <c r="I727"/>
      <c r="J727"/>
      <c r="K727"/>
      <c r="L727"/>
      <c r="M727"/>
      <c r="N727"/>
      <c r="O727"/>
      <c r="P727"/>
      <c r="Q727"/>
      <c r="R727"/>
      <c r="S727"/>
      <c r="T727"/>
      <c r="U727"/>
      <c r="V727"/>
      <c r="W727"/>
      <c r="X727"/>
      <c r="Y727"/>
      <c r="Z727"/>
      <c r="AA727"/>
      <c r="AB727"/>
      <c r="AC727"/>
      <c r="AD727"/>
      <c r="AE727"/>
    </row>
    <row r="728" spans="1:31" ht="15.6">
      <c r="A728"/>
      <c r="B728"/>
      <c r="C728"/>
      <c r="D728"/>
      <c r="E728"/>
      <c r="F728"/>
      <c r="G728"/>
      <c r="H728"/>
      <c r="I728"/>
      <c r="J728"/>
      <c r="K728"/>
      <c r="L728"/>
      <c r="M728"/>
      <c r="N728"/>
      <c r="O728"/>
      <c r="P728"/>
      <c r="Q728"/>
      <c r="R728"/>
      <c r="S728"/>
      <c r="T728"/>
      <c r="U728"/>
      <c r="V728"/>
      <c r="W728"/>
      <c r="X728"/>
      <c r="Y728"/>
      <c r="Z728"/>
      <c r="AA728"/>
      <c r="AB728"/>
      <c r="AC728"/>
      <c r="AD728"/>
      <c r="AE728"/>
    </row>
    <row r="729" spans="1:31" ht="15.6">
      <c r="A729"/>
      <c r="B729"/>
      <c r="C729"/>
      <c r="D729"/>
      <c r="E729"/>
      <c r="F729"/>
      <c r="G729"/>
      <c r="H729"/>
      <c r="I729"/>
      <c r="J729"/>
      <c r="K729"/>
      <c r="L729"/>
      <c r="M729"/>
      <c r="N729"/>
      <c r="O729"/>
      <c r="P729"/>
      <c r="Q729"/>
      <c r="R729"/>
      <c r="S729"/>
      <c r="T729"/>
      <c r="U729"/>
      <c r="V729"/>
      <c r="W729"/>
      <c r="X729"/>
      <c r="Y729"/>
      <c r="Z729"/>
      <c r="AA729"/>
      <c r="AB729"/>
      <c r="AC729"/>
      <c r="AD729"/>
      <c r="AE729"/>
    </row>
    <row r="730" spans="1:31" ht="15.6">
      <c r="A730"/>
      <c r="B730"/>
      <c r="C730"/>
      <c r="D730"/>
      <c r="E730"/>
      <c r="F730"/>
      <c r="G730"/>
      <c r="H730"/>
      <c r="I730"/>
      <c r="J730"/>
      <c r="K730"/>
      <c r="L730"/>
      <c r="M730"/>
      <c r="N730"/>
      <c r="O730"/>
      <c r="P730"/>
      <c r="Q730"/>
      <c r="R730"/>
      <c r="S730"/>
      <c r="T730"/>
      <c r="U730"/>
      <c r="V730"/>
      <c r="W730"/>
      <c r="X730"/>
      <c r="Y730"/>
      <c r="Z730"/>
      <c r="AA730"/>
      <c r="AB730"/>
      <c r="AC730"/>
      <c r="AD730"/>
      <c r="AE730"/>
    </row>
    <row r="731" spans="1:31" ht="15.6">
      <c r="A731"/>
      <c r="B731"/>
      <c r="C731"/>
      <c r="D731"/>
      <c r="E731"/>
      <c r="F731"/>
      <c r="G731"/>
      <c r="H731"/>
      <c r="I731"/>
      <c r="J731"/>
      <c r="K731"/>
      <c r="L731"/>
      <c r="M731"/>
      <c r="N731"/>
      <c r="O731"/>
      <c r="P731"/>
      <c r="Q731"/>
      <c r="R731"/>
      <c r="S731"/>
      <c r="T731"/>
      <c r="U731"/>
      <c r="V731"/>
      <c r="W731"/>
      <c r="X731"/>
      <c r="Y731"/>
      <c r="Z731"/>
      <c r="AA731"/>
      <c r="AB731"/>
      <c r="AC731"/>
      <c r="AD731"/>
      <c r="AE731"/>
    </row>
    <row r="732" spans="1:31" ht="15.6">
      <c r="A732"/>
      <c r="B732"/>
      <c r="C732"/>
      <c r="D732"/>
      <c r="E732"/>
      <c r="F732"/>
      <c r="G732"/>
      <c r="H732"/>
      <c r="I732"/>
      <c r="J732"/>
      <c r="K732"/>
      <c r="L732"/>
      <c r="M732"/>
      <c r="N732"/>
      <c r="O732"/>
      <c r="P732"/>
      <c r="Q732"/>
      <c r="R732"/>
      <c r="S732"/>
      <c r="T732"/>
      <c r="U732"/>
      <c r="V732"/>
      <c r="W732"/>
      <c r="X732"/>
      <c r="Y732"/>
      <c r="Z732"/>
      <c r="AA732"/>
      <c r="AB732"/>
      <c r="AC732"/>
      <c r="AD732"/>
      <c r="AE732"/>
    </row>
    <row r="733" spans="1:31" ht="15.6">
      <c r="A733"/>
      <c r="B733"/>
      <c r="C733"/>
      <c r="D733"/>
      <c r="E733"/>
      <c r="F733"/>
      <c r="G733"/>
      <c r="H733"/>
      <c r="I733"/>
      <c r="J733"/>
      <c r="K733"/>
      <c r="L733"/>
      <c r="M733"/>
      <c r="N733"/>
      <c r="O733"/>
      <c r="P733"/>
      <c r="Q733"/>
      <c r="R733"/>
      <c r="S733"/>
      <c r="T733"/>
      <c r="U733"/>
      <c r="V733"/>
      <c r="W733"/>
      <c r="X733"/>
      <c r="Y733"/>
      <c r="Z733"/>
      <c r="AA733"/>
      <c r="AB733"/>
      <c r="AC733"/>
      <c r="AD733"/>
      <c r="AE733"/>
    </row>
    <row r="734" spans="1:31" ht="15.6">
      <c r="A734"/>
      <c r="B734"/>
      <c r="C734"/>
      <c r="D734"/>
      <c r="E734"/>
      <c r="F734"/>
      <c r="G734"/>
      <c r="H734"/>
      <c r="I734"/>
      <c r="J734"/>
      <c r="K734"/>
      <c r="L734"/>
      <c r="M734"/>
      <c r="N734"/>
      <c r="O734"/>
      <c r="P734"/>
      <c r="Q734"/>
      <c r="R734"/>
      <c r="S734"/>
      <c r="T734"/>
      <c r="U734"/>
      <c r="V734"/>
      <c r="W734"/>
      <c r="X734"/>
      <c r="Y734"/>
      <c r="Z734"/>
      <c r="AA734"/>
      <c r="AB734"/>
      <c r="AC734"/>
      <c r="AD734"/>
      <c r="AE734"/>
    </row>
    <row r="735" spans="1:31" ht="15.6">
      <c r="A735"/>
      <c r="B735"/>
      <c r="C735"/>
      <c r="D735"/>
      <c r="E735"/>
      <c r="F735"/>
      <c r="G735"/>
      <c r="H735"/>
      <c r="I735"/>
      <c r="J735"/>
      <c r="K735"/>
      <c r="L735"/>
      <c r="M735"/>
      <c r="N735"/>
      <c r="O735"/>
      <c r="P735"/>
      <c r="Q735"/>
      <c r="R735"/>
      <c r="S735"/>
      <c r="T735"/>
      <c r="U735"/>
      <c r="V735"/>
      <c r="W735"/>
      <c r="X735"/>
      <c r="Y735"/>
      <c r="Z735"/>
      <c r="AA735"/>
      <c r="AB735"/>
      <c r="AC735"/>
      <c r="AD735"/>
      <c r="AE735"/>
    </row>
    <row r="736" spans="1:31" ht="15.6">
      <c r="A736"/>
      <c r="B736"/>
      <c r="C736"/>
      <c r="D736"/>
      <c r="E736"/>
      <c r="F736"/>
      <c r="G736"/>
      <c r="H736"/>
      <c r="I736"/>
      <c r="J736"/>
      <c r="K736"/>
      <c r="L736"/>
      <c r="M736"/>
      <c r="N736"/>
      <c r="O736"/>
      <c r="P736"/>
      <c r="Q736"/>
      <c r="R736"/>
      <c r="S736"/>
      <c r="T736"/>
      <c r="U736"/>
      <c r="V736"/>
      <c r="W736"/>
      <c r="X736"/>
      <c r="Y736"/>
      <c r="Z736"/>
      <c r="AA736"/>
      <c r="AB736"/>
      <c r="AC736"/>
      <c r="AD736"/>
      <c r="AE736"/>
    </row>
    <row r="737" spans="1:31" ht="15.6">
      <c r="A737"/>
      <c r="B737"/>
      <c r="C737"/>
      <c r="D737"/>
      <c r="E737"/>
      <c r="F737"/>
      <c r="G737"/>
      <c r="H737"/>
      <c r="I737"/>
      <c r="J737"/>
      <c r="K737"/>
      <c r="L737"/>
      <c r="M737"/>
      <c r="N737"/>
      <c r="O737"/>
      <c r="P737"/>
      <c r="Q737"/>
      <c r="R737"/>
      <c r="S737"/>
      <c r="T737"/>
      <c r="U737"/>
      <c r="V737"/>
      <c r="W737"/>
      <c r="X737"/>
      <c r="Y737"/>
      <c r="Z737"/>
      <c r="AA737"/>
      <c r="AB737"/>
      <c r="AC737"/>
      <c r="AD737"/>
      <c r="AE737"/>
    </row>
    <row r="738" spans="1:31" ht="15.6">
      <c r="A738"/>
      <c r="B738"/>
      <c r="C738"/>
      <c r="D738"/>
      <c r="E738"/>
      <c r="F738"/>
      <c r="G738"/>
      <c r="H738"/>
      <c r="I738"/>
      <c r="J738"/>
      <c r="K738"/>
      <c r="L738"/>
      <c r="M738"/>
      <c r="N738"/>
      <c r="O738"/>
      <c r="P738"/>
      <c r="Q738"/>
      <c r="R738"/>
      <c r="S738"/>
      <c r="T738"/>
      <c r="U738"/>
      <c r="V738"/>
      <c r="W738"/>
      <c r="X738"/>
      <c r="Y738"/>
      <c r="Z738"/>
      <c r="AA738"/>
      <c r="AB738"/>
      <c r="AC738"/>
      <c r="AD738"/>
      <c r="AE738"/>
    </row>
    <row r="739" spans="1:31" ht="15.6">
      <c r="A739"/>
      <c r="B739"/>
      <c r="C739"/>
      <c r="D739"/>
      <c r="E739"/>
      <c r="F739"/>
      <c r="G739"/>
      <c r="H739"/>
      <c r="I739"/>
      <c r="J739"/>
      <c r="K739"/>
      <c r="L739"/>
      <c r="M739"/>
      <c r="N739"/>
      <c r="O739"/>
      <c r="P739"/>
      <c r="Q739"/>
      <c r="R739"/>
      <c r="S739"/>
      <c r="T739"/>
      <c r="U739"/>
      <c r="V739"/>
      <c r="W739"/>
      <c r="X739"/>
      <c r="Y739"/>
      <c r="Z739"/>
      <c r="AA739"/>
      <c r="AB739"/>
      <c r="AC739"/>
      <c r="AD739"/>
      <c r="AE739"/>
    </row>
    <row r="740" spans="1:31" ht="15.6">
      <c r="A740"/>
      <c r="B740"/>
      <c r="C740"/>
      <c r="D740"/>
      <c r="E740"/>
      <c r="F740"/>
      <c r="G740"/>
      <c r="H740"/>
      <c r="I740"/>
      <c r="J740"/>
      <c r="K740"/>
      <c r="L740"/>
      <c r="M740"/>
      <c r="N740"/>
      <c r="O740"/>
      <c r="P740"/>
      <c r="Q740"/>
      <c r="R740"/>
      <c r="S740"/>
      <c r="T740"/>
      <c r="U740"/>
      <c r="V740"/>
      <c r="W740"/>
      <c r="X740"/>
      <c r="Y740"/>
      <c r="Z740"/>
      <c r="AA740"/>
      <c r="AB740"/>
      <c r="AC740"/>
      <c r="AD740"/>
      <c r="AE740"/>
    </row>
    <row r="741" spans="1:31" ht="15.6">
      <c r="A741"/>
      <c r="B741"/>
      <c r="C741"/>
      <c r="D741"/>
      <c r="E741"/>
      <c r="F741"/>
      <c r="G741"/>
      <c r="H741"/>
      <c r="I741"/>
      <c r="J741"/>
      <c r="K741"/>
      <c r="L741"/>
      <c r="M741"/>
      <c r="N741"/>
      <c r="O741"/>
      <c r="P741"/>
      <c r="Q741"/>
      <c r="R741"/>
      <c r="S741"/>
      <c r="T741"/>
      <c r="U741"/>
      <c r="V741"/>
      <c r="W741"/>
      <c r="X741"/>
      <c r="Y741"/>
      <c r="Z741"/>
      <c r="AA741"/>
      <c r="AB741"/>
      <c r="AC741"/>
      <c r="AD741"/>
      <c r="AE741"/>
    </row>
    <row r="742" spans="1:31" ht="15.6">
      <c r="A742"/>
      <c r="B742"/>
      <c r="C742"/>
      <c r="D742"/>
      <c r="E742"/>
      <c r="F742"/>
      <c r="G742"/>
      <c r="H742"/>
      <c r="I742"/>
      <c r="J742"/>
      <c r="K742"/>
      <c r="L742"/>
      <c r="M742"/>
      <c r="N742"/>
      <c r="O742"/>
      <c r="P742"/>
      <c r="Q742"/>
      <c r="R742"/>
      <c r="S742"/>
      <c r="T742"/>
      <c r="U742"/>
      <c r="V742"/>
      <c r="W742"/>
      <c r="X742"/>
      <c r="Y742"/>
      <c r="Z742"/>
      <c r="AA742"/>
      <c r="AB742"/>
      <c r="AC742"/>
      <c r="AD742"/>
      <c r="AE742"/>
    </row>
    <row r="743" spans="1:31" ht="15.6">
      <c r="A743"/>
      <c r="B743"/>
      <c r="C743"/>
      <c r="D743"/>
      <c r="E743"/>
      <c r="F743"/>
      <c r="G743"/>
      <c r="H743"/>
      <c r="I743"/>
      <c r="J743"/>
      <c r="K743"/>
      <c r="L743"/>
      <c r="M743"/>
      <c r="N743"/>
      <c r="O743"/>
      <c r="P743"/>
      <c r="Q743"/>
      <c r="R743"/>
      <c r="S743"/>
      <c r="T743"/>
      <c r="U743"/>
      <c r="V743"/>
      <c r="W743"/>
      <c r="X743"/>
      <c r="Y743"/>
      <c r="Z743"/>
      <c r="AA743"/>
      <c r="AB743"/>
      <c r="AC743"/>
      <c r="AD743"/>
      <c r="AE743"/>
    </row>
    <row r="744" spans="1:31" ht="15.6">
      <c r="A744"/>
      <c r="B744"/>
      <c r="C744"/>
      <c r="D744"/>
      <c r="E744"/>
      <c r="F744"/>
      <c r="G744"/>
      <c r="H744"/>
      <c r="I744"/>
      <c r="J744"/>
      <c r="K744"/>
      <c r="L744"/>
      <c r="M744"/>
      <c r="N744"/>
      <c r="O744"/>
      <c r="P744"/>
      <c r="Q744"/>
      <c r="R744"/>
      <c r="S744"/>
      <c r="T744"/>
      <c r="U744"/>
      <c r="V744"/>
      <c r="W744"/>
      <c r="X744"/>
      <c r="Y744"/>
      <c r="Z744"/>
      <c r="AA744"/>
      <c r="AB744"/>
      <c r="AC744"/>
      <c r="AD744"/>
      <c r="AE744"/>
    </row>
    <row r="745" spans="1:31" ht="15.6">
      <c r="A745"/>
      <c r="B745"/>
      <c r="C745"/>
      <c r="D745"/>
      <c r="E745"/>
      <c r="F745"/>
      <c r="G745"/>
      <c r="H745"/>
      <c r="I745"/>
      <c r="J745"/>
      <c r="K745"/>
      <c r="L745"/>
      <c r="M745"/>
      <c r="N745"/>
      <c r="O745"/>
      <c r="P745"/>
      <c r="Q745"/>
      <c r="R745"/>
      <c r="S745"/>
      <c r="T745"/>
      <c r="U745"/>
      <c r="V745"/>
      <c r="W745"/>
      <c r="X745"/>
      <c r="Y745"/>
      <c r="Z745"/>
      <c r="AA745"/>
      <c r="AB745"/>
      <c r="AC745"/>
      <c r="AD745"/>
      <c r="AE745"/>
    </row>
    <row r="746" spans="1:31" ht="15.6">
      <c r="A746"/>
      <c r="B746"/>
      <c r="C746"/>
      <c r="D746"/>
      <c r="E746"/>
      <c r="F746"/>
      <c r="G746"/>
      <c r="H746"/>
      <c r="I746"/>
      <c r="J746"/>
      <c r="K746"/>
      <c r="L746"/>
      <c r="M746"/>
      <c r="N746"/>
      <c r="O746"/>
      <c r="P746"/>
      <c r="Q746"/>
      <c r="R746"/>
      <c r="S746"/>
      <c r="T746"/>
      <c r="U746"/>
      <c r="V746"/>
      <c r="W746"/>
      <c r="X746"/>
      <c r="Y746"/>
      <c r="Z746"/>
      <c r="AA746"/>
      <c r="AB746"/>
      <c r="AC746"/>
      <c r="AD746"/>
      <c r="AE746"/>
    </row>
    <row r="747" spans="1:31" ht="15.6">
      <c r="A747"/>
      <c r="B747"/>
      <c r="C747"/>
      <c r="D747"/>
      <c r="E747"/>
      <c r="F747"/>
      <c r="G747"/>
      <c r="H747"/>
      <c r="I747"/>
      <c r="J747"/>
      <c r="K747"/>
      <c r="L747"/>
      <c r="M747"/>
      <c r="N747"/>
      <c r="O747"/>
      <c r="P747"/>
      <c r="Q747"/>
      <c r="R747"/>
      <c r="S747"/>
      <c r="T747"/>
      <c r="U747"/>
      <c r="V747"/>
      <c r="W747"/>
      <c r="X747"/>
      <c r="Y747"/>
      <c r="Z747"/>
      <c r="AA747"/>
      <c r="AB747"/>
      <c r="AC747"/>
      <c r="AD747"/>
      <c r="AE747"/>
    </row>
    <row r="748" spans="1:31" ht="15.6">
      <c r="A748"/>
      <c r="B748"/>
      <c r="C748"/>
      <c r="D748"/>
      <c r="E748"/>
      <c r="F748"/>
      <c r="G748"/>
      <c r="H748"/>
      <c r="I748"/>
      <c r="J748"/>
      <c r="K748"/>
      <c r="L748"/>
      <c r="M748"/>
      <c r="N748"/>
      <c r="O748"/>
      <c r="P748"/>
      <c r="Q748"/>
      <c r="R748"/>
      <c r="S748"/>
      <c r="T748"/>
      <c r="U748"/>
      <c r="V748"/>
      <c r="W748"/>
      <c r="X748"/>
      <c r="Y748"/>
      <c r="Z748"/>
      <c r="AA748"/>
      <c r="AB748"/>
      <c r="AC748"/>
      <c r="AD748"/>
      <c r="AE748"/>
    </row>
    <row r="749" spans="1:31" ht="15.6">
      <c r="A749"/>
      <c r="B749"/>
      <c r="C749"/>
      <c r="D749"/>
      <c r="E749"/>
      <c r="F749"/>
      <c r="G749"/>
      <c r="H749"/>
      <c r="I749"/>
      <c r="J749"/>
      <c r="K749"/>
      <c r="L749"/>
      <c r="M749"/>
      <c r="N749"/>
      <c r="O749"/>
      <c r="P749"/>
      <c r="Q749"/>
      <c r="R749"/>
      <c r="S749"/>
      <c r="T749"/>
      <c r="U749"/>
      <c r="V749"/>
      <c r="W749"/>
      <c r="X749"/>
      <c r="Y749"/>
      <c r="Z749"/>
      <c r="AA749"/>
      <c r="AB749"/>
      <c r="AC749"/>
      <c r="AD749"/>
      <c r="AE749"/>
    </row>
    <row r="750" spans="1:31" ht="15.6">
      <c r="A750"/>
      <c r="B750"/>
      <c r="C750"/>
      <c r="D750"/>
      <c r="E750"/>
      <c r="F750"/>
      <c r="G750"/>
      <c r="H750"/>
      <c r="I750"/>
      <c r="J750"/>
      <c r="K750"/>
      <c r="L750"/>
      <c r="M750"/>
      <c r="N750"/>
      <c r="O750"/>
      <c r="P750"/>
      <c r="Q750"/>
      <c r="R750"/>
      <c r="S750"/>
      <c r="T750"/>
      <c r="U750"/>
      <c r="V750"/>
      <c r="W750"/>
      <c r="X750"/>
      <c r="Y750"/>
      <c r="Z750"/>
      <c r="AA750"/>
      <c r="AB750"/>
      <c r="AC750"/>
      <c r="AD750"/>
      <c r="AE750"/>
    </row>
    <row r="751" spans="1:31" ht="15.6">
      <c r="A751"/>
      <c r="B751"/>
      <c r="C751"/>
      <c r="D751"/>
      <c r="E751"/>
      <c r="F751"/>
      <c r="G751"/>
      <c r="H751"/>
      <c r="I751"/>
      <c r="J751"/>
      <c r="K751"/>
      <c r="L751"/>
      <c r="M751"/>
      <c r="N751"/>
      <c r="O751"/>
      <c r="P751"/>
      <c r="Q751"/>
      <c r="R751"/>
      <c r="S751"/>
      <c r="T751"/>
      <c r="U751"/>
      <c r="V751"/>
      <c r="W751"/>
      <c r="X751"/>
      <c r="Y751"/>
      <c r="Z751"/>
      <c r="AA751"/>
      <c r="AB751"/>
      <c r="AC751"/>
      <c r="AD751"/>
      <c r="AE751"/>
    </row>
    <row r="752" spans="1:31" ht="15.6">
      <c r="A752"/>
      <c r="B752"/>
      <c r="C752"/>
      <c r="D752"/>
      <c r="E752"/>
      <c r="F752"/>
      <c r="G752"/>
      <c r="H752"/>
      <c r="I752"/>
      <c r="J752"/>
      <c r="K752"/>
      <c r="L752"/>
      <c r="M752"/>
      <c r="N752"/>
      <c r="O752"/>
      <c r="P752"/>
      <c r="Q752"/>
      <c r="R752"/>
      <c r="S752"/>
      <c r="T752"/>
      <c r="U752"/>
      <c r="V752"/>
      <c r="W752"/>
      <c r="X752"/>
      <c r="Y752"/>
      <c r="Z752"/>
      <c r="AA752"/>
      <c r="AB752"/>
      <c r="AC752"/>
      <c r="AD752"/>
      <c r="AE752"/>
    </row>
    <row r="753" spans="1:31" ht="15.6">
      <c r="A753"/>
      <c r="B753"/>
      <c r="C753"/>
      <c r="D753"/>
      <c r="E753"/>
      <c r="F753"/>
      <c r="G753"/>
      <c r="H753"/>
      <c r="I753"/>
      <c r="J753"/>
      <c r="K753"/>
      <c r="L753"/>
      <c r="M753"/>
      <c r="N753"/>
      <c r="O753"/>
      <c r="P753"/>
      <c r="Q753"/>
      <c r="R753"/>
      <c r="S753"/>
      <c r="T753"/>
      <c r="U753"/>
      <c r="V753"/>
      <c r="W753"/>
      <c r="X753"/>
      <c r="Y753"/>
      <c r="Z753"/>
      <c r="AA753"/>
      <c r="AB753"/>
      <c r="AC753"/>
      <c r="AD753"/>
      <c r="AE753"/>
    </row>
    <row r="754" spans="1:31" ht="15.6">
      <c r="A754"/>
      <c r="B754"/>
      <c r="C754"/>
      <c r="D754"/>
      <c r="E754"/>
      <c r="F754"/>
      <c r="G754"/>
      <c r="H754"/>
      <c r="I754"/>
      <c r="J754"/>
      <c r="K754"/>
      <c r="L754"/>
      <c r="M754"/>
      <c r="N754"/>
      <c r="O754"/>
      <c r="P754"/>
      <c r="Q754"/>
      <c r="R754"/>
      <c r="S754"/>
      <c r="T754"/>
      <c r="U754"/>
      <c r="V754"/>
      <c r="W754"/>
      <c r="X754"/>
      <c r="Y754"/>
      <c r="Z754"/>
      <c r="AA754"/>
      <c r="AB754"/>
      <c r="AC754"/>
      <c r="AD754"/>
      <c r="AE754"/>
    </row>
    <row r="755" spans="1:31" ht="15.6">
      <c r="A755"/>
      <c r="B755"/>
      <c r="C755"/>
      <c r="D755"/>
      <c r="E755"/>
      <c r="F755"/>
      <c r="G755"/>
      <c r="H755"/>
      <c r="I755"/>
      <c r="J755"/>
      <c r="K755"/>
      <c r="L755"/>
      <c r="M755"/>
      <c r="N755"/>
      <c r="O755"/>
      <c r="P755"/>
      <c r="Q755"/>
      <c r="R755"/>
      <c r="S755"/>
      <c r="T755"/>
      <c r="U755"/>
      <c r="V755"/>
      <c r="W755"/>
      <c r="X755"/>
      <c r="Y755"/>
      <c r="Z755"/>
      <c r="AA755"/>
      <c r="AB755"/>
      <c r="AC755"/>
      <c r="AD755"/>
      <c r="AE755"/>
    </row>
    <row r="756" spans="1:31" ht="15.6">
      <c r="A756"/>
      <c r="B756"/>
      <c r="C756"/>
      <c r="D756"/>
      <c r="E756"/>
      <c r="F756"/>
      <c r="G756"/>
      <c r="H756"/>
      <c r="I756"/>
      <c r="J756"/>
      <c r="K756"/>
      <c r="L756"/>
      <c r="M756"/>
      <c r="N756"/>
      <c r="O756"/>
      <c r="P756"/>
      <c r="Q756"/>
      <c r="R756"/>
      <c r="S756"/>
      <c r="T756"/>
      <c r="U756"/>
      <c r="V756"/>
      <c r="W756"/>
      <c r="X756"/>
      <c r="Y756"/>
      <c r="Z756"/>
      <c r="AA756"/>
      <c r="AB756"/>
      <c r="AC756"/>
      <c r="AD756"/>
      <c r="AE756"/>
    </row>
    <row r="757" spans="1:31" ht="15.6">
      <c r="A757"/>
      <c r="B757"/>
      <c r="C757"/>
      <c r="D757"/>
      <c r="E757"/>
      <c r="F757"/>
      <c r="G757"/>
      <c r="H757"/>
      <c r="I757"/>
      <c r="J757"/>
      <c r="K757"/>
      <c r="L757"/>
      <c r="M757"/>
      <c r="N757"/>
      <c r="O757"/>
      <c r="P757"/>
      <c r="Q757"/>
      <c r="R757"/>
      <c r="S757"/>
      <c r="T757"/>
      <c r="U757"/>
      <c r="V757"/>
      <c r="W757"/>
      <c r="X757"/>
      <c r="Y757"/>
      <c r="Z757"/>
      <c r="AA757"/>
      <c r="AB757"/>
      <c r="AC757"/>
      <c r="AD757"/>
      <c r="AE757"/>
    </row>
    <row r="758" spans="1:31" ht="15.6">
      <c r="A758"/>
      <c r="B758"/>
      <c r="C758"/>
      <c r="D758"/>
      <c r="E758"/>
      <c r="F758"/>
      <c r="G758"/>
      <c r="H758"/>
      <c r="I758"/>
      <c r="J758"/>
      <c r="K758"/>
      <c r="L758"/>
      <c r="M758"/>
      <c r="N758"/>
      <c r="O758"/>
      <c r="P758"/>
      <c r="Q758"/>
      <c r="R758"/>
      <c r="S758"/>
      <c r="T758"/>
      <c r="U758"/>
      <c r="V758"/>
      <c r="W758"/>
      <c r="X758"/>
      <c r="Y758"/>
      <c r="Z758"/>
      <c r="AA758"/>
      <c r="AB758"/>
      <c r="AC758"/>
      <c r="AD758"/>
      <c r="AE758"/>
    </row>
    <row r="759" spans="1:31" ht="15.6">
      <c r="A759"/>
      <c r="B759"/>
      <c r="C759"/>
      <c r="D759"/>
      <c r="E759"/>
      <c r="F759"/>
      <c r="G759"/>
      <c r="H759"/>
      <c r="I759"/>
      <c r="J759"/>
      <c r="K759"/>
      <c r="L759"/>
      <c r="M759"/>
      <c r="N759"/>
      <c r="O759"/>
      <c r="P759"/>
      <c r="Q759"/>
      <c r="R759"/>
      <c r="S759"/>
      <c r="T759"/>
      <c r="U759"/>
      <c r="V759"/>
      <c r="W759"/>
      <c r="X759"/>
      <c r="Y759"/>
      <c r="Z759"/>
      <c r="AA759"/>
      <c r="AB759"/>
      <c r="AC759"/>
      <c r="AD759"/>
      <c r="AE759"/>
    </row>
    <row r="760" spans="1:31" ht="15.6">
      <c r="B760"/>
      <c r="C760"/>
      <c r="D760"/>
      <c r="E760"/>
      <c r="F760"/>
      <c r="G760"/>
      <c r="H760"/>
      <c r="I760"/>
      <c r="J760"/>
      <c r="K760"/>
      <c r="L760"/>
      <c r="M760"/>
      <c r="N760"/>
      <c r="O760"/>
      <c r="P760"/>
      <c r="Q760"/>
      <c r="R760"/>
      <c r="S760"/>
      <c r="T760"/>
      <c r="U760"/>
      <c r="V760"/>
      <c r="W760"/>
      <c r="X760"/>
      <c r="Y760"/>
      <c r="Z760"/>
      <c r="AA760"/>
      <c r="AB760"/>
      <c r="AC760"/>
      <c r="AD760"/>
      <c r="AE760"/>
    </row>
    <row r="761" spans="1:31" ht="15.6">
      <c r="B761"/>
      <c r="C761"/>
      <c r="D761"/>
      <c r="E761"/>
      <c r="F761"/>
      <c r="G761"/>
      <c r="H761"/>
      <c r="I761"/>
      <c r="J761"/>
      <c r="K761"/>
      <c r="L761"/>
      <c r="M761"/>
      <c r="N761"/>
      <c r="O761"/>
      <c r="P761"/>
      <c r="Q761"/>
      <c r="R761"/>
      <c r="S761"/>
      <c r="T761"/>
      <c r="U761"/>
      <c r="V761"/>
      <c r="W761"/>
      <c r="X761"/>
      <c r="Y761"/>
      <c r="Z761"/>
      <c r="AA761"/>
      <c r="AB761"/>
      <c r="AC761"/>
      <c r="AD761"/>
      <c r="AE761"/>
    </row>
    <row r="762" spans="1:31" ht="15.6">
      <c r="B762"/>
      <c r="C762"/>
      <c r="D762"/>
      <c r="E762"/>
      <c r="F762"/>
      <c r="G762"/>
      <c r="H762"/>
      <c r="I762"/>
      <c r="J762"/>
      <c r="K762"/>
      <c r="L762"/>
      <c r="M762"/>
      <c r="N762"/>
      <c r="O762"/>
      <c r="P762"/>
      <c r="Q762"/>
      <c r="R762"/>
      <c r="S762"/>
      <c r="T762"/>
      <c r="U762"/>
      <c r="V762"/>
      <c r="W762"/>
      <c r="X762"/>
      <c r="Y762"/>
      <c r="Z762"/>
      <c r="AA762"/>
      <c r="AB762"/>
      <c r="AC762"/>
      <c r="AD762"/>
      <c r="AE762"/>
    </row>
    <row r="763" spans="1:31" ht="15.6">
      <c r="B763"/>
      <c r="C763"/>
      <c r="D763"/>
      <c r="E763"/>
      <c r="F763"/>
      <c r="G763"/>
      <c r="H763"/>
      <c r="I763"/>
      <c r="J763"/>
      <c r="K763"/>
      <c r="L763"/>
      <c r="M763"/>
      <c r="N763"/>
      <c r="O763"/>
      <c r="P763"/>
      <c r="Q763"/>
      <c r="R763"/>
      <c r="S763"/>
      <c r="T763"/>
      <c r="U763"/>
      <c r="V763"/>
      <c r="W763"/>
      <c r="X763"/>
      <c r="Y763"/>
      <c r="Z763"/>
      <c r="AA763"/>
      <c r="AB763"/>
      <c r="AC763"/>
      <c r="AD763"/>
      <c r="AE763"/>
    </row>
    <row r="764" spans="1:31" ht="15.6">
      <c r="B764"/>
      <c r="C764"/>
      <c r="D764"/>
      <c r="E764"/>
      <c r="F764"/>
      <c r="G764"/>
      <c r="H764"/>
      <c r="I764"/>
      <c r="J764"/>
      <c r="K764"/>
      <c r="L764"/>
      <c r="M764"/>
      <c r="N764"/>
      <c r="O764"/>
      <c r="P764"/>
      <c r="Q764"/>
      <c r="R764"/>
      <c r="S764"/>
      <c r="T764"/>
      <c r="U764"/>
      <c r="V764"/>
      <c r="W764"/>
      <c r="X764"/>
      <c r="Y764"/>
      <c r="Z764"/>
      <c r="AA764"/>
      <c r="AB764"/>
      <c r="AC764"/>
      <c r="AD764"/>
      <c r="AE764"/>
    </row>
    <row r="765" spans="1:31" ht="15.6">
      <c r="B765"/>
      <c r="C765"/>
      <c r="D765"/>
      <c r="E765"/>
      <c r="F765"/>
      <c r="G765"/>
      <c r="H765"/>
      <c r="I765"/>
      <c r="J765"/>
      <c r="K765"/>
      <c r="L765"/>
      <c r="M765"/>
      <c r="N765"/>
      <c r="O765"/>
      <c r="P765"/>
      <c r="Q765"/>
      <c r="R765"/>
      <c r="S765"/>
      <c r="T765"/>
      <c r="U765"/>
      <c r="V765"/>
      <c r="W765"/>
      <c r="X765"/>
      <c r="Y765"/>
      <c r="Z765"/>
      <c r="AA765"/>
      <c r="AB765"/>
      <c r="AC765"/>
      <c r="AD765"/>
      <c r="AE765"/>
    </row>
    <row r="766" spans="1:31" ht="15.6">
      <c r="B766"/>
      <c r="C766"/>
      <c r="D766"/>
      <c r="E766"/>
      <c r="F766"/>
      <c r="G766"/>
      <c r="H766"/>
      <c r="I766"/>
      <c r="J766"/>
      <c r="K766"/>
      <c r="L766"/>
      <c r="M766"/>
      <c r="N766"/>
      <c r="O766"/>
      <c r="P766"/>
      <c r="Q766"/>
      <c r="R766"/>
      <c r="S766"/>
      <c r="T766"/>
      <c r="U766"/>
      <c r="V766"/>
      <c r="W766"/>
      <c r="X766"/>
      <c r="Y766"/>
      <c r="Z766"/>
      <c r="AA766"/>
      <c r="AB766"/>
      <c r="AC766"/>
      <c r="AD766"/>
      <c r="AE766"/>
    </row>
    <row r="767" spans="1:31" ht="15.6">
      <c r="B767"/>
      <c r="C767"/>
      <c r="D767"/>
      <c r="E767"/>
      <c r="F767"/>
      <c r="G767"/>
      <c r="H767"/>
      <c r="I767"/>
      <c r="J767"/>
      <c r="K767"/>
      <c r="L767"/>
      <c r="M767"/>
      <c r="N767"/>
      <c r="O767"/>
      <c r="P767"/>
      <c r="Q767"/>
      <c r="R767"/>
      <c r="S767"/>
      <c r="T767"/>
      <c r="U767"/>
      <c r="V767"/>
      <c r="W767"/>
      <c r="X767"/>
      <c r="Y767"/>
      <c r="Z767"/>
      <c r="AA767"/>
      <c r="AB767"/>
      <c r="AC767"/>
      <c r="AD767"/>
      <c r="AE767"/>
    </row>
    <row r="768" spans="1:31" ht="15.6">
      <c r="B768"/>
      <c r="C768"/>
      <c r="D768"/>
      <c r="E768"/>
      <c r="F768"/>
      <c r="G768"/>
      <c r="H768"/>
      <c r="I768"/>
      <c r="J768"/>
      <c r="K768"/>
      <c r="L768"/>
      <c r="M768"/>
      <c r="N768"/>
      <c r="O768"/>
      <c r="P768"/>
      <c r="Q768"/>
      <c r="R768"/>
      <c r="S768"/>
      <c r="T768"/>
      <c r="U768"/>
      <c r="V768"/>
      <c r="W768"/>
      <c r="X768"/>
      <c r="Y768"/>
      <c r="Z768"/>
      <c r="AA768"/>
      <c r="AB768"/>
      <c r="AC768"/>
      <c r="AD768"/>
      <c r="AE768"/>
    </row>
    <row r="769" spans="2:31" ht="15.6">
      <c r="B769"/>
      <c r="C769"/>
      <c r="D769"/>
      <c r="E769"/>
      <c r="F769"/>
      <c r="G769"/>
      <c r="H769"/>
      <c r="I769"/>
      <c r="J769"/>
      <c r="K769"/>
      <c r="L769"/>
      <c r="M769"/>
      <c r="N769"/>
      <c r="O769"/>
      <c r="P769"/>
      <c r="Q769"/>
      <c r="R769"/>
      <c r="S769"/>
      <c r="T769"/>
      <c r="U769"/>
      <c r="V769"/>
      <c r="W769"/>
      <c r="X769"/>
      <c r="Y769"/>
      <c r="Z769"/>
      <c r="AA769"/>
      <c r="AB769"/>
      <c r="AC769"/>
      <c r="AD769"/>
      <c r="AE769"/>
    </row>
    <row r="770" spans="2:31" ht="15.6">
      <c r="B770"/>
      <c r="C770"/>
      <c r="D770"/>
      <c r="E770"/>
      <c r="F770"/>
      <c r="G770"/>
      <c r="H770"/>
      <c r="I770"/>
      <c r="J770"/>
      <c r="K770"/>
      <c r="L770"/>
      <c r="M770"/>
      <c r="N770"/>
      <c r="O770"/>
      <c r="P770"/>
      <c r="Q770"/>
      <c r="R770"/>
      <c r="S770"/>
      <c r="T770"/>
      <c r="U770"/>
      <c r="V770"/>
      <c r="W770"/>
      <c r="X770"/>
      <c r="Y770"/>
      <c r="Z770"/>
      <c r="AA770"/>
      <c r="AB770"/>
      <c r="AC770"/>
      <c r="AD770"/>
      <c r="AE770"/>
    </row>
    <row r="771" spans="2:31" ht="15.6">
      <c r="B771"/>
      <c r="C771"/>
      <c r="D771"/>
      <c r="E771"/>
      <c r="F771"/>
      <c r="G771"/>
      <c r="H771"/>
      <c r="I771"/>
      <c r="J771"/>
      <c r="K771"/>
      <c r="L771"/>
      <c r="M771"/>
      <c r="N771"/>
      <c r="O771"/>
      <c r="P771"/>
      <c r="Q771"/>
      <c r="R771"/>
      <c r="S771"/>
      <c r="T771"/>
      <c r="U771"/>
      <c r="V771"/>
      <c r="W771"/>
      <c r="X771"/>
      <c r="Y771"/>
      <c r="Z771"/>
      <c r="AA771"/>
      <c r="AB771"/>
      <c r="AC771"/>
      <c r="AD771"/>
      <c r="AE771"/>
    </row>
    <row r="772" spans="2:31" ht="15.6">
      <c r="B772"/>
      <c r="C772"/>
      <c r="D772"/>
      <c r="E772"/>
      <c r="F772"/>
      <c r="G772"/>
      <c r="H772"/>
      <c r="I772"/>
      <c r="J772"/>
      <c r="K772"/>
      <c r="L772"/>
      <c r="M772"/>
      <c r="N772"/>
      <c r="O772"/>
      <c r="P772"/>
      <c r="Q772"/>
      <c r="R772"/>
      <c r="S772"/>
      <c r="T772"/>
      <c r="U772"/>
      <c r="V772"/>
      <c r="W772"/>
      <c r="X772"/>
      <c r="Y772"/>
      <c r="Z772"/>
      <c r="AA772"/>
      <c r="AB772"/>
      <c r="AC772"/>
      <c r="AD772"/>
      <c r="AE772"/>
    </row>
    <row r="773" spans="2:31" ht="15.6">
      <c r="B773"/>
      <c r="C773"/>
      <c r="D773"/>
      <c r="E773"/>
      <c r="F773"/>
      <c r="G773"/>
      <c r="H773"/>
      <c r="I773"/>
      <c r="J773"/>
      <c r="K773"/>
      <c r="L773"/>
      <c r="M773"/>
      <c r="N773"/>
      <c r="O773"/>
      <c r="P773"/>
      <c r="Q773"/>
      <c r="R773"/>
      <c r="S773"/>
      <c r="T773"/>
      <c r="U773"/>
      <c r="V773"/>
      <c r="W773"/>
      <c r="X773"/>
      <c r="Y773"/>
      <c r="Z773"/>
      <c r="AA773"/>
      <c r="AB773"/>
      <c r="AC773"/>
      <c r="AD773"/>
      <c r="AE773"/>
    </row>
    <row r="774" spans="2:31" ht="15.6">
      <c r="B774"/>
      <c r="C774"/>
      <c r="D774"/>
      <c r="E774"/>
      <c r="F774"/>
      <c r="G774"/>
      <c r="H774"/>
      <c r="I774"/>
      <c r="J774"/>
      <c r="K774"/>
      <c r="L774"/>
      <c r="M774"/>
      <c r="N774"/>
      <c r="O774"/>
      <c r="P774"/>
      <c r="Q774"/>
      <c r="R774"/>
      <c r="S774"/>
      <c r="T774"/>
      <c r="U774"/>
      <c r="V774"/>
      <c r="W774"/>
      <c r="X774"/>
      <c r="Y774"/>
      <c r="Z774"/>
      <c r="AA774"/>
      <c r="AB774"/>
      <c r="AC774"/>
      <c r="AD774"/>
      <c r="AE774"/>
    </row>
    <row r="775" spans="2:31" ht="15.6">
      <c r="B775"/>
      <c r="C775"/>
      <c r="D775"/>
      <c r="E775"/>
      <c r="F775"/>
      <c r="G775"/>
      <c r="H775"/>
      <c r="I775"/>
      <c r="J775"/>
      <c r="K775"/>
      <c r="L775"/>
      <c r="M775"/>
      <c r="N775"/>
      <c r="O775"/>
      <c r="P775"/>
      <c r="Q775"/>
      <c r="R775"/>
      <c r="S775"/>
      <c r="T775"/>
      <c r="U775"/>
      <c r="V775"/>
      <c r="W775"/>
      <c r="X775"/>
      <c r="Y775"/>
      <c r="Z775"/>
      <c r="AA775"/>
      <c r="AB775"/>
      <c r="AC775"/>
      <c r="AD775"/>
      <c r="AE775"/>
    </row>
    <row r="776" spans="2:31" ht="15.6">
      <c r="B776"/>
      <c r="C776"/>
      <c r="D776"/>
      <c r="E776"/>
      <c r="F776"/>
      <c r="G776"/>
      <c r="H776"/>
      <c r="I776"/>
      <c r="J776"/>
      <c r="K776"/>
      <c r="L776"/>
      <c r="M776"/>
      <c r="N776"/>
      <c r="O776"/>
      <c r="P776"/>
      <c r="Q776"/>
      <c r="R776"/>
      <c r="S776"/>
      <c r="T776"/>
      <c r="U776"/>
      <c r="V776"/>
      <c r="W776"/>
      <c r="X776"/>
      <c r="Y776"/>
      <c r="Z776"/>
      <c r="AA776"/>
      <c r="AB776"/>
      <c r="AC776"/>
      <c r="AD776"/>
      <c r="AE776"/>
    </row>
    <row r="777" spans="2:31" ht="15.6">
      <c r="B777"/>
      <c r="C777"/>
      <c r="D777"/>
      <c r="E777"/>
      <c r="F777"/>
      <c r="G777"/>
      <c r="H777"/>
      <c r="I777"/>
      <c r="J777"/>
      <c r="K777"/>
      <c r="L777"/>
      <c r="M777"/>
      <c r="N777"/>
      <c r="O777"/>
      <c r="P777"/>
      <c r="Q777"/>
      <c r="R777"/>
      <c r="S777"/>
      <c r="T777"/>
      <c r="U777"/>
      <c r="V777"/>
      <c r="W777"/>
      <c r="X777"/>
      <c r="Y777"/>
      <c r="Z777"/>
      <c r="AA777"/>
      <c r="AB777"/>
      <c r="AC777"/>
      <c r="AD777"/>
      <c r="AE777"/>
    </row>
    <row r="778" spans="2:31" ht="15.6">
      <c r="B778"/>
      <c r="C778"/>
      <c r="D778"/>
      <c r="E778"/>
      <c r="F778"/>
      <c r="G778"/>
      <c r="H778"/>
      <c r="I778"/>
      <c r="J778"/>
      <c r="K778"/>
      <c r="L778"/>
      <c r="M778"/>
      <c r="N778"/>
      <c r="O778"/>
      <c r="P778"/>
      <c r="Q778"/>
      <c r="R778"/>
      <c r="S778"/>
      <c r="T778"/>
      <c r="U778"/>
      <c r="V778"/>
      <c r="W778"/>
      <c r="X778"/>
      <c r="Y778"/>
      <c r="Z778"/>
      <c r="AA778"/>
      <c r="AB778"/>
      <c r="AC778"/>
      <c r="AD778"/>
      <c r="AE778"/>
    </row>
  </sheetData>
  <mergeCells count="1">
    <mergeCell ref="A275:U275"/>
  </mergeCells>
  <conditionalFormatting sqref="A138:A200 A221:A244 A202:A219 A246:A256">
    <cfRule type="expression" dxfId="42" priority="4">
      <formula>$B138=""</formula>
    </cfRule>
  </conditionalFormatting>
  <conditionalFormatting sqref="A136">
    <cfRule type="expression" dxfId="41" priority="3">
      <formula>$B136=""</formula>
    </cfRule>
  </conditionalFormatting>
  <conditionalFormatting sqref="AE138:AE150 AE136">
    <cfRule type="expression" dxfId="40" priority="5">
      <formula>$AF136=""</formula>
    </cfRule>
  </conditionalFormatting>
  <conditionalFormatting sqref="AE151:AE167">
    <cfRule type="expression" dxfId="39" priority="2">
      <formula>$C151=""</formula>
    </cfRule>
  </conditionalFormatting>
  <conditionalFormatting sqref="AE169:AE176">
    <cfRule type="expression" dxfId="38" priority="1">
      <formula>$C169=""</formula>
    </cfRule>
  </conditionalFormatting>
  <pageMargins left="0.25" right="0.25" top="0.75" bottom="0.75" header="0.3" footer="0.3"/>
  <pageSetup paperSize="9" scale="3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475"/>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44140625" defaultRowHeight="15" outlineLevelRow="1" outlineLevelCol="1"/>
  <cols>
    <col min="1" max="1" width="40.88671875" style="4" customWidth="1"/>
    <col min="2" max="2" width="69.6640625" style="4" customWidth="1"/>
    <col min="3" max="22" width="12" style="4" customWidth="1" outlineLevel="1"/>
    <col min="23" max="46" width="12" style="4" customWidth="1"/>
    <col min="47" max="47" width="12" style="3" customWidth="1"/>
    <col min="48" max="49" width="12" style="4" customWidth="1"/>
    <col min="50" max="50" width="12.88671875" style="41" bestFit="1" customWidth="1"/>
    <col min="51" max="16384" width="9.44140625" style="4"/>
  </cols>
  <sheetData>
    <row r="1" spans="1:50" s="2" customFormat="1" ht="30" customHeight="1" thickBot="1">
      <c r="A1" s="93" t="s">
        <v>735</v>
      </c>
      <c r="B1" s="94"/>
      <c r="C1" s="94"/>
      <c r="D1" s="94"/>
      <c r="E1" s="94"/>
      <c r="F1" s="94"/>
      <c r="G1" s="94"/>
      <c r="H1" s="94"/>
      <c r="I1" s="94"/>
      <c r="J1" s="94"/>
      <c r="K1" s="94"/>
      <c r="L1" s="94"/>
      <c r="M1" s="94"/>
      <c r="N1" s="94"/>
      <c r="O1" s="94"/>
      <c r="P1" s="94"/>
      <c r="Q1" s="94"/>
      <c r="R1" s="94"/>
      <c r="S1" s="95"/>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40"/>
      <c r="AW1" s="40" t="s">
        <v>614</v>
      </c>
      <c r="AX1" s="41"/>
    </row>
    <row r="2" spans="1:50" s="89" customFormat="1" ht="15.6" thickBot="1">
      <c r="A2" s="107" t="s">
        <v>523</v>
      </c>
      <c r="B2" s="107" t="s">
        <v>42</v>
      </c>
      <c r="C2" s="107">
        <v>1970</v>
      </c>
      <c r="D2" s="107">
        <v>1971</v>
      </c>
      <c r="E2" s="107">
        <v>1972</v>
      </c>
      <c r="F2" s="107">
        <v>1973</v>
      </c>
      <c r="G2" s="107">
        <v>1974</v>
      </c>
      <c r="H2" s="107">
        <v>1975</v>
      </c>
      <c r="I2" s="107">
        <v>1976</v>
      </c>
      <c r="J2" s="107">
        <v>1977</v>
      </c>
      <c r="K2" s="107">
        <v>1978</v>
      </c>
      <c r="L2" s="107">
        <v>1979</v>
      </c>
      <c r="M2" s="107">
        <v>1980</v>
      </c>
      <c r="N2" s="107">
        <v>1981</v>
      </c>
      <c r="O2" s="107">
        <v>1982</v>
      </c>
      <c r="P2" s="107">
        <v>1983</v>
      </c>
      <c r="Q2" s="107">
        <v>1984</v>
      </c>
      <c r="R2" s="107">
        <v>1985</v>
      </c>
      <c r="S2" s="107">
        <v>1986</v>
      </c>
      <c r="T2" s="107">
        <v>1987</v>
      </c>
      <c r="U2" s="107">
        <v>1988</v>
      </c>
      <c r="V2" s="107">
        <v>1989</v>
      </c>
      <c r="W2" s="107">
        <v>1990</v>
      </c>
      <c r="X2" s="107">
        <v>1991</v>
      </c>
      <c r="Y2" s="107">
        <v>1992</v>
      </c>
      <c r="Z2" s="107">
        <v>1993</v>
      </c>
      <c r="AA2" s="107">
        <v>1994</v>
      </c>
      <c r="AB2" s="107">
        <v>1995</v>
      </c>
      <c r="AC2" s="107">
        <v>1996</v>
      </c>
      <c r="AD2" s="107">
        <v>1997</v>
      </c>
      <c r="AE2" s="107">
        <v>1998</v>
      </c>
      <c r="AF2" s="107">
        <v>1999</v>
      </c>
      <c r="AG2" s="107">
        <v>2000</v>
      </c>
      <c r="AH2" s="107">
        <v>2001</v>
      </c>
      <c r="AI2" s="107">
        <v>2002</v>
      </c>
      <c r="AJ2" s="107">
        <v>2003</v>
      </c>
      <c r="AK2" s="107">
        <v>2004</v>
      </c>
      <c r="AL2" s="107">
        <v>2005</v>
      </c>
      <c r="AM2" s="107">
        <v>2006</v>
      </c>
      <c r="AN2" s="107">
        <v>2007</v>
      </c>
      <c r="AO2" s="107">
        <v>2008</v>
      </c>
      <c r="AP2" s="107">
        <v>2009</v>
      </c>
      <c r="AQ2" s="107">
        <v>2010</v>
      </c>
      <c r="AR2" s="107">
        <v>2011</v>
      </c>
      <c r="AS2" s="107">
        <v>2012</v>
      </c>
      <c r="AT2" s="107">
        <v>2013</v>
      </c>
      <c r="AU2" s="107">
        <v>2014</v>
      </c>
      <c r="AV2" s="107">
        <v>2015</v>
      </c>
      <c r="AW2" s="107">
        <v>2016</v>
      </c>
      <c r="AX2" s="41"/>
    </row>
    <row r="3" spans="1:50" s="89" customFormat="1">
      <c r="A3" s="96" t="s">
        <v>43</v>
      </c>
      <c r="B3" s="6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249"/>
    </row>
    <row r="4" spans="1:50" s="89" customFormat="1">
      <c r="A4" s="59" t="s">
        <v>594</v>
      </c>
      <c r="B4" s="59"/>
      <c r="C4" s="98">
        <v>249.44079602961071</v>
      </c>
      <c r="D4" s="98">
        <v>246.20466872825691</v>
      </c>
      <c r="E4" s="98">
        <v>245.50944076579438</v>
      </c>
      <c r="F4" s="98">
        <v>260.9210730749262</v>
      </c>
      <c r="G4" s="98">
        <v>242.34391481704765</v>
      </c>
      <c r="H4" s="98">
        <v>244.53736087284651</v>
      </c>
      <c r="I4" s="98">
        <v>243.12745261310636</v>
      </c>
      <c r="J4" s="98">
        <v>255.15257554274442</v>
      </c>
      <c r="K4" s="98">
        <v>261.77296366068521</v>
      </c>
      <c r="L4" s="98">
        <v>284.76487890671166</v>
      </c>
      <c r="M4" s="98">
        <v>263.55130987333706</v>
      </c>
      <c r="N4" s="98">
        <v>250.36985358547992</v>
      </c>
      <c r="O4" s="98">
        <v>242.94240527597233</v>
      </c>
      <c r="P4" s="98">
        <v>238.27100411984739</v>
      </c>
      <c r="Q4" s="98">
        <v>226.33081063535207</v>
      </c>
      <c r="R4" s="98">
        <v>236.43039705041477</v>
      </c>
      <c r="S4" s="98">
        <v>241.12444353289416</v>
      </c>
      <c r="T4" s="98">
        <v>244.97805710161992</v>
      </c>
      <c r="U4" s="98">
        <v>240.61219420999024</v>
      </c>
      <c r="V4" s="98">
        <v>235.8064133652901</v>
      </c>
      <c r="W4" s="98">
        <v>242.11147169264166</v>
      </c>
      <c r="X4" s="98">
        <v>239.39336850732903</v>
      </c>
      <c r="Y4" s="98">
        <v>228.36196219086432</v>
      </c>
      <c r="Z4" s="98">
        <v>212.68374343420001</v>
      </c>
      <c r="AA4" s="98">
        <v>211.11193218736213</v>
      </c>
      <c r="AB4" s="98">
        <v>210.04761206527317</v>
      </c>
      <c r="AC4" s="98">
        <v>212.2950453088755</v>
      </c>
      <c r="AD4" s="98">
        <v>198.06397424734345</v>
      </c>
      <c r="AE4" s="98">
        <v>203.16137035119689</v>
      </c>
      <c r="AF4" s="98">
        <v>192.96403241119782</v>
      </c>
      <c r="AG4" s="98">
        <v>203.4101737844093</v>
      </c>
      <c r="AH4" s="98">
        <v>214.37187087477795</v>
      </c>
      <c r="AI4" s="98">
        <v>212.41250746569278</v>
      </c>
      <c r="AJ4" s="98">
        <v>219.9087716636312</v>
      </c>
      <c r="AK4" s="98">
        <v>218.04808390181523</v>
      </c>
      <c r="AL4" s="98">
        <v>218.85716431930757</v>
      </c>
      <c r="AM4" s="98">
        <v>224.27084063464534</v>
      </c>
      <c r="AN4" s="98">
        <v>219.26474332995261</v>
      </c>
      <c r="AO4" s="98">
        <v>212.97825651230889</v>
      </c>
      <c r="AP4" s="98">
        <v>190.02301860735847</v>
      </c>
      <c r="AQ4" s="98">
        <v>197.12455511908323</v>
      </c>
      <c r="AR4" s="98">
        <v>182.57570993596946</v>
      </c>
      <c r="AS4" s="98">
        <v>193.00194635558515</v>
      </c>
      <c r="AT4" s="98">
        <v>180.95036079785157</v>
      </c>
      <c r="AU4" s="98">
        <v>156.26021261331582</v>
      </c>
      <c r="AV4" s="98">
        <v>136.74019723538535</v>
      </c>
      <c r="AW4" s="98">
        <v>113.67218688033407</v>
      </c>
      <c r="AX4" s="249"/>
    </row>
    <row r="5" spans="1:50" s="89" customFormat="1" outlineLevel="1">
      <c r="A5" s="80"/>
      <c r="B5" s="60" t="s">
        <v>315</v>
      </c>
      <c r="C5" s="381">
        <v>214.98260775721471</v>
      </c>
      <c r="D5" s="381">
        <v>212.01257138486008</v>
      </c>
      <c r="E5" s="381">
        <v>212.4316092104923</v>
      </c>
      <c r="F5" s="381">
        <v>226.50892549912362</v>
      </c>
      <c r="G5" s="381">
        <v>209.29122031639088</v>
      </c>
      <c r="H5" s="381">
        <v>212.88804392642371</v>
      </c>
      <c r="I5" s="381">
        <v>209.60374810261661</v>
      </c>
      <c r="J5" s="381">
        <v>214.80410631603763</v>
      </c>
      <c r="K5" s="381">
        <v>217.56959600721964</v>
      </c>
      <c r="L5" s="381">
        <v>233.84545530615344</v>
      </c>
      <c r="M5" s="381">
        <v>220.07970873130958</v>
      </c>
      <c r="N5" s="381">
        <v>209.30791155832023</v>
      </c>
      <c r="O5" s="381">
        <v>200.04969779660726</v>
      </c>
      <c r="P5" s="381">
        <v>195.81058469494843</v>
      </c>
      <c r="Q5" s="381">
        <v>185.62175883643494</v>
      </c>
      <c r="R5" s="381">
        <v>195.94048004470235</v>
      </c>
      <c r="S5" s="381">
        <v>201.37646576294108</v>
      </c>
      <c r="T5" s="381">
        <v>205.48507643473326</v>
      </c>
      <c r="U5" s="381">
        <v>199.54222806619543</v>
      </c>
      <c r="V5" s="381">
        <v>196.10631293531026</v>
      </c>
      <c r="W5" s="381">
        <v>202.99722796032279</v>
      </c>
      <c r="X5" s="381">
        <v>199.59962318311682</v>
      </c>
      <c r="Y5" s="381">
        <v>187.56357306894168</v>
      </c>
      <c r="Z5" s="381">
        <v>170.20993784294961</v>
      </c>
      <c r="AA5" s="381">
        <v>166.03994580119399</v>
      </c>
      <c r="AB5" s="381">
        <v>162.80569361191058</v>
      </c>
      <c r="AC5" s="381">
        <v>162.53222112308794</v>
      </c>
      <c r="AD5" s="381">
        <v>149.94410007122511</v>
      </c>
      <c r="AE5" s="381">
        <v>154.89238701599356</v>
      </c>
      <c r="AF5" s="381">
        <v>146.8722862860557</v>
      </c>
      <c r="AG5" s="381">
        <v>158.13943330188906</v>
      </c>
      <c r="AH5" s="381">
        <v>168.9491960476752</v>
      </c>
      <c r="AI5" s="381">
        <v>164.67353955166959</v>
      </c>
      <c r="AJ5" s="381">
        <v>173.7862413514375</v>
      </c>
      <c r="AK5" s="381">
        <v>173.55851230305043</v>
      </c>
      <c r="AL5" s="381">
        <v>172.87281308097667</v>
      </c>
      <c r="AM5" s="381">
        <v>181.87400406190403</v>
      </c>
      <c r="AN5" s="381">
        <v>177.73080206877205</v>
      </c>
      <c r="AO5" s="381">
        <v>172.72126338854608</v>
      </c>
      <c r="AP5" s="381">
        <v>151.04578539552031</v>
      </c>
      <c r="AQ5" s="381">
        <v>157.11584536987024</v>
      </c>
      <c r="AR5" s="381">
        <v>144.25602256957521</v>
      </c>
      <c r="AS5" s="381">
        <v>157.93571598331928</v>
      </c>
      <c r="AT5" s="381">
        <v>146.8777702774658</v>
      </c>
      <c r="AU5" s="381">
        <v>123.61644071988145</v>
      </c>
      <c r="AV5" s="381">
        <v>103.29344456524129</v>
      </c>
      <c r="AW5" s="381">
        <v>81.130803574880744</v>
      </c>
      <c r="AX5" s="249"/>
    </row>
    <row r="6" spans="1:50" s="89" customFormat="1" outlineLevel="1">
      <c r="A6" s="80"/>
      <c r="B6" s="60" t="s">
        <v>44</v>
      </c>
      <c r="C6" s="381">
        <v>20.565600251105554</v>
      </c>
      <c r="D6" s="381">
        <v>20.871321463236658</v>
      </c>
      <c r="E6" s="381">
        <v>21.505289846791918</v>
      </c>
      <c r="F6" s="381">
        <v>23.372854962786448</v>
      </c>
      <c r="G6" s="381">
        <v>22.927489632600096</v>
      </c>
      <c r="H6" s="381">
        <v>20.646728618784053</v>
      </c>
      <c r="I6" s="381">
        <v>21.0079033663472</v>
      </c>
      <c r="J6" s="381">
        <v>20.310607691599021</v>
      </c>
      <c r="K6" s="381">
        <v>20.963949024635159</v>
      </c>
      <c r="L6" s="381">
        <v>21.038465901224811</v>
      </c>
      <c r="M6" s="381">
        <v>20.170173300246304</v>
      </c>
      <c r="N6" s="381">
        <v>17.582888632356493</v>
      </c>
      <c r="O6" s="381">
        <v>18.075014558247577</v>
      </c>
      <c r="P6" s="381">
        <v>17.296341145620143</v>
      </c>
      <c r="Q6" s="381">
        <v>17.00352312379869</v>
      </c>
      <c r="R6" s="381">
        <v>16.205067961411107</v>
      </c>
      <c r="S6" s="381">
        <v>16.751956878231237</v>
      </c>
      <c r="T6" s="381">
        <v>16.209908605054832</v>
      </c>
      <c r="U6" s="381">
        <v>17.05770028922414</v>
      </c>
      <c r="V6" s="381">
        <v>17.498818558997751</v>
      </c>
      <c r="W6" s="381">
        <v>17.812789288876949</v>
      </c>
      <c r="X6" s="381">
        <v>18.587726024650838</v>
      </c>
      <c r="Y6" s="381">
        <v>18.997447518990363</v>
      </c>
      <c r="Z6" s="381">
        <v>19.8980135410823</v>
      </c>
      <c r="AA6" s="381">
        <v>19.412412564941732</v>
      </c>
      <c r="AB6" s="381">
        <v>20.146693853297645</v>
      </c>
      <c r="AC6" s="381">
        <v>20.589557112478886</v>
      </c>
      <c r="AD6" s="381">
        <v>20.439876774975403</v>
      </c>
      <c r="AE6" s="381">
        <v>19.971353273423343</v>
      </c>
      <c r="AF6" s="381">
        <v>18.06177951819015</v>
      </c>
      <c r="AG6" s="381">
        <v>17.276865639248971</v>
      </c>
      <c r="AH6" s="381">
        <v>17.083754120293253</v>
      </c>
      <c r="AI6" s="381">
        <v>19.207470300631325</v>
      </c>
      <c r="AJ6" s="381">
        <v>18.627561376710904</v>
      </c>
      <c r="AK6" s="381">
        <v>18.33000000000002</v>
      </c>
      <c r="AL6" s="381">
        <v>19.884737929783164</v>
      </c>
      <c r="AM6" s="381">
        <v>18.003961037107409</v>
      </c>
      <c r="AN6" s="381">
        <v>17.80809377722343</v>
      </c>
      <c r="AO6" s="381">
        <v>17.265320624946501</v>
      </c>
      <c r="AP6" s="381">
        <v>16.469048688003674</v>
      </c>
      <c r="AQ6" s="381">
        <v>16.982982288793583</v>
      </c>
      <c r="AR6" s="381">
        <v>17.376210939189455</v>
      </c>
      <c r="AS6" s="381">
        <v>15.802441552464312</v>
      </c>
      <c r="AT6" s="381">
        <v>14.675714355590019</v>
      </c>
      <c r="AU6" s="381">
        <v>13.484313884010009</v>
      </c>
      <c r="AV6" s="381">
        <v>13.501486506990014</v>
      </c>
      <c r="AW6" s="381">
        <v>13.594383173220011</v>
      </c>
      <c r="AX6" s="249"/>
    </row>
    <row r="7" spans="1:50" s="89" customFormat="1" outlineLevel="1">
      <c r="A7" s="80"/>
      <c r="B7" s="60" t="s">
        <v>45</v>
      </c>
      <c r="C7" s="381">
        <v>9.6777782936770471</v>
      </c>
      <c r="D7" s="381">
        <v>8.4934758934853924</v>
      </c>
      <c r="E7" s="381">
        <v>7.1386046558817258</v>
      </c>
      <c r="F7" s="381">
        <v>7.4267064979989632</v>
      </c>
      <c r="G7" s="381">
        <v>6.6655004173295369</v>
      </c>
      <c r="H7" s="381">
        <v>6.8083672163634006</v>
      </c>
      <c r="I7" s="381">
        <v>7.088883717749944</v>
      </c>
      <c r="J7" s="381">
        <v>7.848132776108657</v>
      </c>
      <c r="K7" s="381">
        <v>8.0326908088243609</v>
      </c>
      <c r="L7" s="381">
        <v>9.1591339207993041</v>
      </c>
      <c r="M7" s="381">
        <v>8.9026443242077899</v>
      </c>
      <c r="N7" s="381">
        <v>9.6525061152221756</v>
      </c>
      <c r="O7" s="381">
        <v>11.238218241847774</v>
      </c>
      <c r="P7" s="381">
        <v>12.505081463667759</v>
      </c>
      <c r="Q7" s="381">
        <v>12.250957262603748</v>
      </c>
      <c r="R7" s="381">
        <v>14.356715310123889</v>
      </c>
      <c r="S7" s="381">
        <v>14.707756251367124</v>
      </c>
      <c r="T7" s="381">
        <v>14.565916687993809</v>
      </c>
      <c r="U7" s="381">
        <v>14.156269598500911</v>
      </c>
      <c r="V7" s="381">
        <v>12.505678710234491</v>
      </c>
      <c r="W7" s="381">
        <v>13.824966859122343</v>
      </c>
      <c r="X7" s="381">
        <v>14.180336908606973</v>
      </c>
      <c r="Y7" s="381">
        <v>14.541040161603084</v>
      </c>
      <c r="Z7" s="381">
        <v>14.993573880008476</v>
      </c>
      <c r="AA7" s="381">
        <v>17.780539326948841</v>
      </c>
      <c r="AB7" s="381">
        <v>17.775542687419854</v>
      </c>
      <c r="AC7" s="381">
        <v>19.501825478664529</v>
      </c>
      <c r="AD7" s="381">
        <v>19.845214219602617</v>
      </c>
      <c r="AE7" s="381">
        <v>20.930464249918082</v>
      </c>
      <c r="AF7" s="381">
        <v>21.659767102148987</v>
      </c>
      <c r="AG7" s="381">
        <v>21.906066839272228</v>
      </c>
      <c r="AH7" s="381">
        <v>22.027664463338557</v>
      </c>
      <c r="AI7" s="381">
        <v>22.525057670527104</v>
      </c>
      <c r="AJ7" s="381">
        <v>21.726961137999652</v>
      </c>
      <c r="AK7" s="381">
        <v>20.366686166001898</v>
      </c>
      <c r="AL7" s="381">
        <v>19.786410270995773</v>
      </c>
      <c r="AM7" s="381">
        <v>18.936306106283958</v>
      </c>
      <c r="AN7" s="381">
        <v>18.048913932065542</v>
      </c>
      <c r="AO7" s="381">
        <v>17.973164719287233</v>
      </c>
      <c r="AP7" s="381">
        <v>17.341106803336828</v>
      </c>
      <c r="AQ7" s="381">
        <v>17.948361570318717</v>
      </c>
      <c r="AR7" s="381">
        <v>16.157098339359219</v>
      </c>
      <c r="AS7" s="381">
        <v>15.024280255931291</v>
      </c>
      <c r="AT7" s="381">
        <v>14.773888395791785</v>
      </c>
      <c r="AU7" s="381">
        <v>14.427653377247658</v>
      </c>
      <c r="AV7" s="381">
        <v>15.059933584282515</v>
      </c>
      <c r="AW7" s="381">
        <v>14.409293300043799</v>
      </c>
      <c r="AX7" s="249"/>
    </row>
    <row r="8" spans="1:50" s="89" customFormat="1" outlineLevel="1">
      <c r="A8" s="80"/>
      <c r="B8" s="60" t="s">
        <v>46</v>
      </c>
      <c r="C8" s="381">
        <v>3.7417145276293908</v>
      </c>
      <c r="D8" s="381">
        <v>4.3542047866907838</v>
      </c>
      <c r="E8" s="381">
        <v>3.9608418526444593</v>
      </c>
      <c r="F8" s="381">
        <v>3.1394909150331669</v>
      </c>
      <c r="G8" s="381">
        <v>2.986609250743149</v>
      </c>
      <c r="H8" s="381">
        <v>3.4756149821751601</v>
      </c>
      <c r="I8" s="381">
        <v>2.8768593166968159</v>
      </c>
      <c r="J8" s="381">
        <v>2.5945626535951143</v>
      </c>
      <c r="K8" s="381">
        <v>2.4283108585860793</v>
      </c>
      <c r="L8" s="381">
        <v>2.3673041271540591</v>
      </c>
      <c r="M8" s="381">
        <v>2.4351271919194093</v>
      </c>
      <c r="N8" s="381">
        <v>1.9359757950090448</v>
      </c>
      <c r="O8" s="381">
        <v>1.884272859774395</v>
      </c>
      <c r="P8" s="381">
        <v>1.6492475923947318</v>
      </c>
      <c r="Q8" s="381">
        <v>1.1496994628640309</v>
      </c>
      <c r="R8" s="381">
        <v>1.8356631283423848</v>
      </c>
      <c r="S8" s="381">
        <v>1.6272387950090448</v>
      </c>
      <c r="T8" s="381">
        <v>1.7815599964350322</v>
      </c>
      <c r="U8" s="381">
        <v>2.1451909314407689</v>
      </c>
      <c r="V8" s="381">
        <v>2.0669744489629083</v>
      </c>
      <c r="W8" s="381">
        <v>1.6985639714975429</v>
      </c>
      <c r="X8" s="381">
        <v>1.3121350419674185</v>
      </c>
      <c r="Y8" s="381">
        <v>1.1225616038231414</v>
      </c>
      <c r="Z8" s="381">
        <v>1.0222103439964867</v>
      </c>
      <c r="AA8" s="381">
        <v>0.791768362240727</v>
      </c>
      <c r="AB8" s="381">
        <v>0.73742187551267202</v>
      </c>
      <c r="AC8" s="381">
        <v>0.5524791946515154</v>
      </c>
      <c r="AD8" s="381">
        <v>0.62933734319192669</v>
      </c>
      <c r="AE8" s="381">
        <v>0.29478568075878397</v>
      </c>
      <c r="AF8" s="381">
        <v>0.2147428409820428</v>
      </c>
      <c r="AG8" s="381">
        <v>0.192985294590622</v>
      </c>
      <c r="AH8" s="381">
        <v>0.1989458166945122</v>
      </c>
      <c r="AI8" s="381">
        <v>0.19413553373879</v>
      </c>
      <c r="AJ8" s="381">
        <v>0.18541160909744009</v>
      </c>
      <c r="AK8" s="381">
        <v>0.22821149365900301</v>
      </c>
      <c r="AL8" s="381">
        <v>0.161257362636966</v>
      </c>
      <c r="AM8" s="381">
        <v>0.19204351358186061</v>
      </c>
      <c r="AN8" s="381">
        <v>0.246236566659259</v>
      </c>
      <c r="AO8" s="381">
        <v>0.32495329192638395</v>
      </c>
      <c r="AP8" s="381">
        <v>0.23961948638637759</v>
      </c>
      <c r="AQ8" s="381">
        <v>0.2966327869449869</v>
      </c>
      <c r="AR8" s="381">
        <v>0.379667518329666</v>
      </c>
      <c r="AS8" s="381">
        <v>0.14853933317707371</v>
      </c>
      <c r="AT8" s="381">
        <v>0.27837187928372037</v>
      </c>
      <c r="AU8" s="381">
        <v>0.43548293513521991</v>
      </c>
      <c r="AV8" s="381">
        <v>0.45189440673952319</v>
      </c>
      <c r="AW8" s="381">
        <v>0.34863184420039178</v>
      </c>
      <c r="AX8" s="249"/>
    </row>
    <row r="9" spans="1:50" s="425" customFormat="1" outlineLevel="1">
      <c r="A9" s="419"/>
      <c r="B9" s="405" t="s">
        <v>48</v>
      </c>
      <c r="C9" s="424">
        <v>0.47309519998400101</v>
      </c>
      <c r="D9" s="424">
        <v>0.47309519998400101</v>
      </c>
      <c r="E9" s="424">
        <v>0.47309519998400101</v>
      </c>
      <c r="F9" s="424">
        <v>0.47309519998400101</v>
      </c>
      <c r="G9" s="424">
        <v>0.47309519998400101</v>
      </c>
      <c r="H9" s="424">
        <v>0.47309519998400101</v>
      </c>
      <c r="I9" s="424">
        <v>0.47309519998400101</v>
      </c>
      <c r="J9" s="424">
        <v>0.47309519998400101</v>
      </c>
      <c r="K9" s="424">
        <v>0.47309519998400101</v>
      </c>
      <c r="L9" s="424">
        <v>0.47309519998400101</v>
      </c>
      <c r="M9" s="424">
        <v>0.47309519998400101</v>
      </c>
      <c r="N9" s="424">
        <v>0.47309519998400101</v>
      </c>
      <c r="O9" s="424">
        <v>0.67021819997733401</v>
      </c>
      <c r="P9" s="424">
        <v>0.75892354997433398</v>
      </c>
      <c r="Q9" s="424">
        <v>1.0447518999646701</v>
      </c>
      <c r="R9" s="424">
        <v>0.91662194996900104</v>
      </c>
      <c r="S9" s="424">
        <v>0.71949894997566699</v>
      </c>
      <c r="T9" s="424">
        <v>0.680074349977001</v>
      </c>
      <c r="U9" s="424">
        <v>0.91662194996900104</v>
      </c>
      <c r="V9" s="424">
        <v>0.92647809996866803</v>
      </c>
      <c r="W9" s="424">
        <v>0.85917716071984007</v>
      </c>
      <c r="X9" s="424">
        <v>0.84945682625698204</v>
      </c>
      <c r="Y9" s="424">
        <v>0.91138589165002704</v>
      </c>
      <c r="Z9" s="424">
        <v>0.97331495704307402</v>
      </c>
      <c r="AA9" s="424">
        <v>1.035244022436119</v>
      </c>
      <c r="AB9" s="424">
        <v>0.83935235876178693</v>
      </c>
      <c r="AC9" s="424">
        <v>0.94743156099356196</v>
      </c>
      <c r="AD9" s="424">
        <v>0.51509893834621101</v>
      </c>
      <c r="AE9" s="424">
        <v>0.49830746232894801</v>
      </c>
      <c r="AF9" s="424">
        <v>0.27226651903851401</v>
      </c>
      <c r="AG9" s="424">
        <v>0.24091306004397711</v>
      </c>
      <c r="AH9" s="424">
        <v>0.23488089950168511</v>
      </c>
      <c r="AI9" s="424">
        <v>0.27765138436826009</v>
      </c>
      <c r="AJ9" s="424">
        <v>0.262242149658589</v>
      </c>
      <c r="AK9" s="424">
        <v>0.28188112223532524</v>
      </c>
      <c r="AL9" s="424">
        <v>0.30438428372057108</v>
      </c>
      <c r="AM9" s="424">
        <v>0.25127248891567022</v>
      </c>
      <c r="AN9" s="424">
        <v>0.31725102349380069</v>
      </c>
      <c r="AO9" s="424">
        <v>0.28580848999999997</v>
      </c>
      <c r="AP9" s="424">
        <v>0.45630142386587796</v>
      </c>
      <c r="AQ9" s="424">
        <v>0.30649757</v>
      </c>
      <c r="AR9" s="424">
        <v>0.18655835690016201</v>
      </c>
      <c r="AS9" s="424">
        <v>3.5426540153306596E-2</v>
      </c>
      <c r="AT9" s="424">
        <v>4.1149199999999997E-2</v>
      </c>
      <c r="AU9" s="424">
        <v>0.1677410677360672</v>
      </c>
      <c r="AV9" s="424">
        <v>0.17183506300938212</v>
      </c>
      <c r="AW9" s="424">
        <v>0.21554093667936111</v>
      </c>
      <c r="AX9" s="249"/>
    </row>
    <row r="10" spans="1:50" s="425" customFormat="1" outlineLevel="1">
      <c r="A10" s="419"/>
      <c r="B10" s="405" t="s">
        <v>51</v>
      </c>
      <c r="C10" s="424">
        <v>0</v>
      </c>
      <c r="D10" s="424">
        <v>0</v>
      </c>
      <c r="E10" s="424">
        <v>0</v>
      </c>
      <c r="F10" s="424">
        <v>0</v>
      </c>
      <c r="G10" s="424">
        <v>0</v>
      </c>
      <c r="H10" s="424">
        <v>0</v>
      </c>
      <c r="I10" s="424">
        <v>0</v>
      </c>
      <c r="J10" s="424">
        <v>0</v>
      </c>
      <c r="K10" s="424">
        <v>0</v>
      </c>
      <c r="L10" s="424">
        <v>0</v>
      </c>
      <c r="M10" s="424">
        <v>0</v>
      </c>
      <c r="N10" s="424">
        <v>0</v>
      </c>
      <c r="O10" s="424">
        <v>0</v>
      </c>
      <c r="P10" s="424">
        <v>0</v>
      </c>
      <c r="Q10" s="424">
        <v>0</v>
      </c>
      <c r="R10" s="424">
        <v>0</v>
      </c>
      <c r="S10" s="424">
        <v>0</v>
      </c>
      <c r="T10" s="424">
        <v>0</v>
      </c>
      <c r="U10" s="424">
        <v>0</v>
      </c>
      <c r="V10" s="424">
        <v>0</v>
      </c>
      <c r="W10" s="424">
        <v>0</v>
      </c>
      <c r="X10" s="424">
        <v>0</v>
      </c>
      <c r="Y10" s="424">
        <v>0</v>
      </c>
      <c r="Z10" s="424">
        <v>0</v>
      </c>
      <c r="AA10" s="424">
        <v>0.12788716578575501</v>
      </c>
      <c r="AB10" s="424">
        <v>0.15346459894290501</v>
      </c>
      <c r="AC10" s="424">
        <v>0.20717720857292199</v>
      </c>
      <c r="AD10" s="424">
        <v>0.216129310177925</v>
      </c>
      <c r="AE10" s="424">
        <v>0.15372037327447699</v>
      </c>
      <c r="AF10" s="424">
        <v>0.179809355094771</v>
      </c>
      <c r="AG10" s="424">
        <v>0.21101382354649501</v>
      </c>
      <c r="AH10" s="424">
        <v>0.20385214226249301</v>
      </c>
      <c r="AI10" s="424">
        <v>0.21561776151478201</v>
      </c>
      <c r="AJ10" s="424">
        <v>0.277003601091944</v>
      </c>
      <c r="AK10" s="424">
        <v>0.32662382141681701</v>
      </c>
      <c r="AL10" s="424">
        <v>0.30061314199740002</v>
      </c>
      <c r="AM10" s="424">
        <v>0.31382999983999998</v>
      </c>
      <c r="AN10" s="424">
        <v>0.34651836229600103</v>
      </c>
      <c r="AO10" s="424">
        <v>0.39159286118541098</v>
      </c>
      <c r="AP10" s="424">
        <v>0.34675616736055198</v>
      </c>
      <c r="AQ10" s="424">
        <v>0.38272451732132401</v>
      </c>
      <c r="AR10" s="424">
        <v>0.389927714944937</v>
      </c>
      <c r="AS10" s="424">
        <v>0.51992649466376695</v>
      </c>
      <c r="AT10" s="424">
        <v>0.49897655519170098</v>
      </c>
      <c r="AU10" s="424">
        <v>0.38453202072170101</v>
      </c>
      <c r="AV10" s="424">
        <v>0.28136585403160103</v>
      </c>
      <c r="AW10" s="424">
        <v>7.3892267668100003E-2</v>
      </c>
      <c r="AX10" s="249"/>
    </row>
    <row r="11" spans="1:50" s="425" customFormat="1" outlineLevel="1">
      <c r="A11" s="419"/>
      <c r="B11" s="405" t="s">
        <v>52</v>
      </c>
      <c r="C11" s="426" t="s">
        <v>279</v>
      </c>
      <c r="D11" s="426" t="s">
        <v>279</v>
      </c>
      <c r="E11" s="426" t="s">
        <v>279</v>
      </c>
      <c r="F11" s="426" t="s">
        <v>279</v>
      </c>
      <c r="G11" s="426" t="s">
        <v>279</v>
      </c>
      <c r="H11" s="426" t="s">
        <v>279</v>
      </c>
      <c r="I11" s="426" t="s">
        <v>279</v>
      </c>
      <c r="J11" s="426" t="s">
        <v>279</v>
      </c>
      <c r="K11" s="426" t="s">
        <v>279</v>
      </c>
      <c r="L11" s="426" t="s">
        <v>279</v>
      </c>
      <c r="M11" s="426" t="s">
        <v>279</v>
      </c>
      <c r="N11" s="426" t="s">
        <v>279</v>
      </c>
      <c r="O11" s="426" t="s">
        <v>279</v>
      </c>
      <c r="P11" s="426" t="s">
        <v>279</v>
      </c>
      <c r="Q11" s="426" t="s">
        <v>279</v>
      </c>
      <c r="R11" s="426" t="s">
        <v>279</v>
      </c>
      <c r="S11" s="426" t="s">
        <v>279</v>
      </c>
      <c r="T11" s="426" t="s">
        <v>279</v>
      </c>
      <c r="U11" s="426" t="s">
        <v>279</v>
      </c>
      <c r="V11" s="426" t="s">
        <v>279</v>
      </c>
      <c r="W11" s="424">
        <v>0.99873267601828231</v>
      </c>
      <c r="X11" s="424">
        <v>0.98741828777676233</v>
      </c>
      <c r="Y11" s="424">
        <v>1.0578981066469249</v>
      </c>
      <c r="Z11" s="424">
        <v>1.1280759851613475</v>
      </c>
      <c r="AA11" s="424">
        <v>1.1982524519811091</v>
      </c>
      <c r="AB11" s="424">
        <v>1.9911876732984206</v>
      </c>
      <c r="AC11" s="424">
        <v>2.3136269384839814</v>
      </c>
      <c r="AD11" s="424">
        <v>0.86565222118453722</v>
      </c>
      <c r="AE11" s="424">
        <v>0.78012813752778798</v>
      </c>
      <c r="AF11" s="424">
        <v>0.61397279631881252</v>
      </c>
      <c r="AG11" s="424">
        <v>0.57316720196710302</v>
      </c>
      <c r="AH11" s="424">
        <v>0.60825093378084905</v>
      </c>
      <c r="AI11" s="424">
        <v>0.68028593665947634</v>
      </c>
      <c r="AJ11" s="424">
        <v>1.0198237270888617</v>
      </c>
      <c r="AK11" s="424">
        <v>0.78424923332566232</v>
      </c>
      <c r="AL11" s="424">
        <v>0.85352079385165869</v>
      </c>
      <c r="AM11" s="424">
        <v>0.72568292190398465</v>
      </c>
      <c r="AN11" s="424">
        <v>0.54294294174056412</v>
      </c>
      <c r="AO11" s="424">
        <v>0.38336181427025695</v>
      </c>
      <c r="AP11" s="424">
        <v>0.40402233475730859</v>
      </c>
      <c r="AQ11" s="424">
        <v>0.22108674581181328</v>
      </c>
      <c r="AR11" s="424">
        <v>0.16654635610813254</v>
      </c>
      <c r="AS11" s="424">
        <v>0.24961314750573751</v>
      </c>
      <c r="AT11" s="424">
        <v>0.3445652743556073</v>
      </c>
      <c r="AU11" s="424">
        <v>0.44213575046356662</v>
      </c>
      <c r="AV11" s="424">
        <v>0.30593153043259469</v>
      </c>
      <c r="AW11" s="424">
        <v>0.33346526433073903</v>
      </c>
      <c r="AX11" s="377"/>
    </row>
    <row r="12" spans="1:50" s="425" customFormat="1" outlineLevel="1">
      <c r="A12" s="419"/>
      <c r="B12" s="405" t="s">
        <v>665</v>
      </c>
      <c r="C12" s="424">
        <v>0</v>
      </c>
      <c r="D12" s="424">
        <v>0</v>
      </c>
      <c r="E12" s="424">
        <v>0</v>
      </c>
      <c r="F12" s="424">
        <v>0</v>
      </c>
      <c r="G12" s="424">
        <v>0</v>
      </c>
      <c r="H12" s="424">
        <v>0.24551092911620001</v>
      </c>
      <c r="I12" s="424">
        <v>2.0769629097118001</v>
      </c>
      <c r="J12" s="424">
        <v>9.12207090542001</v>
      </c>
      <c r="K12" s="424">
        <v>12.305321761436</v>
      </c>
      <c r="L12" s="424">
        <v>17.881424451396001</v>
      </c>
      <c r="M12" s="424">
        <v>11.49056112567</v>
      </c>
      <c r="N12" s="424">
        <v>11.417476284588</v>
      </c>
      <c r="O12" s="424">
        <v>11.024983619518</v>
      </c>
      <c r="P12" s="424">
        <v>10.250825673242</v>
      </c>
      <c r="Q12" s="424">
        <v>9.2601200496860105</v>
      </c>
      <c r="R12" s="424">
        <v>7.1758486558660097</v>
      </c>
      <c r="S12" s="424">
        <v>5.94152689537</v>
      </c>
      <c r="T12" s="424">
        <v>6.255521027426</v>
      </c>
      <c r="U12" s="424">
        <v>6.7941833746600002</v>
      </c>
      <c r="V12" s="424">
        <v>6.7021506118160099</v>
      </c>
      <c r="W12" s="424">
        <v>3.917676524226485</v>
      </c>
      <c r="X12" s="424">
        <v>3.8743614256862977</v>
      </c>
      <c r="Y12" s="424">
        <v>4.165576561982669</v>
      </c>
      <c r="Z12" s="424">
        <v>4.4559691387727636</v>
      </c>
      <c r="AA12" s="424">
        <v>4.7230662786883855</v>
      </c>
      <c r="AB12" s="424">
        <v>5.594517740799283</v>
      </c>
      <c r="AC12" s="424">
        <v>5.6473829697234121</v>
      </c>
      <c r="AD12" s="424">
        <v>5.6054942439763193</v>
      </c>
      <c r="AE12" s="424">
        <v>5.6373813559618995</v>
      </c>
      <c r="AF12" s="424">
        <v>5.0784619914143505</v>
      </c>
      <c r="AG12" s="424">
        <v>4.8663499470485085</v>
      </c>
      <c r="AH12" s="424">
        <v>5.0617280469272776</v>
      </c>
      <c r="AI12" s="424">
        <v>4.6332292833082285</v>
      </c>
      <c r="AJ12" s="424">
        <v>4.0195599310463281</v>
      </c>
      <c r="AK12" s="424">
        <v>4.1677596861508777</v>
      </c>
      <c r="AL12" s="424">
        <v>4.6901882382940103</v>
      </c>
      <c r="AM12" s="424">
        <v>3.9706271826083799</v>
      </c>
      <c r="AN12" s="424">
        <v>4.2209274377019703</v>
      </c>
      <c r="AO12" s="424">
        <v>3.6304990821470202</v>
      </c>
      <c r="AP12" s="424">
        <v>3.71632030812754</v>
      </c>
      <c r="AQ12" s="424">
        <v>3.8667337400225348</v>
      </c>
      <c r="AR12" s="424">
        <v>3.6559320615626874</v>
      </c>
      <c r="AS12" s="424">
        <v>3.2768775474965217</v>
      </c>
      <c r="AT12" s="424">
        <v>3.4569925801729271</v>
      </c>
      <c r="AU12" s="424">
        <v>3.29959598812016</v>
      </c>
      <c r="AV12" s="424">
        <v>3.6639503218584402</v>
      </c>
      <c r="AW12" s="424">
        <v>3.5576313715609102</v>
      </c>
      <c r="AX12" s="377"/>
    </row>
    <row r="13" spans="1:50" s="425" customFormat="1" outlineLevel="1">
      <c r="A13" s="419"/>
      <c r="B13" s="405" t="s">
        <v>664</v>
      </c>
      <c r="C13" s="426" t="s">
        <v>279</v>
      </c>
      <c r="D13" s="426" t="s">
        <v>279</v>
      </c>
      <c r="E13" s="426" t="s">
        <v>279</v>
      </c>
      <c r="F13" s="426" t="s">
        <v>279</v>
      </c>
      <c r="G13" s="426" t="s">
        <v>279</v>
      </c>
      <c r="H13" s="426" t="s">
        <v>279</v>
      </c>
      <c r="I13" s="426" t="s">
        <v>279</v>
      </c>
      <c r="J13" s="426" t="s">
        <v>279</v>
      </c>
      <c r="K13" s="426" t="s">
        <v>279</v>
      </c>
      <c r="L13" s="426" t="s">
        <v>279</v>
      </c>
      <c r="M13" s="426" t="s">
        <v>279</v>
      </c>
      <c r="N13" s="426" t="s">
        <v>279</v>
      </c>
      <c r="O13" s="426" t="s">
        <v>279</v>
      </c>
      <c r="P13" s="426" t="s">
        <v>279</v>
      </c>
      <c r="Q13" s="426" t="s">
        <v>279</v>
      </c>
      <c r="R13" s="426" t="s">
        <v>279</v>
      </c>
      <c r="S13" s="426" t="s">
        <v>279</v>
      </c>
      <c r="T13" s="426" t="s">
        <v>279</v>
      </c>
      <c r="U13" s="426" t="s">
        <v>279</v>
      </c>
      <c r="V13" s="426" t="s">
        <v>279</v>
      </c>
      <c r="W13" s="424">
        <v>2.3372518573986901E-3</v>
      </c>
      <c r="X13" s="424">
        <v>2.3108092669568989E-3</v>
      </c>
      <c r="Y13" s="424">
        <v>2.4792772264585119E-3</v>
      </c>
      <c r="Z13" s="424">
        <v>2.6477451859601262E-3</v>
      </c>
      <c r="AA13" s="424">
        <v>2.8162131454617396E-3</v>
      </c>
      <c r="AB13" s="424">
        <v>3.7376653299999929E-3</v>
      </c>
      <c r="AC13" s="424">
        <v>3.343722218770009E-3</v>
      </c>
      <c r="AD13" s="424">
        <v>3.07112466338E-3</v>
      </c>
      <c r="AE13" s="424">
        <v>2.842802010000001E-3</v>
      </c>
      <c r="AF13" s="424">
        <v>1.0946001954528991E-2</v>
      </c>
      <c r="AG13" s="424">
        <v>3.3786768023463202E-3</v>
      </c>
      <c r="AH13" s="424">
        <v>3.598404304127E-3</v>
      </c>
      <c r="AI13" s="424">
        <v>5.5200432752210401E-3</v>
      </c>
      <c r="AJ13" s="424">
        <v>3.9667794999999999E-3</v>
      </c>
      <c r="AK13" s="424">
        <v>4.1600759752255002E-3</v>
      </c>
      <c r="AL13" s="424">
        <v>3.2392170513422802E-3</v>
      </c>
      <c r="AM13" s="424">
        <v>3.1133224999999997E-3</v>
      </c>
      <c r="AN13" s="424">
        <v>3.0572199999999998E-3</v>
      </c>
      <c r="AO13" s="424">
        <v>2.2922399999999996E-3</v>
      </c>
      <c r="AP13" s="424">
        <v>4.0580000000000008E-3</v>
      </c>
      <c r="AQ13" s="424">
        <v>3.69053E-3</v>
      </c>
      <c r="AR13" s="424">
        <v>7.7460800000000102E-3</v>
      </c>
      <c r="AS13" s="424">
        <v>9.1255008738598611E-3</v>
      </c>
      <c r="AT13" s="424">
        <v>2.9322799999999998E-3</v>
      </c>
      <c r="AU13" s="424">
        <v>2.31687E-3</v>
      </c>
      <c r="AV13" s="424">
        <v>1.0355402800000021E-2</v>
      </c>
      <c r="AW13" s="424">
        <v>8.5451477500000251E-3</v>
      </c>
      <c r="AX13" s="44"/>
    </row>
    <row r="14" spans="1:50" s="425" customFormat="1">
      <c r="A14" s="413" t="s">
        <v>5</v>
      </c>
      <c r="B14" s="413"/>
      <c r="C14" s="427">
        <v>192.5585006538173</v>
      </c>
      <c r="D14" s="427">
        <v>180.24826688820133</v>
      </c>
      <c r="E14" s="427">
        <v>177.86958367264137</v>
      </c>
      <c r="F14" s="427">
        <v>185.43098777081573</v>
      </c>
      <c r="G14" s="427">
        <v>169.32764091605031</v>
      </c>
      <c r="H14" s="427">
        <v>153.27695739757345</v>
      </c>
      <c r="I14" s="427">
        <v>154.51047627863991</v>
      </c>
      <c r="J14" s="427">
        <v>154.45501346701653</v>
      </c>
      <c r="K14" s="427">
        <v>151.12910626129647</v>
      </c>
      <c r="L14" s="427">
        <v>155.92684470571538</v>
      </c>
      <c r="M14" s="427">
        <v>127.59162522416995</v>
      </c>
      <c r="N14" s="427">
        <v>119.94564068234013</v>
      </c>
      <c r="O14" s="427">
        <v>117.8437765587656</v>
      </c>
      <c r="P14" s="427">
        <v>113.85607075722228</v>
      </c>
      <c r="Q14" s="427">
        <v>109.14318541377095</v>
      </c>
      <c r="R14" s="427">
        <v>106.19349503412064</v>
      </c>
      <c r="S14" s="427">
        <v>109.8663419004879</v>
      </c>
      <c r="T14" s="427">
        <v>112.75868119245912</v>
      </c>
      <c r="U14" s="427">
        <v>116.81885087080983</v>
      </c>
      <c r="V14" s="427">
        <v>112.03419190055394</v>
      </c>
      <c r="W14" s="427">
        <v>111.93995898080782</v>
      </c>
      <c r="X14" s="427">
        <v>117.38228450192062</v>
      </c>
      <c r="Y14" s="427">
        <v>114.46623075835141</v>
      </c>
      <c r="Z14" s="427">
        <v>112.86273908733254</v>
      </c>
      <c r="AA14" s="427">
        <v>111.9586723281747</v>
      </c>
      <c r="AB14" s="427">
        <v>108.93406549006302</v>
      </c>
      <c r="AC14" s="427">
        <v>111.15118246432034</v>
      </c>
      <c r="AD14" s="427">
        <v>107.56647099696779</v>
      </c>
      <c r="AE14" s="427">
        <v>106.8737535424452</v>
      </c>
      <c r="AF14" s="427">
        <v>109.2529186179874</v>
      </c>
      <c r="AG14" s="427">
        <v>108.7506609876859</v>
      </c>
      <c r="AH14" s="427">
        <v>106.15567339871293</v>
      </c>
      <c r="AI14" s="427">
        <v>95.54833738400211</v>
      </c>
      <c r="AJ14" s="427">
        <v>98.16649658147324</v>
      </c>
      <c r="AK14" s="427">
        <v>97.574619958583</v>
      </c>
      <c r="AL14" s="427">
        <v>96.923894413563943</v>
      </c>
      <c r="AM14" s="427">
        <v>94.010873388257878</v>
      </c>
      <c r="AN14" s="427">
        <v>91.979573041057293</v>
      </c>
      <c r="AO14" s="427">
        <v>89.560311285813768</v>
      </c>
      <c r="AP14" s="427">
        <v>76.489927080558502</v>
      </c>
      <c r="AQ14" s="427">
        <v>78.211548615146995</v>
      </c>
      <c r="AR14" s="427">
        <v>71.456562936228082</v>
      </c>
      <c r="AS14" s="427">
        <v>72.886588379636834</v>
      </c>
      <c r="AT14" s="427">
        <v>73.314374707710527</v>
      </c>
      <c r="AU14" s="427">
        <v>71.00591176969364</v>
      </c>
      <c r="AV14" s="427">
        <v>69.861583438011579</v>
      </c>
      <c r="AW14" s="427">
        <v>65.954659744001859</v>
      </c>
      <c r="AX14" s="377"/>
    </row>
    <row r="15" spans="1:50" s="425" customFormat="1" outlineLevel="1">
      <c r="A15" s="419"/>
      <c r="B15" s="405" t="s">
        <v>53</v>
      </c>
      <c r="C15" s="424">
        <v>0</v>
      </c>
      <c r="D15" s="424">
        <v>0</v>
      </c>
      <c r="E15" s="424">
        <v>0</v>
      </c>
      <c r="F15" s="424">
        <v>0</v>
      </c>
      <c r="G15" s="424">
        <v>0</v>
      </c>
      <c r="H15" s="424">
        <v>0</v>
      </c>
      <c r="I15" s="424">
        <v>0</v>
      </c>
      <c r="J15" s="424">
        <v>0</v>
      </c>
      <c r="K15" s="424">
        <v>0</v>
      </c>
      <c r="L15" s="424">
        <v>0</v>
      </c>
      <c r="M15" s="424">
        <v>0</v>
      </c>
      <c r="N15" s="424">
        <v>0</v>
      </c>
      <c r="O15" s="424">
        <v>0</v>
      </c>
      <c r="P15" s="424">
        <v>0</v>
      </c>
      <c r="Q15" s="424">
        <v>0</v>
      </c>
      <c r="R15" s="424">
        <v>0</v>
      </c>
      <c r="S15" s="424">
        <v>0</v>
      </c>
      <c r="T15" s="424">
        <v>0</v>
      </c>
      <c r="U15" s="424">
        <v>0</v>
      </c>
      <c r="V15" s="424">
        <v>0</v>
      </c>
      <c r="W15" s="424">
        <v>0</v>
      </c>
      <c r="X15" s="424">
        <v>0</v>
      </c>
      <c r="Y15" s="424">
        <v>0</v>
      </c>
      <c r="Z15" s="424">
        <v>0</v>
      </c>
      <c r="AA15" s="424">
        <v>0</v>
      </c>
      <c r="AB15" s="424">
        <v>0</v>
      </c>
      <c r="AC15" s="424">
        <v>0</v>
      </c>
      <c r="AD15" s="424">
        <v>0</v>
      </c>
      <c r="AE15" s="424">
        <v>0</v>
      </c>
      <c r="AF15" s="424">
        <v>0</v>
      </c>
      <c r="AG15" s="424">
        <v>0</v>
      </c>
      <c r="AH15" s="424">
        <v>0</v>
      </c>
      <c r="AI15" s="424">
        <v>0</v>
      </c>
      <c r="AJ15" s="424">
        <v>0</v>
      </c>
      <c r="AK15" s="424">
        <v>0</v>
      </c>
      <c r="AL15" s="424">
        <v>0</v>
      </c>
      <c r="AM15" s="424">
        <v>0</v>
      </c>
      <c r="AN15" s="424">
        <v>0</v>
      </c>
      <c r="AO15" s="424">
        <v>0</v>
      </c>
      <c r="AP15" s="424">
        <v>0</v>
      </c>
      <c r="AQ15" s="424">
        <v>0</v>
      </c>
      <c r="AR15" s="424">
        <v>0</v>
      </c>
      <c r="AS15" s="424">
        <v>0</v>
      </c>
      <c r="AT15" s="424">
        <v>0</v>
      </c>
      <c r="AU15" s="424">
        <v>0</v>
      </c>
      <c r="AV15" s="424">
        <v>0</v>
      </c>
      <c r="AW15" s="424">
        <v>0</v>
      </c>
      <c r="AX15" s="377"/>
    </row>
    <row r="16" spans="1:50" s="425" customFormat="1" outlineLevel="1">
      <c r="A16" s="419"/>
      <c r="B16" s="405" t="s">
        <v>132</v>
      </c>
      <c r="C16" s="424">
        <v>47.32385421205278</v>
      </c>
      <c r="D16" s="424">
        <v>42.897358051051881</v>
      </c>
      <c r="E16" s="424">
        <v>41.350276314101045</v>
      </c>
      <c r="F16" s="424">
        <v>41.703725852077724</v>
      </c>
      <c r="G16" s="424">
        <v>35.102629725883368</v>
      </c>
      <c r="H16" s="424">
        <v>31.607125544019599</v>
      </c>
      <c r="I16" s="424">
        <v>32.315171688593182</v>
      </c>
      <c r="J16" s="424">
        <v>30.199867362005484</v>
      </c>
      <c r="K16" s="424">
        <v>27.574564668159073</v>
      </c>
      <c r="L16" s="424">
        <v>29.685816041745365</v>
      </c>
      <c r="M16" s="424">
        <v>17.242397432333728</v>
      </c>
      <c r="N16" s="424">
        <v>19.818655875451434</v>
      </c>
      <c r="O16" s="424">
        <v>17.798039339486301</v>
      </c>
      <c r="P16" s="424">
        <v>18.774280342100685</v>
      </c>
      <c r="Q16" s="424">
        <v>17.699432050293261</v>
      </c>
      <c r="R16" s="424">
        <v>18.527012406205763</v>
      </c>
      <c r="S16" s="424">
        <v>17.700310991417961</v>
      </c>
      <c r="T16" s="424">
        <v>20.542690683316692</v>
      </c>
      <c r="U16" s="424">
        <v>21.983415339680242</v>
      </c>
      <c r="V16" s="424">
        <v>21.666629094647337</v>
      </c>
      <c r="W16" s="424">
        <v>21.534261880211321</v>
      </c>
      <c r="X16" s="424">
        <v>21.202849392094453</v>
      </c>
      <c r="Y16" s="424">
        <v>20.706090093584603</v>
      </c>
      <c r="Z16" s="424">
        <v>21.290951406234104</v>
      </c>
      <c r="AA16" s="424">
        <v>21.877459128570163</v>
      </c>
      <c r="AB16" s="424">
        <v>21.658014881578517</v>
      </c>
      <c r="AC16" s="424">
        <v>22.234525572851151</v>
      </c>
      <c r="AD16" s="424">
        <v>22.819467260982748</v>
      </c>
      <c r="AE16" s="424">
        <v>21.334917068389377</v>
      </c>
      <c r="AF16" s="424">
        <v>22.630671278773377</v>
      </c>
      <c r="AG16" s="424">
        <v>18.581937613746312</v>
      </c>
      <c r="AH16" s="424">
        <v>17.341607965309034</v>
      </c>
      <c r="AI16" s="424">
        <v>15.185010117673155</v>
      </c>
      <c r="AJ16" s="424">
        <v>16.739629828824363</v>
      </c>
      <c r="AK16" s="424">
        <v>16.811077361121029</v>
      </c>
      <c r="AL16" s="424">
        <v>16.435392946571614</v>
      </c>
      <c r="AM16" s="424">
        <v>17.622389667851692</v>
      </c>
      <c r="AN16" s="424">
        <v>17.538531612977813</v>
      </c>
      <c r="AO16" s="424">
        <v>16.667801735624842</v>
      </c>
      <c r="AP16" s="424">
        <v>13.705844572327493</v>
      </c>
      <c r="AQ16" s="424">
        <v>11.917502606130142</v>
      </c>
      <c r="AR16" s="424">
        <v>10.975566717736688</v>
      </c>
      <c r="AS16" s="424">
        <v>12.034183723782142</v>
      </c>
      <c r="AT16" s="424">
        <v>14.602789634564994</v>
      </c>
      <c r="AU16" s="424">
        <v>14.914433220614923</v>
      </c>
      <c r="AV16" s="424">
        <v>13.432228958810393</v>
      </c>
      <c r="AW16" s="424">
        <v>10.023979002411034</v>
      </c>
      <c r="AX16" s="377"/>
    </row>
    <row r="17" spans="1:50" s="425" customFormat="1" outlineLevel="1">
      <c r="A17" s="416"/>
      <c r="B17" s="417" t="s">
        <v>133</v>
      </c>
      <c r="C17" s="428">
        <v>128.77467080524087</v>
      </c>
      <c r="D17" s="428">
        <v>124.51710807750361</v>
      </c>
      <c r="E17" s="428">
        <v>124.06341230942586</v>
      </c>
      <c r="F17" s="428">
        <v>131.10623203182266</v>
      </c>
      <c r="G17" s="428">
        <v>122.31507794951007</v>
      </c>
      <c r="H17" s="428">
        <v>110.30238601537975</v>
      </c>
      <c r="I17" s="428">
        <v>110.92493231884367</v>
      </c>
      <c r="J17" s="428">
        <v>112.77686442673402</v>
      </c>
      <c r="K17" s="428">
        <v>111.83395238073217</v>
      </c>
      <c r="L17" s="428">
        <v>113.87685904150595</v>
      </c>
      <c r="M17" s="428">
        <v>98.918192813874015</v>
      </c>
      <c r="N17" s="428">
        <v>88.680282446322124</v>
      </c>
      <c r="O17" s="428">
        <v>88.562110266779015</v>
      </c>
      <c r="P17" s="428">
        <v>83.513225829110468</v>
      </c>
      <c r="Q17" s="428">
        <v>79.570616862361248</v>
      </c>
      <c r="R17" s="428">
        <v>75.00594869320706</v>
      </c>
      <c r="S17" s="428">
        <v>79.39627152946008</v>
      </c>
      <c r="T17" s="428">
        <v>79.591409205565384</v>
      </c>
      <c r="U17" s="428">
        <v>82.130839595960239</v>
      </c>
      <c r="V17" s="428">
        <v>78.254273733000531</v>
      </c>
      <c r="W17" s="428">
        <v>78.898184103725541</v>
      </c>
      <c r="X17" s="428">
        <v>82.793487219253308</v>
      </c>
      <c r="Y17" s="428">
        <v>80.57084011396347</v>
      </c>
      <c r="Z17" s="428">
        <v>77.329460789276041</v>
      </c>
      <c r="AA17" s="428">
        <v>76.115082420768289</v>
      </c>
      <c r="AB17" s="428">
        <v>73.113294262177433</v>
      </c>
      <c r="AC17" s="428">
        <v>73.436844389932077</v>
      </c>
      <c r="AD17" s="428">
        <v>71.639779621642816</v>
      </c>
      <c r="AE17" s="428">
        <v>71.964923525997378</v>
      </c>
      <c r="AF17" s="428">
        <v>72.907710390414209</v>
      </c>
      <c r="AG17" s="428">
        <v>76.246204883057615</v>
      </c>
      <c r="AH17" s="428">
        <v>74.905991430921944</v>
      </c>
      <c r="AI17" s="428">
        <v>68.155131053430623</v>
      </c>
      <c r="AJ17" s="428">
        <v>68.433300730016867</v>
      </c>
      <c r="AK17" s="428">
        <v>67.420688620099696</v>
      </c>
      <c r="AL17" s="428">
        <v>68.395723447601924</v>
      </c>
      <c r="AM17" s="428">
        <v>65.405577278862566</v>
      </c>
      <c r="AN17" s="428">
        <v>63.948818483491692</v>
      </c>
      <c r="AO17" s="428">
        <v>59.33873652892148</v>
      </c>
      <c r="AP17" s="428">
        <v>52.129310617348928</v>
      </c>
      <c r="AQ17" s="428">
        <v>54.132038519660242</v>
      </c>
      <c r="AR17" s="428">
        <v>50.06843997869084</v>
      </c>
      <c r="AS17" s="428">
        <v>49.020502875352875</v>
      </c>
      <c r="AT17" s="428">
        <v>46.507600475726285</v>
      </c>
      <c r="AU17" s="428">
        <v>45.339837654443166</v>
      </c>
      <c r="AV17" s="428">
        <v>45.231494720163539</v>
      </c>
      <c r="AW17" s="428">
        <v>44.284389331522618</v>
      </c>
      <c r="AX17" s="377"/>
    </row>
    <row r="18" spans="1:50" s="425" customFormat="1" outlineLevel="1">
      <c r="A18" s="419"/>
      <c r="B18" s="405" t="s">
        <v>134</v>
      </c>
      <c r="C18" s="424">
        <v>16.459975636523662</v>
      </c>
      <c r="D18" s="424">
        <v>12.833800759645845</v>
      </c>
      <c r="E18" s="424">
        <v>12.455895049114487</v>
      </c>
      <c r="F18" s="424">
        <v>12.621029886915341</v>
      </c>
      <c r="G18" s="424">
        <v>11.909933240656862</v>
      </c>
      <c r="H18" s="424">
        <v>11.367445838174083</v>
      </c>
      <c r="I18" s="424">
        <v>11.270372271203051</v>
      </c>
      <c r="J18" s="424">
        <v>11.478281678277041</v>
      </c>
      <c r="K18" s="424">
        <v>11.720589212405239</v>
      </c>
      <c r="L18" s="424">
        <v>12.364169622464068</v>
      </c>
      <c r="M18" s="424">
        <v>11.431034977962192</v>
      </c>
      <c r="N18" s="424">
        <v>11.446702360566578</v>
      </c>
      <c r="O18" s="424">
        <v>11.483626952500281</v>
      </c>
      <c r="P18" s="424">
        <v>11.56856458601113</v>
      </c>
      <c r="Q18" s="424">
        <v>11.873136501116434</v>
      </c>
      <c r="R18" s="424">
        <v>12.660533934707821</v>
      </c>
      <c r="S18" s="424">
        <v>12.769759379609848</v>
      </c>
      <c r="T18" s="424">
        <v>12.624581303577049</v>
      </c>
      <c r="U18" s="424">
        <v>12.704595935169344</v>
      </c>
      <c r="V18" s="424">
        <v>12.11328907290607</v>
      </c>
      <c r="W18" s="424">
        <v>11.507512996870958</v>
      </c>
      <c r="X18" s="424">
        <v>13.385947890572861</v>
      </c>
      <c r="Y18" s="424">
        <v>12.205005199643528</v>
      </c>
      <c r="Z18" s="424">
        <v>13.08545691429587</v>
      </c>
      <c r="AA18" s="424">
        <v>12.811683755575491</v>
      </c>
      <c r="AB18" s="424">
        <v>13.148998982118803</v>
      </c>
      <c r="AC18" s="424">
        <v>13.969592740073994</v>
      </c>
      <c r="AD18" s="424">
        <v>12.181136695802502</v>
      </c>
      <c r="AE18" s="424">
        <v>13.078980709434111</v>
      </c>
      <c r="AF18" s="424">
        <v>13.714536948799825</v>
      </c>
      <c r="AG18" s="424">
        <v>13.857649926885962</v>
      </c>
      <c r="AH18" s="424">
        <v>13.908074002481959</v>
      </c>
      <c r="AI18" s="424">
        <v>11.667062926075321</v>
      </c>
      <c r="AJ18" s="424">
        <v>12.475546442390232</v>
      </c>
      <c r="AK18" s="424">
        <v>12.075214567162185</v>
      </c>
      <c r="AL18" s="424">
        <v>12.092778019390414</v>
      </c>
      <c r="AM18" s="424">
        <v>10.982906441543623</v>
      </c>
      <c r="AN18" s="424">
        <v>10.492222944587796</v>
      </c>
      <c r="AO18" s="424">
        <v>13.202195588152179</v>
      </c>
      <c r="AP18" s="424">
        <v>10.615640955988804</v>
      </c>
      <c r="AQ18" s="424">
        <v>11.469694935634319</v>
      </c>
      <c r="AR18" s="424">
        <v>10.017172977770517</v>
      </c>
      <c r="AS18" s="424">
        <v>11.463000160215623</v>
      </c>
      <c r="AT18" s="424">
        <v>11.912815152943407</v>
      </c>
      <c r="AU18" s="424">
        <v>10.298635519804332</v>
      </c>
      <c r="AV18" s="424">
        <v>11.197859759037648</v>
      </c>
      <c r="AW18" s="424">
        <v>11.646291410068203</v>
      </c>
      <c r="AX18" s="377"/>
    </row>
    <row r="19" spans="1:50" s="425" customFormat="1" outlineLevel="1">
      <c r="A19" s="419"/>
      <c r="B19" s="405" t="s">
        <v>135</v>
      </c>
      <c r="C19" s="424">
        <v>0</v>
      </c>
      <c r="D19" s="424">
        <v>0</v>
      </c>
      <c r="E19" s="424">
        <v>0</v>
      </c>
      <c r="F19" s="424">
        <v>0</v>
      </c>
      <c r="G19" s="424">
        <v>0</v>
      </c>
      <c r="H19" s="424">
        <v>0</v>
      </c>
      <c r="I19" s="424">
        <v>0</v>
      </c>
      <c r="J19" s="424">
        <v>0</v>
      </c>
      <c r="K19" s="424">
        <v>0</v>
      </c>
      <c r="L19" s="424">
        <v>0</v>
      </c>
      <c r="M19" s="424">
        <v>0</v>
      </c>
      <c r="N19" s="424">
        <v>0</v>
      </c>
      <c r="O19" s="424">
        <v>0</v>
      </c>
      <c r="P19" s="424">
        <v>0</v>
      </c>
      <c r="Q19" s="424">
        <v>0</v>
      </c>
      <c r="R19" s="424">
        <v>0</v>
      </c>
      <c r="S19" s="424">
        <v>0</v>
      </c>
      <c r="T19" s="424">
        <v>0</v>
      </c>
      <c r="U19" s="424">
        <v>0</v>
      </c>
      <c r="V19" s="424">
        <v>0</v>
      </c>
      <c r="W19" s="424">
        <v>0</v>
      </c>
      <c r="X19" s="424">
        <v>0</v>
      </c>
      <c r="Y19" s="424">
        <v>0.98429535115981703</v>
      </c>
      <c r="Z19" s="424">
        <v>1.1568699775265201</v>
      </c>
      <c r="AA19" s="424">
        <v>1.15444702326076</v>
      </c>
      <c r="AB19" s="424">
        <v>1.01375736418826</v>
      </c>
      <c r="AC19" s="424">
        <v>1.5102197614631201</v>
      </c>
      <c r="AD19" s="424">
        <v>0.92608741853972798</v>
      </c>
      <c r="AE19" s="424">
        <v>0.49493223862434299</v>
      </c>
      <c r="AF19" s="424">
        <v>0</v>
      </c>
      <c r="AG19" s="424">
        <v>6.4868563996008002E-2</v>
      </c>
      <c r="AH19" s="424">
        <v>0</v>
      </c>
      <c r="AI19" s="424">
        <v>0.54113328682300599</v>
      </c>
      <c r="AJ19" s="424">
        <v>0.51801958024176498</v>
      </c>
      <c r="AK19" s="424">
        <v>1.2676394102000901</v>
      </c>
      <c r="AL19" s="424">
        <v>0</v>
      </c>
      <c r="AM19" s="424">
        <v>0</v>
      </c>
      <c r="AN19" s="424">
        <v>0</v>
      </c>
      <c r="AO19" s="424">
        <v>0.35157743311527201</v>
      </c>
      <c r="AP19" s="424">
        <v>3.9130934893284501E-2</v>
      </c>
      <c r="AQ19" s="424">
        <v>0.69231255372228195</v>
      </c>
      <c r="AR19" s="424">
        <v>0.39538326203004098</v>
      </c>
      <c r="AS19" s="424">
        <v>0.368901620286189</v>
      </c>
      <c r="AT19" s="424">
        <v>0.29116944447583698</v>
      </c>
      <c r="AU19" s="424">
        <v>0.453005374831219</v>
      </c>
      <c r="AV19" s="424">
        <v>0</v>
      </c>
      <c r="AW19" s="424">
        <v>0</v>
      </c>
      <c r="AX19" s="377"/>
    </row>
    <row r="20" spans="1:50" s="425" customFormat="1">
      <c r="A20" s="413" t="s">
        <v>9</v>
      </c>
      <c r="B20" s="413"/>
      <c r="C20" s="427">
        <v>79.977966393724984</v>
      </c>
      <c r="D20" s="427">
        <v>82.491377815651916</v>
      </c>
      <c r="E20" s="427">
        <v>84.540645160127184</v>
      </c>
      <c r="F20" s="427">
        <v>90.074128046050433</v>
      </c>
      <c r="G20" s="427">
        <v>86.913411413388985</v>
      </c>
      <c r="H20" s="427">
        <v>83.383621023865473</v>
      </c>
      <c r="I20" s="427">
        <v>86.795416005637591</v>
      </c>
      <c r="J20" s="427">
        <v>87.698535948876341</v>
      </c>
      <c r="K20" s="427">
        <v>91.111184830057013</v>
      </c>
      <c r="L20" s="427">
        <v>92.856765497289672</v>
      </c>
      <c r="M20" s="427">
        <v>92.947272572752283</v>
      </c>
      <c r="N20" s="427">
        <v>89.233153340566489</v>
      </c>
      <c r="O20" s="427">
        <v>93.085612083828948</v>
      </c>
      <c r="P20" s="427">
        <v>94.139405942786809</v>
      </c>
      <c r="Q20" s="427">
        <v>99.076076622837206</v>
      </c>
      <c r="R20" s="427">
        <v>100.53183166621328</v>
      </c>
      <c r="S20" s="427">
        <v>106.03043538503201</v>
      </c>
      <c r="T20" s="427">
        <v>109.32514367017042</v>
      </c>
      <c r="U20" s="427">
        <v>115.96522812391356</v>
      </c>
      <c r="V20" s="427">
        <v>122.3152610947086</v>
      </c>
      <c r="W20" s="427">
        <v>125.32489362928341</v>
      </c>
      <c r="X20" s="427">
        <v>123.53015502090732</v>
      </c>
      <c r="Y20" s="427">
        <v>124.78880115366994</v>
      </c>
      <c r="Z20" s="427">
        <v>126.13191379092868</v>
      </c>
      <c r="AA20" s="427">
        <v>127.3634905618581</v>
      </c>
      <c r="AB20" s="427">
        <v>126.74270403663695</v>
      </c>
      <c r="AC20" s="427">
        <v>131.19491529111352</v>
      </c>
      <c r="AD20" s="427">
        <v>132.2389603238303</v>
      </c>
      <c r="AE20" s="427">
        <v>131.44286793430055</v>
      </c>
      <c r="AF20" s="427">
        <v>132.61286357650852</v>
      </c>
      <c r="AG20" s="427">
        <v>130.9371519969672</v>
      </c>
      <c r="AH20" s="427">
        <v>130.63013093655408</v>
      </c>
      <c r="AI20" s="427">
        <v>133.26429879682365</v>
      </c>
      <c r="AJ20" s="427">
        <v>132.5021740454039</v>
      </c>
      <c r="AK20" s="427">
        <v>133.53115223223813</v>
      </c>
      <c r="AL20" s="427">
        <v>134.25814873570783</v>
      </c>
      <c r="AM20" s="427">
        <v>134.33766166184495</v>
      </c>
      <c r="AN20" s="427">
        <v>135.87874174891618</v>
      </c>
      <c r="AO20" s="427">
        <v>129.92316662656546</v>
      </c>
      <c r="AP20" s="427">
        <v>125.00455021511206</v>
      </c>
      <c r="AQ20" s="427">
        <v>123.16467331967939</v>
      </c>
      <c r="AR20" s="427">
        <v>121.05474636109079</v>
      </c>
      <c r="AS20" s="427">
        <v>120.08777493711349</v>
      </c>
      <c r="AT20" s="427">
        <v>118.63247425828473</v>
      </c>
      <c r="AU20" s="427">
        <v>119.95893567713247</v>
      </c>
      <c r="AV20" s="427">
        <v>122.11219995192033</v>
      </c>
      <c r="AW20" s="427">
        <v>124.38720843846102</v>
      </c>
      <c r="AX20" s="377"/>
    </row>
    <row r="21" spans="1:50" s="425" customFormat="1" outlineLevel="1">
      <c r="A21" s="405" t="s">
        <v>60</v>
      </c>
      <c r="B21" s="405" t="s">
        <v>580</v>
      </c>
      <c r="C21" s="424">
        <v>0.43820612225129102</v>
      </c>
      <c r="D21" s="424">
        <v>0.51902641670110605</v>
      </c>
      <c r="E21" s="424">
        <v>0.57029713106806901</v>
      </c>
      <c r="F21" s="424">
        <v>0.62372055332097398</v>
      </c>
      <c r="G21" s="424">
        <v>0.523527217417039</v>
      </c>
      <c r="H21" s="424">
        <v>0.55170674384594998</v>
      </c>
      <c r="I21" s="424">
        <v>0.58203871476176905</v>
      </c>
      <c r="J21" s="424">
        <v>0.61648003178533906</v>
      </c>
      <c r="K21" s="424">
        <v>0.68321046615404302</v>
      </c>
      <c r="L21" s="424">
        <v>0.71452071655349403</v>
      </c>
      <c r="M21" s="424">
        <v>0.71823913974339904</v>
      </c>
      <c r="N21" s="424">
        <v>0.68105788429260194</v>
      </c>
      <c r="O21" s="424">
        <v>0.67694824915039098</v>
      </c>
      <c r="P21" s="424">
        <v>0.69495179192803103</v>
      </c>
      <c r="Q21" s="424">
        <v>0.74622270903006005</v>
      </c>
      <c r="R21" s="424">
        <v>0.76986823707122398</v>
      </c>
      <c r="S21" s="424">
        <v>0.86575650024823203</v>
      </c>
      <c r="T21" s="424">
        <v>0.90142568652081301</v>
      </c>
      <c r="U21" s="424">
        <v>0.99320847121159295</v>
      </c>
      <c r="V21" s="424">
        <v>1.05769422133368</v>
      </c>
      <c r="W21" s="424">
        <v>1.0396553624020337</v>
      </c>
      <c r="X21" s="424">
        <v>1.0603126223381103</v>
      </c>
      <c r="Y21" s="424">
        <v>1.0587131877867952</v>
      </c>
      <c r="Z21" s="424">
        <v>1.0276797018622101</v>
      </c>
      <c r="AA21" s="424">
        <v>0.93909853035962942</v>
      </c>
      <c r="AB21" s="424">
        <v>0.99428605101353829</v>
      </c>
      <c r="AC21" s="424">
        <v>1.1160276613424496</v>
      </c>
      <c r="AD21" s="424">
        <v>1.1452563620852301</v>
      </c>
      <c r="AE21" s="424">
        <v>1.2399314918066418</v>
      </c>
      <c r="AF21" s="424">
        <v>1.3798128602627064</v>
      </c>
      <c r="AG21" s="424">
        <v>1.4690390684549726</v>
      </c>
      <c r="AH21" s="424">
        <v>1.5285275840134953</v>
      </c>
      <c r="AI21" s="424">
        <v>1.5353839499990445</v>
      </c>
      <c r="AJ21" s="424">
        <v>1.5812897103358057</v>
      </c>
      <c r="AK21" s="424">
        <v>1.6457858755367729</v>
      </c>
      <c r="AL21" s="424">
        <v>1.8275033202387232</v>
      </c>
      <c r="AM21" s="424">
        <v>1.7575927078929814</v>
      </c>
      <c r="AN21" s="424">
        <v>1.6807800011000744</v>
      </c>
      <c r="AO21" s="424">
        <v>1.6136689885734021</v>
      </c>
      <c r="AP21" s="424">
        <v>1.4281497100114355</v>
      </c>
      <c r="AQ21" s="424">
        <v>1.3127073054711</v>
      </c>
      <c r="AR21" s="424">
        <v>1.2542306802122278</v>
      </c>
      <c r="AS21" s="424">
        <v>1.2020372737404024</v>
      </c>
      <c r="AT21" s="424">
        <v>1.2243238065738615</v>
      </c>
      <c r="AU21" s="424">
        <v>1.1208400213359928</v>
      </c>
      <c r="AV21" s="424">
        <v>1.1466250031626857</v>
      </c>
      <c r="AW21" s="424">
        <v>1.0891205086614386</v>
      </c>
      <c r="AX21" s="377"/>
    </row>
    <row r="22" spans="1:50" s="425" customFormat="1" outlineLevel="1">
      <c r="A22" s="419"/>
      <c r="B22" s="405" t="s">
        <v>581</v>
      </c>
      <c r="C22" s="424">
        <v>0.32832699559579603</v>
      </c>
      <c r="D22" s="424">
        <v>0.32952635457212198</v>
      </c>
      <c r="E22" s="424">
        <v>0.35190762389246699</v>
      </c>
      <c r="F22" s="424">
        <v>0.36539395987128698</v>
      </c>
      <c r="G22" s="424">
        <v>0.30698720633778698</v>
      </c>
      <c r="H22" s="424">
        <v>0.30941702005265104</v>
      </c>
      <c r="I22" s="424">
        <v>0.31017613914050302</v>
      </c>
      <c r="J22" s="424">
        <v>0.32438364467828301</v>
      </c>
      <c r="K22" s="424">
        <v>0.34483699564614601</v>
      </c>
      <c r="L22" s="424">
        <v>0.35074748692573299</v>
      </c>
      <c r="M22" s="424">
        <v>0.3423889585859225</v>
      </c>
      <c r="N22" s="424">
        <v>0.31038599844191717</v>
      </c>
      <c r="O22" s="424">
        <v>0.29693751297045662</v>
      </c>
      <c r="P22" s="424">
        <v>0.30551353218354749</v>
      </c>
      <c r="Q22" s="424">
        <v>0.32067054200625261</v>
      </c>
      <c r="R22" s="424">
        <v>0.33117947271820453</v>
      </c>
      <c r="S22" s="424">
        <v>0.36643834639012329</v>
      </c>
      <c r="T22" s="424">
        <v>0.37625029352410849</v>
      </c>
      <c r="U22" s="424">
        <v>0.40769454437552149</v>
      </c>
      <c r="V22" s="424">
        <v>0.43219509881371226</v>
      </c>
      <c r="W22" s="424">
        <v>0.40749413920896821</v>
      </c>
      <c r="X22" s="424">
        <v>0.40298374010028909</v>
      </c>
      <c r="Y22" s="424">
        <v>0.40786869520702207</v>
      </c>
      <c r="Z22" s="424">
        <v>0.40448726903023008</v>
      </c>
      <c r="AA22" s="424">
        <v>0.38657274426488469</v>
      </c>
      <c r="AB22" s="424">
        <v>0.4049437510728281</v>
      </c>
      <c r="AC22" s="424">
        <v>0.4584648342094631</v>
      </c>
      <c r="AD22" s="424">
        <v>0.47731149152982877</v>
      </c>
      <c r="AE22" s="424">
        <v>0.50093373532760133</v>
      </c>
      <c r="AF22" s="424">
        <v>0.57353837599046498</v>
      </c>
      <c r="AG22" s="424">
        <v>0.62790624565784003</v>
      </c>
      <c r="AH22" s="424">
        <v>0.66075718504570902</v>
      </c>
      <c r="AI22" s="424">
        <v>0.63344010430665598</v>
      </c>
      <c r="AJ22" s="424">
        <v>0.64068036644967008</v>
      </c>
      <c r="AK22" s="424">
        <v>0.67859965360318508</v>
      </c>
      <c r="AL22" s="424">
        <v>0.73505009426371093</v>
      </c>
      <c r="AM22" s="424">
        <v>0.68717264568463199</v>
      </c>
      <c r="AN22" s="424">
        <v>0.6225143187684099</v>
      </c>
      <c r="AO22" s="424">
        <v>0.57395831709544476</v>
      </c>
      <c r="AP22" s="424">
        <v>0.48847463832561872</v>
      </c>
      <c r="AQ22" s="424">
        <v>0.45873810460103071</v>
      </c>
      <c r="AR22" s="424">
        <v>0.43683971281762668</v>
      </c>
      <c r="AS22" s="424">
        <v>0.41015479109350866</v>
      </c>
      <c r="AT22" s="424">
        <v>0.41826336447202461</v>
      </c>
      <c r="AU22" s="424">
        <v>0.39337719860974424</v>
      </c>
      <c r="AV22" s="424">
        <v>0.3786601497769127</v>
      </c>
      <c r="AW22" s="424">
        <v>0.36766656078353782</v>
      </c>
      <c r="AX22" s="377"/>
    </row>
    <row r="23" spans="1:50" s="425" customFormat="1" outlineLevel="1">
      <c r="A23" s="405" t="s">
        <v>61</v>
      </c>
      <c r="B23" s="405" t="s">
        <v>62</v>
      </c>
      <c r="C23" s="424">
        <v>38.041563195124994</v>
      </c>
      <c r="D23" s="424">
        <v>40.237107318192201</v>
      </c>
      <c r="E23" s="424">
        <v>43.017240744655638</v>
      </c>
      <c r="F23" s="424">
        <v>45.901796011971172</v>
      </c>
      <c r="G23" s="424">
        <v>44.448327743424436</v>
      </c>
      <c r="H23" s="424">
        <v>43.487952405756872</v>
      </c>
      <c r="I23" s="424">
        <v>45.520144028713602</v>
      </c>
      <c r="J23" s="424">
        <v>46.900651923159451</v>
      </c>
      <c r="K23" s="424">
        <v>49.85819480449608</v>
      </c>
      <c r="L23" s="424">
        <v>50.804517668067433</v>
      </c>
      <c r="M23" s="424">
        <v>52.198552369150732</v>
      </c>
      <c r="N23" s="424">
        <v>51.016739491352553</v>
      </c>
      <c r="O23" s="424">
        <v>52.747033295860199</v>
      </c>
      <c r="P23" s="424">
        <v>53.886870777112122</v>
      </c>
      <c r="Q23" s="424">
        <v>55.780083210848808</v>
      </c>
      <c r="R23" s="424">
        <v>56.424915335411342</v>
      </c>
      <c r="S23" s="424">
        <v>59.549083079969378</v>
      </c>
      <c r="T23" s="424">
        <v>61.843054384246692</v>
      </c>
      <c r="U23" s="424">
        <v>65.177632772947973</v>
      </c>
      <c r="V23" s="424">
        <v>67.133427201866795</v>
      </c>
      <c r="W23" s="424">
        <v>70.336674512802915</v>
      </c>
      <c r="X23" s="424">
        <v>70.094704611047192</v>
      </c>
      <c r="Y23" s="424">
        <v>71.641538615092657</v>
      </c>
      <c r="Z23" s="424">
        <v>72.478519999680415</v>
      </c>
      <c r="AA23" s="424">
        <v>71.810863157300588</v>
      </c>
      <c r="AB23" s="424">
        <v>70.929511109358828</v>
      </c>
      <c r="AC23" s="424">
        <v>73.865088142751944</v>
      </c>
      <c r="AD23" s="424">
        <v>74.620442209202366</v>
      </c>
      <c r="AE23" s="424">
        <v>73.960720027759791</v>
      </c>
      <c r="AF23" s="424">
        <v>75.384117647314781</v>
      </c>
      <c r="AG23" s="424">
        <v>75.212731770862192</v>
      </c>
      <c r="AH23" s="424">
        <v>75.172430575488974</v>
      </c>
      <c r="AI23" s="424">
        <v>76.784479249772218</v>
      </c>
      <c r="AJ23" s="424">
        <v>75.630071756417763</v>
      </c>
      <c r="AK23" s="424">
        <v>76.123923976215124</v>
      </c>
      <c r="AL23" s="424">
        <v>76.195034684422765</v>
      </c>
      <c r="AM23" s="424">
        <v>75.766285826846399</v>
      </c>
      <c r="AN23" s="424">
        <v>76.07860286963448</v>
      </c>
      <c r="AO23" s="424">
        <v>73.990581688506424</v>
      </c>
      <c r="AP23" s="424">
        <v>71.791527588135509</v>
      </c>
      <c r="AQ23" s="424">
        <v>69.604889327157878</v>
      </c>
      <c r="AR23" s="424">
        <v>68.878730700920769</v>
      </c>
      <c r="AS23" s="424">
        <v>68.618715544925749</v>
      </c>
      <c r="AT23" s="424">
        <v>67.464707009078197</v>
      </c>
      <c r="AU23" s="424">
        <v>67.723221183198234</v>
      </c>
      <c r="AV23" s="424">
        <v>68.251897958627524</v>
      </c>
      <c r="AW23" s="424">
        <v>69.682568548211918</v>
      </c>
      <c r="AX23" s="377"/>
    </row>
    <row r="24" spans="1:50" s="425" customFormat="1" outlineLevel="1">
      <c r="A24" s="419"/>
      <c r="B24" s="405" t="s">
        <v>63</v>
      </c>
      <c r="C24" s="424">
        <v>6.3903977592206012</v>
      </c>
      <c r="D24" s="424">
        <v>6.5906759807192659</v>
      </c>
      <c r="E24" s="424">
        <v>6.8607647671050866</v>
      </c>
      <c r="F24" s="424">
        <v>7.2603105028445523</v>
      </c>
      <c r="G24" s="424">
        <v>7.3037547518695956</v>
      </c>
      <c r="H24" s="424">
        <v>7.0254148459313939</v>
      </c>
      <c r="I24" s="424">
        <v>7.1670629647006443</v>
      </c>
      <c r="J24" s="424">
        <v>7.3299379104431104</v>
      </c>
      <c r="K24" s="424">
        <v>7.5904282121568762</v>
      </c>
      <c r="L24" s="424">
        <v>7.6758181569761499</v>
      </c>
      <c r="M24" s="424">
        <v>7.6253909426322348</v>
      </c>
      <c r="N24" s="424">
        <v>7.3660096197252329</v>
      </c>
      <c r="O24" s="424">
        <v>7.3503048236885702</v>
      </c>
      <c r="P24" s="424">
        <v>7.4156819013016619</v>
      </c>
      <c r="Q24" s="424">
        <v>7.79821560748357</v>
      </c>
      <c r="R24" s="424">
        <v>7.9760290774960811</v>
      </c>
      <c r="S24" s="424">
        <v>8.5261159850289818</v>
      </c>
      <c r="T24" s="424">
        <v>8.9982144731454774</v>
      </c>
      <c r="U24" s="424">
        <v>9.8365174907318309</v>
      </c>
      <c r="V24" s="424">
        <v>11.950683300139678</v>
      </c>
      <c r="W24" s="424">
        <v>11.47484004025022</v>
      </c>
      <c r="X24" s="424">
        <v>11.873095275706358</v>
      </c>
      <c r="Y24" s="424">
        <v>12.017778229816482</v>
      </c>
      <c r="Z24" s="424">
        <v>12.231206007046442</v>
      </c>
      <c r="AA24" s="424">
        <v>12.763011688812714</v>
      </c>
      <c r="AB24" s="424">
        <v>12.773341911614111</v>
      </c>
      <c r="AC24" s="424">
        <v>13.412195699071594</v>
      </c>
      <c r="AD24" s="424">
        <v>13.986443895494453</v>
      </c>
      <c r="AE24" s="424">
        <v>14.237379886226881</v>
      </c>
      <c r="AF24" s="424">
        <v>14.183780860045768</v>
      </c>
      <c r="AG24" s="424">
        <v>14.173238897079832</v>
      </c>
      <c r="AH24" s="424">
        <v>14.194729286711407</v>
      </c>
      <c r="AI24" s="424">
        <v>14.402961776526118</v>
      </c>
      <c r="AJ24" s="424">
        <v>14.827833466566071</v>
      </c>
      <c r="AK24" s="424">
        <v>15.273826745682962</v>
      </c>
      <c r="AL24" s="424">
        <v>15.700247337212978</v>
      </c>
      <c r="AM24" s="424">
        <v>16.115479437664717</v>
      </c>
      <c r="AN24" s="424">
        <v>16.701365890696451</v>
      </c>
      <c r="AO24" s="424">
        <v>15.851289300908164</v>
      </c>
      <c r="AP24" s="424">
        <v>15.627914274888267</v>
      </c>
      <c r="AQ24" s="424">
        <v>15.959307913601924</v>
      </c>
      <c r="AR24" s="424">
        <v>16.057880671274265</v>
      </c>
      <c r="AS24" s="424">
        <v>16.236777310677876</v>
      </c>
      <c r="AT24" s="424">
        <v>16.444777399129496</v>
      </c>
      <c r="AU24" s="424">
        <v>17.16323686087652</v>
      </c>
      <c r="AV24" s="424">
        <v>18.008267281210742</v>
      </c>
      <c r="AW24" s="424">
        <v>19.005395992386592</v>
      </c>
      <c r="AX24" s="377"/>
    </row>
    <row r="25" spans="1:50" s="425" customFormat="1" outlineLevel="1">
      <c r="A25" s="419"/>
      <c r="B25" s="405" t="s">
        <v>64</v>
      </c>
      <c r="C25" s="424">
        <v>3.0963139958484689</v>
      </c>
      <c r="D25" s="424">
        <v>3.1032355374812859</v>
      </c>
      <c r="E25" s="424">
        <v>3.0753463425906484</v>
      </c>
      <c r="F25" s="424">
        <v>3.1716031424086975</v>
      </c>
      <c r="G25" s="424">
        <v>2.9197430073694237</v>
      </c>
      <c r="H25" s="424">
        <v>2.8451492786893082</v>
      </c>
      <c r="I25" s="424">
        <v>2.8899338597007538</v>
      </c>
      <c r="J25" s="424">
        <v>2.888523517318863</v>
      </c>
      <c r="K25" s="424">
        <v>2.9241996139945989</v>
      </c>
      <c r="L25" s="424">
        <v>2.989647536118671</v>
      </c>
      <c r="M25" s="424">
        <v>3.07775308059359</v>
      </c>
      <c r="N25" s="424">
        <v>2.9865920996288589</v>
      </c>
      <c r="O25" s="424">
        <v>3.1418487922450278</v>
      </c>
      <c r="P25" s="424">
        <v>3.4769008615973012</v>
      </c>
      <c r="Q25" s="424">
        <v>3.7771088269513893</v>
      </c>
      <c r="R25" s="424">
        <v>3.7394640766050511</v>
      </c>
      <c r="S25" s="424">
        <v>4.0599064602512325</v>
      </c>
      <c r="T25" s="424">
        <v>4.3321313609578382</v>
      </c>
      <c r="U25" s="424">
        <v>4.6623546994335463</v>
      </c>
      <c r="V25" s="424">
        <v>5.1121172202878906</v>
      </c>
      <c r="W25" s="424">
        <v>5.1831880718545644</v>
      </c>
      <c r="X25" s="424">
        <v>5.3124812835520725</v>
      </c>
      <c r="Y25" s="424">
        <v>5.2465877596687456</v>
      </c>
      <c r="Z25" s="424">
        <v>5.2352718598740733</v>
      </c>
      <c r="AA25" s="424">
        <v>5.3030167346977866</v>
      </c>
      <c r="AB25" s="424">
        <v>5.3789542201101845</v>
      </c>
      <c r="AC25" s="424">
        <v>5.4458236965501108</v>
      </c>
      <c r="AD25" s="424">
        <v>5.4487223275492145</v>
      </c>
      <c r="AE25" s="424">
        <v>5.3086202940120719</v>
      </c>
      <c r="AF25" s="424">
        <v>5.1411283816618845</v>
      </c>
      <c r="AG25" s="424">
        <v>4.823487720158437</v>
      </c>
      <c r="AH25" s="424">
        <v>4.7099152500005683</v>
      </c>
      <c r="AI25" s="424">
        <v>4.6974514966228398</v>
      </c>
      <c r="AJ25" s="424">
        <v>4.8224079075803843</v>
      </c>
      <c r="AK25" s="424">
        <v>4.6114053148110674</v>
      </c>
      <c r="AL25" s="424">
        <v>4.5976986084480638</v>
      </c>
      <c r="AM25" s="424">
        <v>4.6610654577314889</v>
      </c>
      <c r="AN25" s="424">
        <v>4.7404023484018518</v>
      </c>
      <c r="AO25" s="424">
        <v>4.2011408793685465</v>
      </c>
      <c r="AP25" s="424">
        <v>4.186648271446443</v>
      </c>
      <c r="AQ25" s="424">
        <v>4.2823396206348248</v>
      </c>
      <c r="AR25" s="424">
        <v>3.9377960976347408</v>
      </c>
      <c r="AS25" s="424">
        <v>3.7643480902484368</v>
      </c>
      <c r="AT25" s="424">
        <v>3.8137109527971811</v>
      </c>
      <c r="AU25" s="424">
        <v>3.796242514693013</v>
      </c>
      <c r="AV25" s="424">
        <v>3.6685750875580334</v>
      </c>
      <c r="AW25" s="424">
        <v>3.4239450525401356</v>
      </c>
      <c r="AX25" s="377"/>
    </row>
    <row r="26" spans="1:50" s="425" customFormat="1" outlineLevel="1">
      <c r="A26" s="419"/>
      <c r="B26" s="405" t="s">
        <v>65</v>
      </c>
      <c r="C26" s="424">
        <v>10.978312014621931</v>
      </c>
      <c r="D26" s="424">
        <v>11.365584480821866</v>
      </c>
      <c r="E26" s="424">
        <v>11.503088114461351</v>
      </c>
      <c r="F26" s="424">
        <v>12.481000313007071</v>
      </c>
      <c r="G26" s="424">
        <v>12.273900162559807</v>
      </c>
      <c r="H26" s="424">
        <v>12.103829884640435</v>
      </c>
      <c r="I26" s="424">
        <v>12.602055047048555</v>
      </c>
      <c r="J26" s="424">
        <v>12.848728768519592</v>
      </c>
      <c r="K26" s="424">
        <v>13.266880972868794</v>
      </c>
      <c r="L26" s="424">
        <v>13.738517196289669</v>
      </c>
      <c r="M26" s="424">
        <v>13.042965978305901</v>
      </c>
      <c r="N26" s="424">
        <v>12.20281009652118</v>
      </c>
      <c r="O26" s="424">
        <v>12.509713193676456</v>
      </c>
      <c r="P26" s="424">
        <v>13.497801847105437</v>
      </c>
      <c r="Q26" s="424">
        <v>14.797399256323878</v>
      </c>
      <c r="R26" s="424">
        <v>15.763932694483453</v>
      </c>
      <c r="S26" s="424">
        <v>17.539974597615981</v>
      </c>
      <c r="T26" s="424">
        <v>18.66999884821584</v>
      </c>
      <c r="U26" s="424">
        <v>20.373366699089491</v>
      </c>
      <c r="V26" s="424">
        <v>20.33864992555344</v>
      </c>
      <c r="W26" s="424">
        <v>20.13545100284372</v>
      </c>
      <c r="X26" s="424">
        <v>19.136706362938739</v>
      </c>
      <c r="Y26" s="424">
        <v>19.062364790403251</v>
      </c>
      <c r="Z26" s="424">
        <v>19.340838793679637</v>
      </c>
      <c r="AA26" s="424">
        <v>19.95861833571719</v>
      </c>
      <c r="AB26" s="424">
        <v>19.650191449449448</v>
      </c>
      <c r="AC26" s="424">
        <v>20.222030148922631</v>
      </c>
      <c r="AD26" s="424">
        <v>20.275329629368301</v>
      </c>
      <c r="AE26" s="424">
        <v>20.058676270046352</v>
      </c>
      <c r="AF26" s="424">
        <v>19.687912904143541</v>
      </c>
      <c r="AG26" s="424">
        <v>19.376968878847471</v>
      </c>
      <c r="AH26" s="424">
        <v>19.362316738955901</v>
      </c>
      <c r="AI26" s="424">
        <v>19.849830493851151</v>
      </c>
      <c r="AJ26" s="424">
        <v>20.064945616770039</v>
      </c>
      <c r="AK26" s="424">
        <v>20.436882167352991</v>
      </c>
      <c r="AL26" s="424">
        <v>20.67618946527827</v>
      </c>
      <c r="AM26" s="424">
        <v>20.709176913056609</v>
      </c>
      <c r="AN26" s="424">
        <v>20.891017521319601</v>
      </c>
      <c r="AO26" s="424">
        <v>19.426037804412122</v>
      </c>
      <c r="AP26" s="424">
        <v>17.866030621782286</v>
      </c>
      <c r="AQ26" s="424">
        <v>18.387627866248785</v>
      </c>
      <c r="AR26" s="424">
        <v>17.910718327916467</v>
      </c>
      <c r="AS26" s="424">
        <v>17.93958844920488</v>
      </c>
      <c r="AT26" s="424">
        <v>18.005136307794988</v>
      </c>
      <c r="AU26" s="424">
        <v>18.497757118145323</v>
      </c>
      <c r="AV26" s="424">
        <v>19.48094961761031</v>
      </c>
      <c r="AW26" s="424">
        <v>19.89295816869506</v>
      </c>
      <c r="AX26" s="377"/>
    </row>
    <row r="27" spans="1:50" s="425" customFormat="1" outlineLevel="1">
      <c r="A27" s="419"/>
      <c r="B27" s="405" t="s">
        <v>66</v>
      </c>
      <c r="C27" s="424">
        <v>0.6387087244415286</v>
      </c>
      <c r="D27" s="424">
        <v>0.61767438712754041</v>
      </c>
      <c r="E27" s="424">
        <v>0.57546669858578969</v>
      </c>
      <c r="F27" s="424">
        <v>0.61223230484073365</v>
      </c>
      <c r="G27" s="424">
        <v>0.6585620468228881</v>
      </c>
      <c r="H27" s="424">
        <v>0.76327647411084665</v>
      </c>
      <c r="I27" s="424">
        <v>0.95546726441921948</v>
      </c>
      <c r="J27" s="424">
        <v>0.94250424426312884</v>
      </c>
      <c r="K27" s="424">
        <v>0.94976933936204211</v>
      </c>
      <c r="L27" s="424">
        <v>1.0117009702004858</v>
      </c>
      <c r="M27" s="424">
        <v>1.1681186113173148</v>
      </c>
      <c r="N27" s="424">
        <v>1.2936266543131312</v>
      </c>
      <c r="O27" s="424">
        <v>1.3436058795546886</v>
      </c>
      <c r="P27" s="424">
        <v>1.2156679837460347</v>
      </c>
      <c r="Q27" s="424">
        <v>1.1731198650742449</v>
      </c>
      <c r="R27" s="424">
        <v>1.0481985818126165</v>
      </c>
      <c r="S27" s="424">
        <v>1.0047498818968918</v>
      </c>
      <c r="T27" s="424">
        <v>0.92246471465059354</v>
      </c>
      <c r="U27" s="424">
        <v>0.81457812066931035</v>
      </c>
      <c r="V27" s="424">
        <v>0.75556428761936667</v>
      </c>
      <c r="W27" s="424">
        <v>0.73503478246849052</v>
      </c>
      <c r="X27" s="424">
        <v>0.71289365086686685</v>
      </c>
      <c r="Y27" s="424">
        <v>0.60818254202261479</v>
      </c>
      <c r="Z27" s="424">
        <v>0.51521879926677028</v>
      </c>
      <c r="AA27" s="424">
        <v>0.50224216603443639</v>
      </c>
      <c r="AB27" s="424">
        <v>0.4907286611523361</v>
      </c>
      <c r="AC27" s="424">
        <v>0.50932409571565596</v>
      </c>
      <c r="AD27" s="424">
        <v>0.54605604819207954</v>
      </c>
      <c r="AE27" s="424">
        <v>0.56161239415433317</v>
      </c>
      <c r="AF27" s="424">
        <v>0.62208340305404108</v>
      </c>
      <c r="AG27" s="424">
        <v>0.62189561776397162</v>
      </c>
      <c r="AH27" s="424">
        <v>0.635945709317701</v>
      </c>
      <c r="AI27" s="424">
        <v>0.66406294954585876</v>
      </c>
      <c r="AJ27" s="424">
        <v>0.7224100157020279</v>
      </c>
      <c r="AK27" s="424">
        <v>0.66054243255577838</v>
      </c>
      <c r="AL27" s="424">
        <v>0.69067669429421197</v>
      </c>
      <c r="AM27" s="424">
        <v>0.64335550701846644</v>
      </c>
      <c r="AN27" s="424">
        <v>0.68592223965127908</v>
      </c>
      <c r="AO27" s="424">
        <v>0.62792468234892795</v>
      </c>
      <c r="AP27" s="424">
        <v>0.6101531834058691</v>
      </c>
      <c r="AQ27" s="424">
        <v>0.53812695786920595</v>
      </c>
      <c r="AR27" s="424">
        <v>0.53574628999381091</v>
      </c>
      <c r="AS27" s="424">
        <v>0.51918118152423443</v>
      </c>
      <c r="AT27" s="424">
        <v>0.4919604175375909</v>
      </c>
      <c r="AU27" s="424">
        <v>0.50598797292079079</v>
      </c>
      <c r="AV27" s="424">
        <v>0.51106276442510568</v>
      </c>
      <c r="AW27" s="424">
        <v>0.53080570608038702</v>
      </c>
      <c r="AX27" s="377"/>
    </row>
    <row r="28" spans="1:50" s="425" customFormat="1" outlineLevel="1">
      <c r="A28" s="419"/>
      <c r="B28" s="405" t="s">
        <v>67</v>
      </c>
      <c r="C28" s="424">
        <v>0</v>
      </c>
      <c r="D28" s="424">
        <v>0</v>
      </c>
      <c r="E28" s="424">
        <v>0</v>
      </c>
      <c r="F28" s="424">
        <v>0</v>
      </c>
      <c r="G28" s="424">
        <v>0</v>
      </c>
      <c r="H28" s="424">
        <v>0</v>
      </c>
      <c r="I28" s="424">
        <v>0</v>
      </c>
      <c r="J28" s="424">
        <v>0</v>
      </c>
      <c r="K28" s="424">
        <v>0</v>
      </c>
      <c r="L28" s="424">
        <v>0</v>
      </c>
      <c r="M28" s="424">
        <v>0</v>
      </c>
      <c r="N28" s="424">
        <v>0</v>
      </c>
      <c r="O28" s="424">
        <v>0</v>
      </c>
      <c r="P28" s="424">
        <v>0</v>
      </c>
      <c r="Q28" s="424">
        <v>0</v>
      </c>
      <c r="R28" s="424">
        <v>0</v>
      </c>
      <c r="S28" s="424">
        <v>0</v>
      </c>
      <c r="T28" s="424">
        <v>0</v>
      </c>
      <c r="U28" s="424">
        <v>0</v>
      </c>
      <c r="V28" s="424">
        <v>0</v>
      </c>
      <c r="W28" s="424">
        <v>0</v>
      </c>
      <c r="X28" s="424">
        <v>0</v>
      </c>
      <c r="Y28" s="424">
        <v>0</v>
      </c>
      <c r="Z28" s="424">
        <v>0</v>
      </c>
      <c r="AA28" s="424">
        <v>0</v>
      </c>
      <c r="AB28" s="424">
        <v>0</v>
      </c>
      <c r="AC28" s="424">
        <v>2.9102575155736002E-3</v>
      </c>
      <c r="AD28" s="424">
        <v>5.8205150311472003E-3</v>
      </c>
      <c r="AE28" s="424">
        <v>1.1726646049149201E-2</v>
      </c>
      <c r="AF28" s="424">
        <v>2.34493425360267E-2</v>
      </c>
      <c r="AG28" s="424">
        <v>6.4276815827130795E-2</v>
      </c>
      <c r="AH28" s="424">
        <v>0.15719897515019499</v>
      </c>
      <c r="AI28" s="424">
        <v>0.25306101720788099</v>
      </c>
      <c r="AJ28" s="424">
        <v>0.30568961715695497</v>
      </c>
      <c r="AK28" s="424">
        <v>0.32766929888242202</v>
      </c>
      <c r="AL28" s="424">
        <v>0.353413666186358</v>
      </c>
      <c r="AM28" s="424">
        <v>0.37013422507566501</v>
      </c>
      <c r="AN28" s="424">
        <v>0.34956899662143298</v>
      </c>
      <c r="AO28" s="424">
        <v>0.36538615645178701</v>
      </c>
      <c r="AP28" s="424">
        <v>0.313940409980968</v>
      </c>
      <c r="AQ28" s="424">
        <v>0.311909088187657</v>
      </c>
      <c r="AR28" s="424">
        <v>0.28837167123549501</v>
      </c>
      <c r="AS28" s="424">
        <v>0.27303970738051803</v>
      </c>
      <c r="AT28" s="424">
        <v>0.275967989278952</v>
      </c>
      <c r="AU28" s="424">
        <v>0.25840112926265402</v>
      </c>
      <c r="AV28" s="424">
        <v>0.24074876050333899</v>
      </c>
      <c r="AW28" s="424">
        <v>0.20826413484088299</v>
      </c>
      <c r="AX28" s="377"/>
    </row>
    <row r="29" spans="1:50" s="425" customFormat="1" outlineLevel="1">
      <c r="A29" s="416"/>
      <c r="B29" s="417" t="s">
        <v>940</v>
      </c>
      <c r="C29" s="428">
        <v>0.14784599855105468</v>
      </c>
      <c r="D29" s="428">
        <v>0.1509842260482637</v>
      </c>
      <c r="E29" s="428">
        <v>0.1534566575033848</v>
      </c>
      <c r="F29" s="428">
        <v>0.16209649927148029</v>
      </c>
      <c r="G29" s="428">
        <v>0.15205713747322891</v>
      </c>
      <c r="H29" s="428">
        <v>0.1495764735120757</v>
      </c>
      <c r="I29" s="428">
        <v>0.15510748046812101</v>
      </c>
      <c r="J29" s="428">
        <v>0.15762678602299368</v>
      </c>
      <c r="K29" s="428">
        <v>0.16088116152977941</v>
      </c>
      <c r="L29" s="428">
        <v>0.16125032241684689</v>
      </c>
      <c r="M29" s="428">
        <v>0.1589586392701679</v>
      </c>
      <c r="N29" s="428">
        <v>0.15709388655108431</v>
      </c>
      <c r="O29" s="428">
        <v>0.1591974163901744</v>
      </c>
      <c r="P29" s="428">
        <v>0.1601114422059958</v>
      </c>
      <c r="Q29" s="428">
        <v>0.1660302631329485</v>
      </c>
      <c r="R29" s="428">
        <v>0.1683884040312332</v>
      </c>
      <c r="S29" s="428">
        <v>0.17358939901664988</v>
      </c>
      <c r="T29" s="428">
        <v>0.1848882448300771</v>
      </c>
      <c r="U29" s="428">
        <v>0.19592411047373071</v>
      </c>
      <c r="V29" s="428">
        <v>0.20689693692525868</v>
      </c>
      <c r="W29" s="428">
        <v>0.20746527676559759</v>
      </c>
      <c r="X29" s="428">
        <v>0.20689298295859659</v>
      </c>
      <c r="Y29" s="428">
        <v>0.20900665174461058</v>
      </c>
      <c r="Z29" s="428">
        <v>0.2107308968922714</v>
      </c>
      <c r="AA29" s="428">
        <v>0.216929511578871</v>
      </c>
      <c r="AB29" s="428">
        <v>0.21702385105529598</v>
      </c>
      <c r="AC29" s="428">
        <v>0.21834051714116259</v>
      </c>
      <c r="AD29" s="428">
        <v>0.2208019681508219</v>
      </c>
      <c r="AE29" s="428">
        <v>0.2176800969187847</v>
      </c>
      <c r="AF29" s="428">
        <v>0.2203510041018342</v>
      </c>
      <c r="AG29" s="428">
        <v>0.2166626830768833</v>
      </c>
      <c r="AH29" s="428">
        <v>0.21958513094391521</v>
      </c>
      <c r="AI29" s="428">
        <v>0.22280595713401838</v>
      </c>
      <c r="AJ29" s="428">
        <v>0.2310711732953884</v>
      </c>
      <c r="AK29" s="428">
        <v>0.2277903177000753</v>
      </c>
      <c r="AL29" s="428">
        <v>0.2238625993922094</v>
      </c>
      <c r="AM29" s="428">
        <v>0.2268703892005394</v>
      </c>
      <c r="AN29" s="428">
        <v>0.227139223569156</v>
      </c>
      <c r="AO29" s="428">
        <v>0.21875572704176821</v>
      </c>
      <c r="AP29" s="428">
        <v>0.21745298480259828</v>
      </c>
      <c r="AQ29" s="428">
        <v>0.21654436651374168</v>
      </c>
      <c r="AR29" s="428">
        <v>0.21552475939354032</v>
      </c>
      <c r="AS29" s="428">
        <v>0.21173126638855788</v>
      </c>
      <c r="AT29" s="428">
        <v>0.21327513471079709</v>
      </c>
      <c r="AU29" s="428">
        <v>0.21778210946359244</v>
      </c>
      <c r="AV29" s="428">
        <v>0.21986848387944591</v>
      </c>
      <c r="AW29" s="428">
        <v>0.22517165744100037</v>
      </c>
      <c r="AX29" s="377"/>
    </row>
    <row r="30" spans="1:50" s="425" customFormat="1" outlineLevel="1">
      <c r="A30" s="419"/>
      <c r="B30" s="405" t="s">
        <v>137</v>
      </c>
      <c r="C30" s="424">
        <v>0</v>
      </c>
      <c r="D30" s="424">
        <v>0</v>
      </c>
      <c r="E30" s="424">
        <v>0</v>
      </c>
      <c r="F30" s="424">
        <v>0</v>
      </c>
      <c r="G30" s="424">
        <v>0</v>
      </c>
      <c r="H30" s="424">
        <v>0</v>
      </c>
      <c r="I30" s="424">
        <v>0</v>
      </c>
      <c r="J30" s="424">
        <v>0</v>
      </c>
      <c r="K30" s="424">
        <v>0</v>
      </c>
      <c r="L30" s="424">
        <v>0</v>
      </c>
      <c r="M30" s="424">
        <v>0</v>
      </c>
      <c r="N30" s="424">
        <v>0</v>
      </c>
      <c r="O30" s="424">
        <v>0</v>
      </c>
      <c r="P30" s="424">
        <v>0</v>
      </c>
      <c r="Q30" s="424">
        <v>0</v>
      </c>
      <c r="R30" s="424">
        <v>0</v>
      </c>
      <c r="S30" s="424">
        <v>0</v>
      </c>
      <c r="T30" s="424">
        <v>0</v>
      </c>
      <c r="U30" s="424">
        <v>0</v>
      </c>
      <c r="V30" s="424">
        <v>0</v>
      </c>
      <c r="W30" s="424">
        <v>0</v>
      </c>
      <c r="X30" s="424">
        <v>0</v>
      </c>
      <c r="Y30" s="424">
        <v>0</v>
      </c>
      <c r="Z30" s="424">
        <v>0</v>
      </c>
      <c r="AA30" s="424">
        <v>0</v>
      </c>
      <c r="AB30" s="424">
        <v>0</v>
      </c>
      <c r="AC30" s="424">
        <v>0</v>
      </c>
      <c r="AD30" s="424">
        <v>0</v>
      </c>
      <c r="AE30" s="424">
        <v>0</v>
      </c>
      <c r="AF30" s="424">
        <v>0</v>
      </c>
      <c r="AG30" s="424">
        <v>0</v>
      </c>
      <c r="AH30" s="424">
        <v>0</v>
      </c>
      <c r="AI30" s="424">
        <v>0</v>
      </c>
      <c r="AJ30" s="424">
        <v>0</v>
      </c>
      <c r="AK30" s="424">
        <v>0</v>
      </c>
      <c r="AL30" s="424">
        <v>0</v>
      </c>
      <c r="AM30" s="424">
        <v>1.78517815737416E-3</v>
      </c>
      <c r="AN30" s="424">
        <v>8.3870974109952999E-3</v>
      </c>
      <c r="AO30" s="424">
        <v>1.52030342469216E-2</v>
      </c>
      <c r="AP30" s="424">
        <v>2.0515412369000601E-2</v>
      </c>
      <c r="AQ30" s="424">
        <v>2.7631410062463901E-2</v>
      </c>
      <c r="AR30" s="424">
        <v>3.42616211534751E-2</v>
      </c>
      <c r="AS30" s="424">
        <v>4.13825854443911E-2</v>
      </c>
      <c r="AT30" s="424">
        <v>4.7946561098184598E-2</v>
      </c>
      <c r="AU30" s="424">
        <v>5.2837961754407303E-2</v>
      </c>
      <c r="AV30" s="424">
        <v>5.8043069529036297E-2</v>
      </c>
      <c r="AW30" s="424">
        <v>6.0896747989798203E-2</v>
      </c>
      <c r="AX30" s="377"/>
    </row>
    <row r="31" spans="1:50" s="425" customFormat="1" outlineLevel="1">
      <c r="A31" s="405" t="s">
        <v>69</v>
      </c>
      <c r="B31" s="405" t="s">
        <v>69</v>
      </c>
      <c r="C31" s="424">
        <v>1.895900898194752</v>
      </c>
      <c r="D31" s="424">
        <v>1.8843983600983241</v>
      </c>
      <c r="E31" s="424">
        <v>1.8578195508480539</v>
      </c>
      <c r="F31" s="424">
        <v>1.8738185206921201</v>
      </c>
      <c r="G31" s="424">
        <v>1.8605456818498429</v>
      </c>
      <c r="H31" s="424">
        <v>1.879114514910857</v>
      </c>
      <c r="I31" s="424">
        <v>1.8950294108699559</v>
      </c>
      <c r="J31" s="424">
        <v>1.8715376028463349</v>
      </c>
      <c r="K31" s="424">
        <v>1.8842334101337799</v>
      </c>
      <c r="L31" s="424">
        <v>1.697423560957422</v>
      </c>
      <c r="M31" s="424">
        <v>1.64395432569994</v>
      </c>
      <c r="N31" s="424">
        <v>1.608266290654718</v>
      </c>
      <c r="O31" s="424">
        <v>1.470067745352877</v>
      </c>
      <c r="P31" s="424">
        <v>1.5227342177845378</v>
      </c>
      <c r="Q31" s="424">
        <v>1.4183016307552911</v>
      </c>
      <c r="R31" s="424">
        <v>1.53987591504538</v>
      </c>
      <c r="S31" s="424">
        <v>1.6211253201292091</v>
      </c>
      <c r="T31" s="424">
        <v>1.556316341305038</v>
      </c>
      <c r="U31" s="424">
        <v>1.6179465743275281</v>
      </c>
      <c r="V31" s="424">
        <v>1.4796644602826849</v>
      </c>
      <c r="W31" s="424">
        <v>1.4551811830578321</v>
      </c>
      <c r="X31" s="424">
        <v>1.496379165245582</v>
      </c>
      <c r="Y31" s="424">
        <v>1.5084062083452552</v>
      </c>
      <c r="Z31" s="424">
        <v>1.447104281733756</v>
      </c>
      <c r="AA31" s="424">
        <v>1.3896529463755152</v>
      </c>
      <c r="AB31" s="424">
        <v>1.469930147763133</v>
      </c>
      <c r="AC31" s="424">
        <v>1.55229214044069</v>
      </c>
      <c r="AD31" s="424">
        <v>1.619212607043385</v>
      </c>
      <c r="AE31" s="424">
        <v>1.6787226832829338</v>
      </c>
      <c r="AF31" s="424">
        <v>1.6783798406575499</v>
      </c>
      <c r="AG31" s="424">
        <v>1.6957553901506639</v>
      </c>
      <c r="AH31" s="424">
        <v>1.7599441815968491</v>
      </c>
      <c r="AI31" s="424">
        <v>1.7291530770397749</v>
      </c>
      <c r="AJ31" s="424">
        <v>1.749249833784547</v>
      </c>
      <c r="AK31" s="424">
        <v>1.8245614731545061</v>
      </c>
      <c r="AL31" s="424">
        <v>1.8726429326904319</v>
      </c>
      <c r="AM31" s="424">
        <v>1.9034143156143721</v>
      </c>
      <c r="AN31" s="424">
        <v>1.9898845140416506</v>
      </c>
      <c r="AO31" s="424">
        <v>1.9794248618079677</v>
      </c>
      <c r="AP31" s="424">
        <v>1.9671817779480261</v>
      </c>
      <c r="AQ31" s="424">
        <v>1.9776695349365578</v>
      </c>
      <c r="AR31" s="424">
        <v>1.9516979413250291</v>
      </c>
      <c r="AS31" s="424">
        <v>2.0169049482675478</v>
      </c>
      <c r="AT31" s="424">
        <v>1.994106015394373</v>
      </c>
      <c r="AU31" s="424">
        <v>2.0210857066395</v>
      </c>
      <c r="AV31" s="424">
        <v>2.0093157625541043</v>
      </c>
      <c r="AW31" s="424">
        <v>1.9949794015900191</v>
      </c>
      <c r="AX31" s="377"/>
    </row>
    <row r="32" spans="1:50" s="425" customFormat="1" outlineLevel="1">
      <c r="A32" s="419"/>
      <c r="B32" s="405" t="s">
        <v>70</v>
      </c>
      <c r="C32" s="424">
        <v>0.92360945659967508</v>
      </c>
      <c r="D32" s="424">
        <v>0.62684205400776671</v>
      </c>
      <c r="E32" s="424">
        <v>0.45960933333333398</v>
      </c>
      <c r="F32" s="424">
        <v>0.389062666666667</v>
      </c>
      <c r="G32" s="424">
        <v>0.34516533333333399</v>
      </c>
      <c r="H32" s="424">
        <v>0.323521</v>
      </c>
      <c r="I32" s="424">
        <v>0.44361707111204901</v>
      </c>
      <c r="J32" s="424">
        <v>0.82598170649032954</v>
      </c>
      <c r="K32" s="424">
        <v>0.83772038536304527</v>
      </c>
      <c r="L32" s="424">
        <v>0.75032195392538414</v>
      </c>
      <c r="M32" s="424">
        <v>0.781749394714643</v>
      </c>
      <c r="N32" s="424">
        <v>0.69124369597838742</v>
      </c>
      <c r="O32" s="424">
        <v>0.66186850261076946</v>
      </c>
      <c r="P32" s="424">
        <v>0.60552308222550533</v>
      </c>
      <c r="Q32" s="424">
        <v>0.67804866871291214</v>
      </c>
      <c r="R32" s="424">
        <v>0.51762457916244542</v>
      </c>
      <c r="S32" s="424">
        <v>0.44754518632622903</v>
      </c>
      <c r="T32" s="424">
        <v>0.44879219786171537</v>
      </c>
      <c r="U32" s="424">
        <v>0.48458328064992601</v>
      </c>
      <c r="V32" s="424">
        <v>0.46936565252866269</v>
      </c>
      <c r="W32" s="424">
        <v>0.48140741494000172</v>
      </c>
      <c r="X32" s="424">
        <v>0.46273864495983641</v>
      </c>
      <c r="Y32" s="424">
        <v>0.47913800284675068</v>
      </c>
      <c r="Z32" s="424">
        <v>0.48600179195580467</v>
      </c>
      <c r="AA32" s="424">
        <v>0.50890499605446204</v>
      </c>
      <c r="AB32" s="424">
        <v>0.50215462642079167</v>
      </c>
      <c r="AC32" s="424">
        <v>0.5396939080037727</v>
      </c>
      <c r="AD32" s="424">
        <v>0.51632964212872901</v>
      </c>
      <c r="AE32" s="424">
        <v>0.50920909811659099</v>
      </c>
      <c r="AF32" s="424">
        <v>0.50038999431008402</v>
      </c>
      <c r="AG32" s="424">
        <v>0.44283935407449998</v>
      </c>
      <c r="AH32" s="424">
        <v>0.45140551351158298</v>
      </c>
      <c r="AI32" s="424">
        <v>0.36951914805552299</v>
      </c>
      <c r="AJ32" s="424">
        <v>5.5022029974879802E-2</v>
      </c>
      <c r="AK32" s="424">
        <v>4.273527011154829E-2</v>
      </c>
      <c r="AL32" s="424">
        <v>7.0554896489923901E-3</v>
      </c>
      <c r="AM32" s="424">
        <v>4.4327112365357604E-3</v>
      </c>
      <c r="AN32" s="424">
        <v>3.8284657537902399E-3</v>
      </c>
      <c r="AO32" s="424">
        <v>3.9077596966505899E-3</v>
      </c>
      <c r="AP32" s="424">
        <v>2.9878620841992899E-3</v>
      </c>
      <c r="AQ32" s="424">
        <v>3.34484386546658E-3</v>
      </c>
      <c r="AR32" s="424">
        <v>2.6622663904696999E-3</v>
      </c>
      <c r="AS32" s="424">
        <v>2.3681504048897102E-3</v>
      </c>
      <c r="AT32" s="424">
        <v>1.8951695795562701E-3</v>
      </c>
      <c r="AU32" s="424">
        <v>1.77723764470412E-3</v>
      </c>
      <c r="AV32" s="424">
        <v>1.32027335234277E-3</v>
      </c>
      <c r="AW32" s="424">
        <v>2.5356974042434299E-3</v>
      </c>
      <c r="AX32" s="377"/>
    </row>
    <row r="33" spans="1:50" s="425" customFormat="1" outlineLevel="1">
      <c r="A33" s="417" t="s">
        <v>71</v>
      </c>
      <c r="B33" s="417" t="s">
        <v>72</v>
      </c>
      <c r="C33" s="428">
        <v>11.687084964895019</v>
      </c>
      <c r="D33" s="428">
        <v>11.679214291534379</v>
      </c>
      <c r="E33" s="428">
        <v>10.757075400010997</v>
      </c>
      <c r="F33" s="428">
        <v>11.725765702406756</v>
      </c>
      <c r="G33" s="428">
        <v>10.667947988087835</v>
      </c>
      <c r="H33" s="428">
        <v>8.5522136214179749</v>
      </c>
      <c r="I33" s="428">
        <v>8.8449051527757039</v>
      </c>
      <c r="J33" s="428">
        <v>7.5970979544230328</v>
      </c>
      <c r="K33" s="428">
        <v>7.2176574124686219</v>
      </c>
      <c r="L33" s="428">
        <v>7.5068548806839708</v>
      </c>
      <c r="M33" s="428">
        <v>6.8181831519280003</v>
      </c>
      <c r="N33" s="428">
        <v>5.6863192538006082</v>
      </c>
      <c r="O33" s="428">
        <v>7.2230177365513537</v>
      </c>
      <c r="P33" s="428">
        <v>6.0078182632929291</v>
      </c>
      <c r="Q33" s="428">
        <v>6.9044757734559949</v>
      </c>
      <c r="R33" s="428">
        <v>6.5656531497999104</v>
      </c>
      <c r="S33" s="428">
        <v>6.2422126089811556</v>
      </c>
      <c r="T33" s="428">
        <v>5.1747292978424504</v>
      </c>
      <c r="U33" s="428">
        <v>5.6660998211365161</v>
      </c>
      <c r="V33" s="428">
        <v>7.3834935926660599</v>
      </c>
      <c r="W33" s="428">
        <v>7.5013231109086291</v>
      </c>
      <c r="X33" s="428">
        <v>7.4250046053608303</v>
      </c>
      <c r="Y33" s="428">
        <v>7.3670112281504307</v>
      </c>
      <c r="Z33" s="428">
        <v>7.462937254786512</v>
      </c>
      <c r="AA33" s="428">
        <v>8.4630931918950854</v>
      </c>
      <c r="AB33" s="428">
        <v>8.8254999032805959</v>
      </c>
      <c r="AC33" s="428">
        <v>8.9118754008497305</v>
      </c>
      <c r="AD33" s="428">
        <v>8.6704449411741038</v>
      </c>
      <c r="AE33" s="428">
        <v>8.9019068799158134</v>
      </c>
      <c r="AF33" s="428">
        <v>9.0524602753862453</v>
      </c>
      <c r="AG33" s="428">
        <v>8.2982961563161677</v>
      </c>
      <c r="AH33" s="428">
        <v>7.850894227214269</v>
      </c>
      <c r="AI33" s="428">
        <v>8.038009759866636</v>
      </c>
      <c r="AJ33" s="428">
        <v>7.6345283401357875</v>
      </c>
      <c r="AK33" s="428">
        <v>7.4862314405693731</v>
      </c>
      <c r="AL33" s="428">
        <v>7.3772955517123036</v>
      </c>
      <c r="AM33" s="428">
        <v>6.9222685375786828</v>
      </c>
      <c r="AN33" s="428">
        <v>7.0110719371897678</v>
      </c>
      <c r="AO33" s="428">
        <v>6.6862290178788237</v>
      </c>
      <c r="AP33" s="428">
        <v>6.4635705110860808</v>
      </c>
      <c r="AQ33" s="428">
        <v>6.1367156803417142</v>
      </c>
      <c r="AR33" s="428">
        <v>5.7905294479526379</v>
      </c>
      <c r="AS33" s="428">
        <v>5.2924764833511535</v>
      </c>
      <c r="AT33" s="428">
        <v>4.9258708790360846</v>
      </c>
      <c r="AU33" s="428">
        <v>5.0743639369262663</v>
      </c>
      <c r="AV33" s="428">
        <v>5.4158654430935886</v>
      </c>
      <c r="AW33" s="428">
        <v>5.2927577555959511</v>
      </c>
      <c r="AX33" s="377"/>
    </row>
    <row r="34" spans="1:50" s="425" customFormat="1" outlineLevel="1">
      <c r="A34" s="419"/>
      <c r="B34" s="405" t="s">
        <v>73</v>
      </c>
      <c r="C34" s="424">
        <v>0.78409049646694795</v>
      </c>
      <c r="D34" s="424">
        <v>0.75584697423066394</v>
      </c>
      <c r="E34" s="424">
        <v>0.72111263039159501</v>
      </c>
      <c r="F34" s="424">
        <v>0.86192061131989905</v>
      </c>
      <c r="G34" s="424">
        <v>0.80891635592942501</v>
      </c>
      <c r="H34" s="424">
        <v>0.74990245659746202</v>
      </c>
      <c r="I34" s="424">
        <v>0.78113383596342212</v>
      </c>
      <c r="J34" s="424">
        <v>0.74315798626330298</v>
      </c>
      <c r="K34" s="424">
        <v>0.72503611605419305</v>
      </c>
      <c r="L34" s="424">
        <v>0.77745471457755899</v>
      </c>
      <c r="M34" s="424">
        <v>0.68825939216464205</v>
      </c>
      <c r="N34" s="424">
        <v>0.55454121020448299</v>
      </c>
      <c r="O34" s="424">
        <v>0.81913151043287302</v>
      </c>
      <c r="P34" s="424">
        <v>0.65674043438517149</v>
      </c>
      <c r="Q34" s="424">
        <v>0.81377395104539096</v>
      </c>
      <c r="R34" s="424">
        <v>0.798001911197181</v>
      </c>
      <c r="S34" s="424">
        <v>0.74078741641975665</v>
      </c>
      <c r="T34" s="424">
        <v>0.58542752153398336</v>
      </c>
      <c r="U34" s="424">
        <v>0.65468143668881851</v>
      </c>
      <c r="V34" s="424">
        <v>0.87075176152528544</v>
      </c>
      <c r="W34" s="424">
        <v>0.84899752256167993</v>
      </c>
      <c r="X34" s="424">
        <v>0.82728984567187236</v>
      </c>
      <c r="Y34" s="424">
        <v>0.85696587259103607</v>
      </c>
      <c r="Z34" s="424">
        <v>0.90774188238122699</v>
      </c>
      <c r="AA34" s="424">
        <v>0.90864695343327695</v>
      </c>
      <c r="AB34" s="424">
        <v>0.95679182050407596</v>
      </c>
      <c r="AC34" s="424">
        <v>0.85986265571282994</v>
      </c>
      <c r="AD34" s="424">
        <v>0.77919992371956581</v>
      </c>
      <c r="AE34" s="424">
        <v>0.74245799934636381</v>
      </c>
      <c r="AF34" s="424">
        <v>0.67724843526176137</v>
      </c>
      <c r="AG34" s="424">
        <v>0.63641721050342115</v>
      </c>
      <c r="AH34" s="424">
        <v>0.64096825217354914</v>
      </c>
      <c r="AI34" s="424">
        <v>0.65050215030640202</v>
      </c>
      <c r="AJ34" s="424">
        <v>0.67398295402272479</v>
      </c>
      <c r="AK34" s="424">
        <v>0.7059813127193213</v>
      </c>
      <c r="AL34" s="424">
        <v>0.70581949930814292</v>
      </c>
      <c r="AM34" s="424">
        <v>0.64067592736952395</v>
      </c>
      <c r="AN34" s="424">
        <v>0.6600955663613417</v>
      </c>
      <c r="AO34" s="424">
        <v>0.64916560584309391</v>
      </c>
      <c r="AP34" s="424">
        <v>0.5998477278918295</v>
      </c>
      <c r="AQ34" s="424">
        <v>0.62822287728116299</v>
      </c>
      <c r="AR34" s="424">
        <v>0.5666503855488465</v>
      </c>
      <c r="AS34" s="424">
        <v>0.59268839702298037</v>
      </c>
      <c r="AT34" s="424">
        <v>0.56288355529794276</v>
      </c>
      <c r="AU34" s="424">
        <v>0.63105107035758057</v>
      </c>
      <c r="AV34" s="424">
        <v>0.55388952642349421</v>
      </c>
      <c r="AW34" s="424">
        <v>0.54835063115925775</v>
      </c>
      <c r="AX34" s="377"/>
    </row>
    <row r="35" spans="1:50" s="425" customFormat="1" outlineLevel="1">
      <c r="A35" s="405" t="s">
        <v>590</v>
      </c>
      <c r="B35" s="405" t="s">
        <v>582</v>
      </c>
      <c r="C35" s="424">
        <v>4.5311280780891199</v>
      </c>
      <c r="D35" s="424">
        <v>4.5311280780891199</v>
      </c>
      <c r="E35" s="424">
        <v>4.5311280780891199</v>
      </c>
      <c r="F35" s="424">
        <v>4.5311280780891199</v>
      </c>
      <c r="G35" s="424">
        <v>4.5311280780891199</v>
      </c>
      <c r="H35" s="424">
        <v>4.5311280780891199</v>
      </c>
      <c r="I35" s="424">
        <v>4.5311280780891199</v>
      </c>
      <c r="J35" s="424">
        <v>4.5311280780891199</v>
      </c>
      <c r="K35" s="424">
        <v>4.5311280780891199</v>
      </c>
      <c r="L35" s="424">
        <v>4.5311280780891199</v>
      </c>
      <c r="M35" s="424">
        <v>4.5311280780891199</v>
      </c>
      <c r="N35" s="424">
        <v>4.5311280780891199</v>
      </c>
      <c r="O35" s="424">
        <v>4.5311280780891199</v>
      </c>
      <c r="P35" s="424">
        <v>4.5311280780891199</v>
      </c>
      <c r="Q35" s="424">
        <v>4.5311280780891199</v>
      </c>
      <c r="R35" s="424">
        <v>4.71434103842246</v>
      </c>
      <c r="S35" s="424">
        <v>4.71434103842246</v>
      </c>
      <c r="T35" s="424">
        <v>5.1418326964224601</v>
      </c>
      <c r="U35" s="424">
        <v>4.8771945534224601</v>
      </c>
      <c r="V35" s="424">
        <v>4.90653029575902</v>
      </c>
      <c r="W35" s="424">
        <v>5.2934374545781298</v>
      </c>
      <c r="X35" s="424">
        <v>4.3013987417637098</v>
      </c>
      <c r="Y35" s="424">
        <v>4.0950915929648302</v>
      </c>
      <c r="Z35" s="424">
        <v>4.1483055696511402</v>
      </c>
      <c r="AA35" s="424">
        <v>3.9666387029727401</v>
      </c>
      <c r="AB35" s="424">
        <v>3.8931322958780501</v>
      </c>
      <c r="AC35" s="424">
        <v>3.81201554752273</v>
      </c>
      <c r="AD35" s="424">
        <v>3.63680154554091</v>
      </c>
      <c r="AE35" s="424">
        <v>3.1983153926942247</v>
      </c>
      <c r="AF35" s="424">
        <v>3.154385011116982</v>
      </c>
      <c r="AG35" s="424">
        <v>2.9209654623394941</v>
      </c>
      <c r="AH35" s="424">
        <v>2.9261767566168291</v>
      </c>
      <c r="AI35" s="424">
        <v>3.0605243842275032</v>
      </c>
      <c r="AJ35" s="424">
        <v>3.166532269658652</v>
      </c>
      <c r="AK35" s="424">
        <v>3.0575709638332098</v>
      </c>
      <c r="AL35" s="424">
        <v>2.8431627366299148</v>
      </c>
      <c r="AM35" s="424">
        <v>3.4631872195901723</v>
      </c>
      <c r="AN35" s="424">
        <v>3.750864655303217</v>
      </c>
      <c r="AO35" s="424">
        <v>3.253829849018941</v>
      </c>
      <c r="AP35" s="424">
        <v>2.9814242421313875</v>
      </c>
      <c r="AQ35" s="424">
        <v>2.8951504338969913</v>
      </c>
      <c r="AR35" s="424">
        <v>2.7520973462304399</v>
      </c>
      <c r="AS35" s="424">
        <v>2.5228202028225049</v>
      </c>
      <c r="AT35" s="424">
        <v>2.2886979033609403</v>
      </c>
      <c r="AU35" s="424">
        <v>2.0221151426982704</v>
      </c>
      <c r="AV35" s="424">
        <v>1.6620800755999678</v>
      </c>
      <c r="AW35" s="424">
        <v>1.5470694826376949</v>
      </c>
      <c r="AX35" s="377"/>
    </row>
    <row r="36" spans="1:50" s="425" customFormat="1" outlineLevel="1">
      <c r="A36" s="405" t="s">
        <v>74</v>
      </c>
      <c r="B36" s="405" t="s">
        <v>583</v>
      </c>
      <c r="C36" s="424">
        <v>9.6477693823805999E-2</v>
      </c>
      <c r="D36" s="424">
        <v>0.100133356028003</v>
      </c>
      <c r="E36" s="424">
        <v>0.10633208759164101</v>
      </c>
      <c r="F36" s="424">
        <v>0.114279179339895</v>
      </c>
      <c r="G36" s="424">
        <v>0.11284870282521001</v>
      </c>
      <c r="H36" s="424">
        <v>0.111418226310524</v>
      </c>
      <c r="I36" s="424">
        <v>0.117616957874162</v>
      </c>
      <c r="J36" s="424">
        <v>0.120795794573464</v>
      </c>
      <c r="K36" s="424">
        <v>0.13700786173990201</v>
      </c>
      <c r="L36" s="424">
        <v>0.14686225550773799</v>
      </c>
      <c r="M36" s="424">
        <v>0.15163051055669</v>
      </c>
      <c r="N36" s="424">
        <v>0.14733908101263299</v>
      </c>
      <c r="O36" s="424">
        <v>0.15480934725599199</v>
      </c>
      <c r="P36" s="424">
        <v>0.161961729829421</v>
      </c>
      <c r="Q36" s="424">
        <v>0.17149823992732599</v>
      </c>
      <c r="R36" s="424">
        <v>0.174359192956697</v>
      </c>
      <c r="S36" s="424">
        <v>0.17880956433571901</v>
      </c>
      <c r="T36" s="424">
        <v>0.18961760911334499</v>
      </c>
      <c r="U36" s="424">
        <v>0.20344554875530699</v>
      </c>
      <c r="V36" s="424">
        <v>0.21822713940706001</v>
      </c>
      <c r="W36" s="424">
        <v>0.22474375464062901</v>
      </c>
      <c r="X36" s="424">
        <v>0.21727348839727001</v>
      </c>
      <c r="Y36" s="424">
        <v>0.230147777029442</v>
      </c>
      <c r="Z36" s="424">
        <v>0.23586968308818501</v>
      </c>
      <c r="AA36" s="424">
        <v>0.24620090236091499</v>
      </c>
      <c r="AB36" s="424">
        <v>0.25621423796371501</v>
      </c>
      <c r="AC36" s="424">
        <v>0.26897058536320301</v>
      </c>
      <c r="AD36" s="424">
        <v>0.29078721762017701</v>
      </c>
      <c r="AE36" s="424">
        <v>0.31497503864303</v>
      </c>
      <c r="AF36" s="424">
        <v>0.33382524066485703</v>
      </c>
      <c r="AG36" s="424">
        <v>0.35667072585424198</v>
      </c>
      <c r="AH36" s="424">
        <v>0.35933556981315001</v>
      </c>
      <c r="AI36" s="424">
        <v>0.373113282362041</v>
      </c>
      <c r="AJ36" s="424">
        <v>0.39645898755320003</v>
      </c>
      <c r="AK36" s="424">
        <v>0.42764598950979099</v>
      </c>
      <c r="AL36" s="424">
        <v>0.45249605598076598</v>
      </c>
      <c r="AM36" s="424">
        <v>0.46476466212678302</v>
      </c>
      <c r="AN36" s="424">
        <v>0.47729610309269899</v>
      </c>
      <c r="AO36" s="424">
        <v>0.46666295336647701</v>
      </c>
      <c r="AP36" s="424">
        <v>0.438730998822567</v>
      </c>
      <c r="AQ36" s="424">
        <v>0.42374798900889898</v>
      </c>
      <c r="AR36" s="424">
        <v>0.441008441090948</v>
      </c>
      <c r="AS36" s="424">
        <v>0.44356055461586502</v>
      </c>
      <c r="AT36" s="424">
        <v>0.45895179314457102</v>
      </c>
      <c r="AU36" s="424">
        <v>0.47885851260587697</v>
      </c>
      <c r="AV36" s="424">
        <v>0.505030694613672</v>
      </c>
      <c r="AW36" s="424">
        <v>0.51472239244309803</v>
      </c>
      <c r="AX36" s="377"/>
    </row>
    <row r="37" spans="1:50" s="425" customFormat="1">
      <c r="A37" s="404" t="s">
        <v>6</v>
      </c>
      <c r="B37" s="405"/>
      <c r="C37" s="426">
        <v>24.42750669019291</v>
      </c>
      <c r="D37" s="426">
        <v>23.19589093882551</v>
      </c>
      <c r="E37" s="426">
        <v>23.151237840988117</v>
      </c>
      <c r="F37" s="426">
        <v>22.948231220005379</v>
      </c>
      <c r="G37" s="426">
        <v>21.025204266952571</v>
      </c>
      <c r="H37" s="426">
        <v>19.4991153524977</v>
      </c>
      <c r="I37" s="426">
        <v>20.763573865756491</v>
      </c>
      <c r="J37" s="426">
        <v>22.154222195980726</v>
      </c>
      <c r="K37" s="426">
        <v>21.448892944028984</v>
      </c>
      <c r="L37" s="426">
        <v>21.962660668129711</v>
      </c>
      <c r="M37" s="426">
        <v>19.795642691684783</v>
      </c>
      <c r="N37" s="426">
        <v>19.294353425941264</v>
      </c>
      <c r="O37" s="426">
        <v>18.725996094964657</v>
      </c>
      <c r="P37" s="426">
        <v>18.640241463771854</v>
      </c>
      <c r="Q37" s="426">
        <v>18.472740132397924</v>
      </c>
      <c r="R37" s="426">
        <v>18.322974607915697</v>
      </c>
      <c r="S37" s="426">
        <v>17.900135899839913</v>
      </c>
      <c r="T37" s="426">
        <v>16.486263260630306</v>
      </c>
      <c r="U37" s="426">
        <v>15.485044343149887</v>
      </c>
      <c r="V37" s="426">
        <v>13.790384099939212</v>
      </c>
      <c r="W37" s="426">
        <v>13.427421426376377</v>
      </c>
      <c r="X37" s="426">
        <v>14.343744214059964</v>
      </c>
      <c r="Y37" s="426">
        <v>15.039905466513495</v>
      </c>
      <c r="Z37" s="426">
        <v>13.697261527931806</v>
      </c>
      <c r="AA37" s="426">
        <v>13.37181648321658</v>
      </c>
      <c r="AB37" s="426">
        <v>13.223078770418171</v>
      </c>
      <c r="AC37" s="426">
        <v>14.213752260986491</v>
      </c>
      <c r="AD37" s="426">
        <v>13.85598017437054</v>
      </c>
      <c r="AE37" s="426">
        <v>12.88527438087414</v>
      </c>
      <c r="AF37" s="426">
        <v>12.712781136047255</v>
      </c>
      <c r="AG37" s="426">
        <v>12.06120766958303</v>
      </c>
      <c r="AH37" s="426">
        <v>12.180803374849983</v>
      </c>
      <c r="AI37" s="426">
        <v>10.293438905038867</v>
      </c>
      <c r="AJ37" s="426">
        <v>10.229248049651034</v>
      </c>
      <c r="AK37" s="426">
        <v>11.161264542513997</v>
      </c>
      <c r="AL37" s="426">
        <v>11.138915923694812</v>
      </c>
      <c r="AM37" s="426">
        <v>10.074783738414991</v>
      </c>
      <c r="AN37" s="426">
        <v>9.3943492748796018</v>
      </c>
      <c r="AO37" s="426">
        <v>9.7140372278143783</v>
      </c>
      <c r="AP37" s="426">
        <v>8.8127059391656442</v>
      </c>
      <c r="AQ37" s="426">
        <v>9.4403396590450672</v>
      </c>
      <c r="AR37" s="426">
        <v>7.9562728764196642</v>
      </c>
      <c r="AS37" s="426">
        <v>8.8866327972374748</v>
      </c>
      <c r="AT37" s="426">
        <v>9.0749680334930325</v>
      </c>
      <c r="AU37" s="426">
        <v>7.7405799812347436</v>
      </c>
      <c r="AV37" s="426">
        <v>7.9967333644560004</v>
      </c>
      <c r="AW37" s="426">
        <v>8.1500532293478098</v>
      </c>
      <c r="AX37" s="377"/>
    </row>
    <row r="38" spans="1:50" s="425" customFormat="1">
      <c r="A38" s="404" t="s">
        <v>10</v>
      </c>
      <c r="B38" s="404"/>
      <c r="C38" s="426">
        <v>98.275137096320876</v>
      </c>
      <c r="D38" s="426">
        <v>90.833054842736587</v>
      </c>
      <c r="E38" s="426">
        <v>86.441071374927759</v>
      </c>
      <c r="F38" s="426">
        <v>87.745976360510838</v>
      </c>
      <c r="G38" s="426">
        <v>87.519149395160113</v>
      </c>
      <c r="H38" s="426">
        <v>82.590476270663558</v>
      </c>
      <c r="I38" s="426">
        <v>80.75581015129822</v>
      </c>
      <c r="J38" s="426">
        <v>83.873095947986641</v>
      </c>
      <c r="K38" s="426">
        <v>83.919746338303597</v>
      </c>
      <c r="L38" s="426">
        <v>89.406736450343331</v>
      </c>
      <c r="M38" s="426">
        <v>84.450419040432408</v>
      </c>
      <c r="N38" s="426">
        <v>83.450612054978393</v>
      </c>
      <c r="O38" s="426">
        <v>82.776399452135081</v>
      </c>
      <c r="P38" s="426">
        <v>81.600059452897966</v>
      </c>
      <c r="Q38" s="426">
        <v>76.600992754009866</v>
      </c>
      <c r="R38" s="426">
        <v>88.199157818846075</v>
      </c>
      <c r="S38" s="426">
        <v>90.792860784032328</v>
      </c>
      <c r="T38" s="426">
        <v>88.343459417785695</v>
      </c>
      <c r="U38" s="426">
        <v>82.539984908159497</v>
      </c>
      <c r="V38" s="426">
        <v>78.159365289573628</v>
      </c>
      <c r="W38" s="426">
        <v>78.377294147379146</v>
      </c>
      <c r="X38" s="426">
        <v>87.089824466250803</v>
      </c>
      <c r="Y38" s="426">
        <v>84.454410524562292</v>
      </c>
      <c r="Z38" s="426">
        <v>88.469270274012004</v>
      </c>
      <c r="AA38" s="426">
        <v>84.128580907700936</v>
      </c>
      <c r="AB38" s="426">
        <v>79.716054149329068</v>
      </c>
      <c r="AC38" s="426">
        <v>90.83429609615753</v>
      </c>
      <c r="AD38" s="426">
        <v>83.663683613647379</v>
      </c>
      <c r="AE38" s="426">
        <v>85.544534207265144</v>
      </c>
      <c r="AF38" s="426">
        <v>85.35019105587493</v>
      </c>
      <c r="AG38" s="426">
        <v>85.591512821738135</v>
      </c>
      <c r="AH38" s="426">
        <v>87.861725092387488</v>
      </c>
      <c r="AI38" s="426">
        <v>84.435189233392578</v>
      </c>
      <c r="AJ38" s="426">
        <v>85.246184433875328</v>
      </c>
      <c r="AK38" s="426">
        <v>86.958812780502612</v>
      </c>
      <c r="AL38" s="426">
        <v>82.460521066083544</v>
      </c>
      <c r="AM38" s="426">
        <v>79.854861948867438</v>
      </c>
      <c r="AN38" s="426">
        <v>76.331257106060946</v>
      </c>
      <c r="AO38" s="426">
        <v>78.206433643454702</v>
      </c>
      <c r="AP38" s="426">
        <v>75.019403618201125</v>
      </c>
      <c r="AQ38" s="426">
        <v>84.476860005888966</v>
      </c>
      <c r="AR38" s="426">
        <v>67.295242404544723</v>
      </c>
      <c r="AS38" s="426">
        <v>73.654818732390012</v>
      </c>
      <c r="AT38" s="426">
        <v>74.466198342116286</v>
      </c>
      <c r="AU38" s="426">
        <v>61.96767001519796</v>
      </c>
      <c r="AV38" s="426">
        <v>64.541024331003157</v>
      </c>
      <c r="AW38" s="426">
        <v>67.007495866803552</v>
      </c>
      <c r="AX38" s="377"/>
    </row>
    <row r="39" spans="1:50" s="425" customFormat="1" outlineLevel="1">
      <c r="A39" s="419"/>
      <c r="B39" s="405" t="s">
        <v>75</v>
      </c>
      <c r="C39" s="424">
        <v>98.275137096320876</v>
      </c>
      <c r="D39" s="424">
        <v>90.833054842736587</v>
      </c>
      <c r="E39" s="424">
        <v>86.441071374927759</v>
      </c>
      <c r="F39" s="424">
        <v>87.745976360510838</v>
      </c>
      <c r="G39" s="424">
        <v>87.519149395160113</v>
      </c>
      <c r="H39" s="424">
        <v>82.590476270663558</v>
      </c>
      <c r="I39" s="424">
        <v>80.75581015129822</v>
      </c>
      <c r="J39" s="424">
        <v>83.873095947986641</v>
      </c>
      <c r="K39" s="424">
        <v>83.919746338303597</v>
      </c>
      <c r="L39" s="424">
        <v>89.406736450343331</v>
      </c>
      <c r="M39" s="424">
        <v>84.450419040432408</v>
      </c>
      <c r="N39" s="424">
        <v>83.450612054978393</v>
      </c>
      <c r="O39" s="424">
        <v>82.776399452135081</v>
      </c>
      <c r="P39" s="424">
        <v>81.600059452897966</v>
      </c>
      <c r="Q39" s="424">
        <v>76.600992754009866</v>
      </c>
      <c r="R39" s="424">
        <v>88.164650525512741</v>
      </c>
      <c r="S39" s="424">
        <v>90.75707998403233</v>
      </c>
      <c r="T39" s="424">
        <v>88.30819275778569</v>
      </c>
      <c r="U39" s="424">
        <v>82.499842974826166</v>
      </c>
      <c r="V39" s="424">
        <v>78.113124736240295</v>
      </c>
      <c r="W39" s="424">
        <v>78.344188547379147</v>
      </c>
      <c r="X39" s="424">
        <v>87.060319007361912</v>
      </c>
      <c r="Y39" s="424">
        <v>84.426098455673397</v>
      </c>
      <c r="Z39" s="424">
        <v>88.44034467401201</v>
      </c>
      <c r="AA39" s="424">
        <v>84.100247009923152</v>
      </c>
      <c r="AB39" s="424">
        <v>79.689518580440179</v>
      </c>
      <c r="AC39" s="424">
        <v>90.807750309490856</v>
      </c>
      <c r="AD39" s="424">
        <v>83.637076520314039</v>
      </c>
      <c r="AE39" s="424">
        <v>85.533674567265138</v>
      </c>
      <c r="AF39" s="424">
        <v>85.327816909208266</v>
      </c>
      <c r="AG39" s="424">
        <v>85.572043058898132</v>
      </c>
      <c r="AH39" s="424">
        <v>87.841988531322016</v>
      </c>
      <c r="AI39" s="424">
        <v>84.404850972020697</v>
      </c>
      <c r="AJ39" s="424">
        <v>85.211947859300935</v>
      </c>
      <c r="AK39" s="424">
        <v>86.928381436945642</v>
      </c>
      <c r="AL39" s="424">
        <v>82.417696695691887</v>
      </c>
      <c r="AM39" s="424">
        <v>79.825762038341551</v>
      </c>
      <c r="AN39" s="424">
        <v>76.307711328759751</v>
      </c>
      <c r="AO39" s="424">
        <v>78.178915571984149</v>
      </c>
      <c r="AP39" s="424">
        <v>74.998971909285657</v>
      </c>
      <c r="AQ39" s="424">
        <v>84.452969261394813</v>
      </c>
      <c r="AR39" s="424">
        <v>67.274179782429698</v>
      </c>
      <c r="AS39" s="424">
        <v>73.635548476894215</v>
      </c>
      <c r="AT39" s="424">
        <v>74.453464492340743</v>
      </c>
      <c r="AU39" s="424">
        <v>61.948953064772937</v>
      </c>
      <c r="AV39" s="424">
        <v>64.523051752102987</v>
      </c>
      <c r="AW39" s="424">
        <v>66.987474913665523</v>
      </c>
      <c r="AX39" s="377"/>
    </row>
    <row r="40" spans="1:50" s="425" customFormat="1" outlineLevel="1">
      <c r="A40" s="419"/>
      <c r="B40" s="405" t="s">
        <v>76</v>
      </c>
      <c r="C40" s="424">
        <v>0</v>
      </c>
      <c r="D40" s="424">
        <v>0</v>
      </c>
      <c r="E40" s="424">
        <v>0</v>
      </c>
      <c r="F40" s="424">
        <v>0</v>
      </c>
      <c r="G40" s="424">
        <v>0</v>
      </c>
      <c r="H40" s="424">
        <v>0</v>
      </c>
      <c r="I40" s="424">
        <v>0</v>
      </c>
      <c r="J40" s="424">
        <v>0</v>
      </c>
      <c r="K40" s="424">
        <v>0</v>
      </c>
      <c r="L40" s="424">
        <v>0</v>
      </c>
      <c r="M40" s="424">
        <v>0</v>
      </c>
      <c r="N40" s="424">
        <v>0</v>
      </c>
      <c r="O40" s="424">
        <v>0</v>
      </c>
      <c r="P40" s="424">
        <v>0</v>
      </c>
      <c r="Q40" s="424">
        <v>0</v>
      </c>
      <c r="R40" s="424">
        <v>3.4507293333333397E-2</v>
      </c>
      <c r="S40" s="424">
        <v>3.5780800000000001E-2</v>
      </c>
      <c r="T40" s="424">
        <v>3.5266659999999998E-2</v>
      </c>
      <c r="U40" s="424">
        <v>4.01419333333334E-2</v>
      </c>
      <c r="V40" s="424">
        <v>4.6240553333333399E-2</v>
      </c>
      <c r="W40" s="424">
        <v>3.3105599999999999E-2</v>
      </c>
      <c r="X40" s="424">
        <v>2.9505458888888898E-2</v>
      </c>
      <c r="Y40" s="424">
        <v>2.8312068888888899E-2</v>
      </c>
      <c r="Z40" s="424">
        <v>2.8925599999999999E-2</v>
      </c>
      <c r="AA40" s="424">
        <v>2.8333897777777801E-2</v>
      </c>
      <c r="AB40" s="424">
        <v>2.6535568888888899E-2</v>
      </c>
      <c r="AC40" s="424">
        <v>2.6545786666666699E-2</v>
      </c>
      <c r="AD40" s="424">
        <v>2.6607093333333401E-2</v>
      </c>
      <c r="AE40" s="424">
        <v>1.085964E-2</v>
      </c>
      <c r="AF40" s="424">
        <v>2.2374146666666699E-2</v>
      </c>
      <c r="AG40" s="424">
        <v>1.9469762840000002E-2</v>
      </c>
      <c r="AH40" s="424">
        <v>1.9736561065466701E-2</v>
      </c>
      <c r="AI40" s="424">
        <v>3.0338261371880001E-2</v>
      </c>
      <c r="AJ40" s="424">
        <v>3.4236574574399999E-2</v>
      </c>
      <c r="AK40" s="424">
        <v>3.0431343556973401E-2</v>
      </c>
      <c r="AL40" s="424">
        <v>4.2824370391659997E-2</v>
      </c>
      <c r="AM40" s="424">
        <v>2.9099910525882001E-2</v>
      </c>
      <c r="AN40" s="424">
        <v>2.3545777301199999E-2</v>
      </c>
      <c r="AO40" s="424">
        <v>2.7518071470555201E-2</v>
      </c>
      <c r="AP40" s="424">
        <v>2.0431708915473999E-2</v>
      </c>
      <c r="AQ40" s="424">
        <v>2.3890744494155201E-2</v>
      </c>
      <c r="AR40" s="424">
        <v>2.1062622115027699E-2</v>
      </c>
      <c r="AS40" s="424">
        <v>1.92702554957997E-2</v>
      </c>
      <c r="AT40" s="424">
        <v>1.2733849775540099E-2</v>
      </c>
      <c r="AU40" s="424">
        <v>1.87169504250249E-2</v>
      </c>
      <c r="AV40" s="424">
        <v>1.7972578900168401E-2</v>
      </c>
      <c r="AW40" s="424">
        <v>2.0020953138030598E-2</v>
      </c>
      <c r="AX40" s="377"/>
    </row>
    <row r="41" spans="1:50" s="425" customFormat="1" outlineLevel="1">
      <c r="A41" s="419"/>
      <c r="B41" s="405" t="s">
        <v>139</v>
      </c>
      <c r="C41" s="424">
        <v>0</v>
      </c>
      <c r="D41" s="424">
        <v>0</v>
      </c>
      <c r="E41" s="424">
        <v>0</v>
      </c>
      <c r="F41" s="424">
        <v>0</v>
      </c>
      <c r="G41" s="424">
        <v>0</v>
      </c>
      <c r="H41" s="424">
        <v>0</v>
      </c>
      <c r="I41" s="424">
        <v>0</v>
      </c>
      <c r="J41" s="424">
        <v>0</v>
      </c>
      <c r="K41" s="424">
        <v>0</v>
      </c>
      <c r="L41" s="424">
        <v>0</v>
      </c>
      <c r="M41" s="424">
        <v>0</v>
      </c>
      <c r="N41" s="424">
        <v>0</v>
      </c>
      <c r="O41" s="424">
        <v>0</v>
      </c>
      <c r="P41" s="424">
        <v>0</v>
      </c>
      <c r="Q41" s="424">
        <v>0</v>
      </c>
      <c r="R41" s="424">
        <v>0</v>
      </c>
      <c r="S41" s="424">
        <v>0</v>
      </c>
      <c r="T41" s="424">
        <v>0</v>
      </c>
      <c r="U41" s="424">
        <v>0</v>
      </c>
      <c r="V41" s="424">
        <v>0</v>
      </c>
      <c r="W41" s="424">
        <v>0</v>
      </c>
      <c r="X41" s="424">
        <v>0</v>
      </c>
      <c r="Y41" s="424">
        <v>0</v>
      </c>
      <c r="Z41" s="424">
        <v>0</v>
      </c>
      <c r="AA41" s="424">
        <v>0</v>
      </c>
      <c r="AB41" s="424">
        <v>0</v>
      </c>
      <c r="AC41" s="424">
        <v>0</v>
      </c>
      <c r="AD41" s="424">
        <v>0</v>
      </c>
      <c r="AE41" s="424">
        <v>0</v>
      </c>
      <c r="AF41" s="424">
        <v>0</v>
      </c>
      <c r="AG41" s="424">
        <v>0</v>
      </c>
      <c r="AH41" s="424">
        <v>0</v>
      </c>
      <c r="AI41" s="424">
        <v>0</v>
      </c>
      <c r="AJ41" s="424">
        <v>0</v>
      </c>
      <c r="AK41" s="424">
        <v>0</v>
      </c>
      <c r="AL41" s="424">
        <v>0</v>
      </c>
      <c r="AM41" s="424">
        <v>0</v>
      </c>
      <c r="AN41" s="424">
        <v>0</v>
      </c>
      <c r="AO41" s="424">
        <v>0</v>
      </c>
      <c r="AP41" s="424">
        <v>0</v>
      </c>
      <c r="AQ41" s="424">
        <v>0</v>
      </c>
      <c r="AR41" s="424">
        <v>0</v>
      </c>
      <c r="AS41" s="424">
        <v>0</v>
      </c>
      <c r="AT41" s="424">
        <v>0</v>
      </c>
      <c r="AU41" s="424">
        <v>0</v>
      </c>
      <c r="AV41" s="424">
        <v>0</v>
      </c>
      <c r="AW41" s="424">
        <v>0</v>
      </c>
      <c r="AX41" s="377"/>
    </row>
    <row r="42" spans="1:50" s="425" customFormat="1">
      <c r="A42" s="404" t="s">
        <v>11</v>
      </c>
      <c r="B42" s="404"/>
      <c r="C42" s="426">
        <v>6.1793164538862584</v>
      </c>
      <c r="D42" s="426">
        <v>5.8951440223573623</v>
      </c>
      <c r="E42" s="426">
        <v>5.7795540456284415</v>
      </c>
      <c r="F42" s="426">
        <v>5.8473407027989701</v>
      </c>
      <c r="G42" s="426">
        <v>5.5853071750643872</v>
      </c>
      <c r="H42" s="426">
        <v>5.4542435907573532</v>
      </c>
      <c r="I42" s="426">
        <v>5.4236453320219065</v>
      </c>
      <c r="J42" s="426">
        <v>5.5117726968733853</v>
      </c>
      <c r="K42" s="426">
        <v>5.4343650959823266</v>
      </c>
      <c r="L42" s="426">
        <v>5.4838651280213364</v>
      </c>
      <c r="M42" s="426">
        <v>5.1998526816020956</v>
      </c>
      <c r="N42" s="426">
        <v>5.0765503832092467</v>
      </c>
      <c r="O42" s="426">
        <v>5.0166782004599746</v>
      </c>
      <c r="P42" s="426">
        <v>5.092899671159917</v>
      </c>
      <c r="Q42" s="426">
        <v>5.0275686534056048</v>
      </c>
      <c r="R42" s="426">
        <v>4.9759229463871479</v>
      </c>
      <c r="S42" s="426">
        <v>5.0439976847003081</v>
      </c>
      <c r="T42" s="426">
        <v>4.9952381849643501</v>
      </c>
      <c r="U42" s="426">
        <v>5.0347711474352081</v>
      </c>
      <c r="V42" s="426">
        <v>5.0484406339864005</v>
      </c>
      <c r="W42" s="426">
        <v>6.4800932626746368</v>
      </c>
      <c r="X42" s="426">
        <v>6.5180490457969347</v>
      </c>
      <c r="Y42" s="426">
        <v>6.4682726119279099</v>
      </c>
      <c r="Z42" s="426">
        <v>6.0772516050349976</v>
      </c>
      <c r="AA42" s="426">
        <v>6.5345135945193489</v>
      </c>
      <c r="AB42" s="426">
        <v>6.4948061530066825</v>
      </c>
      <c r="AC42" s="426">
        <v>6.6180547451001637</v>
      </c>
      <c r="AD42" s="426">
        <v>5.7956302049936701</v>
      </c>
      <c r="AE42" s="426">
        <v>6.044801573464099</v>
      </c>
      <c r="AF42" s="426">
        <v>6.1669533925179554</v>
      </c>
      <c r="AG42" s="426">
        <v>5.4743561677790442</v>
      </c>
      <c r="AH42" s="426">
        <v>5.3566792238481202</v>
      </c>
      <c r="AI42" s="426">
        <v>5.4993779889092531</v>
      </c>
      <c r="AJ42" s="426">
        <v>6.2044693245852685</v>
      </c>
      <c r="AK42" s="426">
        <v>6.1866822442262306</v>
      </c>
      <c r="AL42" s="426">
        <v>6.1405104779746562</v>
      </c>
      <c r="AM42" s="426">
        <v>5.8796945400750484</v>
      </c>
      <c r="AN42" s="426">
        <v>5.699606678728439</v>
      </c>
      <c r="AO42" s="426">
        <v>5.4801664266942147</v>
      </c>
      <c r="AP42" s="426">
        <v>5.4383305522622249</v>
      </c>
      <c r="AQ42" s="426">
        <v>5.3999944942631117</v>
      </c>
      <c r="AR42" s="426">
        <v>5.5784214161252299</v>
      </c>
      <c r="AS42" s="426">
        <v>5.4478550760081994</v>
      </c>
      <c r="AT42" s="426">
        <v>5.1742334343496132</v>
      </c>
      <c r="AU42" s="426">
        <v>5.5605221822271593</v>
      </c>
      <c r="AV42" s="426">
        <v>5.4605129279753193</v>
      </c>
      <c r="AW42" s="426">
        <v>5.524951838994312</v>
      </c>
      <c r="AX42" s="377"/>
    </row>
    <row r="43" spans="1:50" s="425" customFormat="1" outlineLevel="1">
      <c r="A43" s="419"/>
      <c r="B43" s="405" t="s">
        <v>79</v>
      </c>
      <c r="C43" s="424">
        <v>6.1793164538862584</v>
      </c>
      <c r="D43" s="424">
        <v>5.8951440223573623</v>
      </c>
      <c r="E43" s="424">
        <v>5.7795540456284415</v>
      </c>
      <c r="F43" s="424">
        <v>5.8473407027989701</v>
      </c>
      <c r="G43" s="424">
        <v>5.5853071750643872</v>
      </c>
      <c r="H43" s="424">
        <v>5.4542435907573532</v>
      </c>
      <c r="I43" s="424">
        <v>5.4236453320219065</v>
      </c>
      <c r="J43" s="424">
        <v>5.5117726968733853</v>
      </c>
      <c r="K43" s="424">
        <v>5.4343650959823266</v>
      </c>
      <c r="L43" s="424">
        <v>5.4838651280213364</v>
      </c>
      <c r="M43" s="424">
        <v>5.1998526816020956</v>
      </c>
      <c r="N43" s="424">
        <v>5.0765503832092467</v>
      </c>
      <c r="O43" s="424">
        <v>5.0166782004599746</v>
      </c>
      <c r="P43" s="424">
        <v>5.092899671159917</v>
      </c>
      <c r="Q43" s="424">
        <v>5.0275686534056048</v>
      </c>
      <c r="R43" s="424">
        <v>4.9759229463871479</v>
      </c>
      <c r="S43" s="424">
        <v>5.0439976847003081</v>
      </c>
      <c r="T43" s="424">
        <v>4.9952381849643501</v>
      </c>
      <c r="U43" s="424">
        <v>5.0347711474352081</v>
      </c>
      <c r="V43" s="424">
        <v>5.0484406339864005</v>
      </c>
      <c r="W43" s="424">
        <v>5.1401287822449673</v>
      </c>
      <c r="X43" s="424">
        <v>5.176878274273931</v>
      </c>
      <c r="Y43" s="424">
        <v>5.2248875245072419</v>
      </c>
      <c r="Z43" s="424">
        <v>5.2480506429399938</v>
      </c>
      <c r="AA43" s="424">
        <v>5.3097828958553457</v>
      </c>
      <c r="AB43" s="424">
        <v>5.275657730236011</v>
      </c>
      <c r="AC43" s="424">
        <v>5.3464273097544943</v>
      </c>
      <c r="AD43" s="424">
        <v>5.231875132706671</v>
      </c>
      <c r="AE43" s="424">
        <v>5.0454747589120954</v>
      </c>
      <c r="AF43" s="424">
        <v>5.0443532520429537</v>
      </c>
      <c r="AG43" s="424">
        <v>4.7116543093367129</v>
      </c>
      <c r="AH43" s="424">
        <v>4.7877717369861195</v>
      </c>
      <c r="AI43" s="424">
        <v>4.7524558746339167</v>
      </c>
      <c r="AJ43" s="424">
        <v>4.7197700963092695</v>
      </c>
      <c r="AK43" s="424">
        <v>4.5658446282719005</v>
      </c>
      <c r="AL43" s="424">
        <v>4.5314105295663225</v>
      </c>
      <c r="AM43" s="424">
        <v>4.2939780127057112</v>
      </c>
      <c r="AN43" s="424">
        <v>4.0969367757697741</v>
      </c>
      <c r="AO43" s="424">
        <v>3.9082281599345485</v>
      </c>
      <c r="AP43" s="424">
        <v>3.9346542597335583</v>
      </c>
      <c r="AQ43" s="424">
        <v>3.9550050838417792</v>
      </c>
      <c r="AR43" s="424">
        <v>4.0138440184488928</v>
      </c>
      <c r="AS43" s="424">
        <v>4.0852369189505335</v>
      </c>
      <c r="AT43" s="424">
        <v>4.0253963700736115</v>
      </c>
      <c r="AU43" s="424">
        <v>4.0574892920148287</v>
      </c>
      <c r="AV43" s="424">
        <v>4.1919360836493187</v>
      </c>
      <c r="AW43" s="424">
        <v>4.2331182929693139</v>
      </c>
      <c r="AX43" s="377"/>
    </row>
    <row r="44" spans="1:50" s="425" customFormat="1" outlineLevel="1">
      <c r="A44" s="405" t="s">
        <v>592</v>
      </c>
      <c r="B44" s="405" t="s">
        <v>105</v>
      </c>
      <c r="C44" s="426" t="s">
        <v>279</v>
      </c>
      <c r="D44" s="426" t="s">
        <v>279</v>
      </c>
      <c r="E44" s="426" t="s">
        <v>279</v>
      </c>
      <c r="F44" s="426" t="s">
        <v>279</v>
      </c>
      <c r="G44" s="426" t="s">
        <v>279</v>
      </c>
      <c r="H44" s="426" t="s">
        <v>279</v>
      </c>
      <c r="I44" s="426" t="s">
        <v>279</v>
      </c>
      <c r="J44" s="426" t="s">
        <v>279</v>
      </c>
      <c r="K44" s="426" t="s">
        <v>279</v>
      </c>
      <c r="L44" s="426" t="s">
        <v>279</v>
      </c>
      <c r="M44" s="426" t="s">
        <v>279</v>
      </c>
      <c r="N44" s="426" t="s">
        <v>279</v>
      </c>
      <c r="O44" s="426" t="s">
        <v>279</v>
      </c>
      <c r="P44" s="426" t="s">
        <v>279</v>
      </c>
      <c r="Q44" s="426" t="s">
        <v>279</v>
      </c>
      <c r="R44" s="426" t="s">
        <v>279</v>
      </c>
      <c r="S44" s="426" t="s">
        <v>279</v>
      </c>
      <c r="T44" s="426" t="s">
        <v>279</v>
      </c>
      <c r="U44" s="426" t="s">
        <v>279</v>
      </c>
      <c r="V44" s="426" t="s">
        <v>279</v>
      </c>
      <c r="W44" s="424">
        <v>1.012434489700335</v>
      </c>
      <c r="X44" s="424">
        <v>1.0071303736376689</v>
      </c>
      <c r="Y44" s="424">
        <v>1.0060355069453351</v>
      </c>
      <c r="Z44" s="424">
        <v>0.62948557141800299</v>
      </c>
      <c r="AA44" s="424">
        <v>1.012883597502336</v>
      </c>
      <c r="AB44" s="424">
        <v>1.0702223566320042</v>
      </c>
      <c r="AC44" s="424">
        <v>1.1362162354583361</v>
      </c>
      <c r="AD44" s="424">
        <v>0.45448888329166609</v>
      </c>
      <c r="AE44" s="424">
        <v>0.857603156747337</v>
      </c>
      <c r="AF44" s="424">
        <v>0.97601234722933494</v>
      </c>
      <c r="AG44" s="424">
        <v>0.62990349523933098</v>
      </c>
      <c r="AH44" s="424">
        <v>0.43094683286233371</v>
      </c>
      <c r="AI44" s="424">
        <v>0.56077835614166904</v>
      </c>
      <c r="AJ44" s="424">
        <v>1.330991998988666</v>
      </c>
      <c r="AK44" s="424">
        <v>1.3922096854013299</v>
      </c>
      <c r="AL44" s="424">
        <v>1.405337376061667</v>
      </c>
      <c r="AM44" s="424">
        <v>1.3934483527910029</v>
      </c>
      <c r="AN44" s="424">
        <v>1.3523279624396649</v>
      </c>
      <c r="AO44" s="424">
        <v>1.3899996158693331</v>
      </c>
      <c r="AP44" s="424">
        <v>1.234562017777</v>
      </c>
      <c r="AQ44" s="424">
        <v>1.175087069999333</v>
      </c>
      <c r="AR44" s="424">
        <v>1.2573460223866699</v>
      </c>
      <c r="AS44" s="424">
        <v>1.0819026744386659</v>
      </c>
      <c r="AT44" s="424">
        <v>0.92896198924466789</v>
      </c>
      <c r="AU44" s="424">
        <v>1.1849636479009971</v>
      </c>
      <c r="AV44" s="424">
        <v>0.91580314119066697</v>
      </c>
      <c r="AW44" s="424">
        <v>0.92626453190699798</v>
      </c>
      <c r="AX44" s="377"/>
    </row>
    <row r="45" spans="1:50" s="425" customFormat="1" outlineLevel="1">
      <c r="A45" s="419"/>
      <c r="B45" s="405" t="s">
        <v>145</v>
      </c>
      <c r="C45" s="426" t="s">
        <v>279</v>
      </c>
      <c r="D45" s="426" t="s">
        <v>279</v>
      </c>
      <c r="E45" s="426" t="s">
        <v>279</v>
      </c>
      <c r="F45" s="426" t="s">
        <v>279</v>
      </c>
      <c r="G45" s="426" t="s">
        <v>279</v>
      </c>
      <c r="H45" s="426" t="s">
        <v>279</v>
      </c>
      <c r="I45" s="426" t="s">
        <v>279</v>
      </c>
      <c r="J45" s="426" t="s">
        <v>279</v>
      </c>
      <c r="K45" s="426" t="s">
        <v>279</v>
      </c>
      <c r="L45" s="426" t="s">
        <v>279</v>
      </c>
      <c r="M45" s="426" t="s">
        <v>279</v>
      </c>
      <c r="N45" s="426" t="s">
        <v>279</v>
      </c>
      <c r="O45" s="426" t="s">
        <v>279</v>
      </c>
      <c r="P45" s="426" t="s">
        <v>279</v>
      </c>
      <c r="Q45" s="426" t="s">
        <v>279</v>
      </c>
      <c r="R45" s="426" t="s">
        <v>279</v>
      </c>
      <c r="S45" s="426" t="s">
        <v>279</v>
      </c>
      <c r="T45" s="426" t="s">
        <v>279</v>
      </c>
      <c r="U45" s="426" t="s">
        <v>279</v>
      </c>
      <c r="V45" s="426" t="s">
        <v>279</v>
      </c>
      <c r="W45" s="424">
        <v>0.32752999072933398</v>
      </c>
      <c r="X45" s="424">
        <v>0.33404039788533402</v>
      </c>
      <c r="Y45" s="424">
        <v>0.237349580475333</v>
      </c>
      <c r="Z45" s="424">
        <v>0.199715390677</v>
      </c>
      <c r="AA45" s="424">
        <v>0.211847101161667</v>
      </c>
      <c r="AB45" s="424">
        <v>0.14892606613866699</v>
      </c>
      <c r="AC45" s="424">
        <v>0.13541119988733299</v>
      </c>
      <c r="AD45" s="424">
        <v>0.109266188995333</v>
      </c>
      <c r="AE45" s="424">
        <v>0.141723657804667</v>
      </c>
      <c r="AF45" s="424">
        <v>0.14658779324566701</v>
      </c>
      <c r="AG45" s="424">
        <v>0.13279836320300001</v>
      </c>
      <c r="AH45" s="424">
        <v>0.137960653999667</v>
      </c>
      <c r="AI45" s="424">
        <v>0.18614375813366699</v>
      </c>
      <c r="AJ45" s="424">
        <v>0.15370722928733299</v>
      </c>
      <c r="AK45" s="424">
        <v>0.22862793055299999</v>
      </c>
      <c r="AL45" s="424">
        <v>0.203762572346667</v>
      </c>
      <c r="AM45" s="424">
        <v>0.19226817457833401</v>
      </c>
      <c r="AN45" s="424">
        <v>0.25034194051899999</v>
      </c>
      <c r="AO45" s="424">
        <v>0.18193865089033301</v>
      </c>
      <c r="AP45" s="424">
        <v>0.26911427475166699</v>
      </c>
      <c r="AQ45" s="424">
        <v>0.26990234042200001</v>
      </c>
      <c r="AR45" s="424">
        <v>0.30723137528966699</v>
      </c>
      <c r="AS45" s="424">
        <v>0.28071548261899998</v>
      </c>
      <c r="AT45" s="424">
        <v>0.21987507503133399</v>
      </c>
      <c r="AU45" s="424">
        <v>0.31806924231133399</v>
      </c>
      <c r="AV45" s="424">
        <v>0.35277370313533402</v>
      </c>
      <c r="AW45" s="424">
        <v>0.36556901411800002</v>
      </c>
      <c r="AX45" s="377"/>
    </row>
    <row r="46" spans="1:50" s="425" customFormat="1">
      <c r="A46" s="413" t="s">
        <v>636</v>
      </c>
      <c r="B46" s="413"/>
      <c r="C46" s="427">
        <v>28.098963588487806</v>
      </c>
      <c r="D46" s="427">
        <v>31.068380668902542</v>
      </c>
      <c r="E46" s="427">
        <v>31.47448835677524</v>
      </c>
      <c r="F46" s="427">
        <v>33.531370706584191</v>
      </c>
      <c r="G46" s="427">
        <v>29.46489167767168</v>
      </c>
      <c r="H46" s="427">
        <v>28.244983952049889</v>
      </c>
      <c r="I46" s="427">
        <v>30.066009462567191</v>
      </c>
      <c r="J46" s="427">
        <v>27.952391462735868</v>
      </c>
      <c r="K46" s="427">
        <v>27.610893002477837</v>
      </c>
      <c r="L46" s="427">
        <v>28.163112091313092</v>
      </c>
      <c r="M46" s="427">
        <v>19.034805462154068</v>
      </c>
      <c r="N46" s="427">
        <v>19.229801696826428</v>
      </c>
      <c r="O46" s="427">
        <v>18.79717289228126</v>
      </c>
      <c r="P46" s="427">
        <v>19.702361180535554</v>
      </c>
      <c r="Q46" s="427">
        <v>20.233532233478172</v>
      </c>
      <c r="R46" s="427">
        <v>20.759409017118735</v>
      </c>
      <c r="S46" s="427">
        <v>19.451502830921093</v>
      </c>
      <c r="T46" s="427">
        <v>19.700285889775735</v>
      </c>
      <c r="U46" s="427">
        <v>20.771287880948709</v>
      </c>
      <c r="V46" s="427">
        <v>20.294263007884972</v>
      </c>
      <c r="W46" s="427">
        <v>19.436113321481081</v>
      </c>
      <c r="X46" s="427">
        <v>16.683648479353984</v>
      </c>
      <c r="Y46" s="427">
        <v>15.720144082954345</v>
      </c>
      <c r="Z46" s="427">
        <v>15.359860232357764</v>
      </c>
      <c r="AA46" s="427">
        <v>17.128424074244911</v>
      </c>
      <c r="AB46" s="427">
        <v>17.714137360566063</v>
      </c>
      <c r="AC46" s="427">
        <v>18.167805241443755</v>
      </c>
      <c r="AD46" s="427">
        <v>17.394929585878465</v>
      </c>
      <c r="AE46" s="427">
        <v>17.407550070708009</v>
      </c>
      <c r="AF46" s="427">
        <v>17.498796983094369</v>
      </c>
      <c r="AG46" s="427">
        <v>16.937560032130641</v>
      </c>
      <c r="AH46" s="427">
        <v>15.65630623193289</v>
      </c>
      <c r="AI46" s="427">
        <v>14.821976450165669</v>
      </c>
      <c r="AJ46" s="427">
        <v>15.653204901726381</v>
      </c>
      <c r="AK46" s="427">
        <v>16.036327892212228</v>
      </c>
      <c r="AL46" s="427">
        <v>16.36044877305266</v>
      </c>
      <c r="AM46" s="427">
        <v>15.456951372327676</v>
      </c>
      <c r="AN46" s="427">
        <v>16.809260300817325</v>
      </c>
      <c r="AO46" s="427">
        <v>15.106545207197037</v>
      </c>
      <c r="AP46" s="427">
        <v>9.9518459060042925</v>
      </c>
      <c r="AQ46" s="427">
        <v>10.612801935435575</v>
      </c>
      <c r="AR46" s="427">
        <v>10.095000657298151</v>
      </c>
      <c r="AS46" s="427">
        <v>9.9185404888029485</v>
      </c>
      <c r="AT46" s="427">
        <v>12.202744735851439</v>
      </c>
      <c r="AU46" s="427">
        <v>12.294679396596901</v>
      </c>
      <c r="AV46" s="427">
        <v>12.138955261722636</v>
      </c>
      <c r="AW46" s="427">
        <v>9.920366628701748</v>
      </c>
      <c r="AX46" s="377"/>
    </row>
    <row r="47" spans="1:50" s="425" customFormat="1" outlineLevel="1">
      <c r="A47" s="419"/>
      <c r="B47" s="405" t="s">
        <v>89</v>
      </c>
      <c r="C47" s="424">
        <v>5.4591326479394802</v>
      </c>
      <c r="D47" s="424">
        <v>4.8979283401458096</v>
      </c>
      <c r="E47" s="424">
        <v>4.2650713962272198</v>
      </c>
      <c r="F47" s="424">
        <v>3.749804104007</v>
      </c>
      <c r="G47" s="424">
        <v>3.2143908635032101</v>
      </c>
      <c r="H47" s="424">
        <v>3.4080323915116502</v>
      </c>
      <c r="I47" s="424">
        <v>3.7600827868293401</v>
      </c>
      <c r="J47" s="424">
        <v>3.3746810306001902</v>
      </c>
      <c r="K47" s="424">
        <v>3.7663059395789502</v>
      </c>
      <c r="L47" s="424">
        <v>3.8784637616667998</v>
      </c>
      <c r="M47" s="424">
        <v>1.4273512887716999</v>
      </c>
      <c r="N47" s="424">
        <v>1.5838505223139001</v>
      </c>
      <c r="O47" s="424">
        <v>1.47916217341114</v>
      </c>
      <c r="P47" s="424">
        <v>1.46575287681341</v>
      </c>
      <c r="Q47" s="424">
        <v>1.71988564979187</v>
      </c>
      <c r="R47" s="424">
        <v>2.0975197092651801</v>
      </c>
      <c r="S47" s="424">
        <v>1.83527417486018</v>
      </c>
      <c r="T47" s="424">
        <v>2.0959478284652202</v>
      </c>
      <c r="U47" s="424">
        <v>2.3150530264207201</v>
      </c>
      <c r="V47" s="424">
        <v>2.3604908990986799</v>
      </c>
      <c r="W47" s="424">
        <v>2.4668876190017599</v>
      </c>
      <c r="X47" s="424">
        <v>2.3277836078768099</v>
      </c>
      <c r="Y47" s="424">
        <v>2.4495759821460998</v>
      </c>
      <c r="Z47" s="424">
        <v>2.4321298471454398</v>
      </c>
      <c r="AA47" s="424">
        <v>2.5248300396165799</v>
      </c>
      <c r="AB47" s="424">
        <v>2.5754521497219902</v>
      </c>
      <c r="AC47" s="424">
        <v>2.5487959358166199</v>
      </c>
      <c r="AD47" s="424">
        <v>2.6203869981681698</v>
      </c>
      <c r="AE47" s="424">
        <v>2.5312647639630801</v>
      </c>
      <c r="AF47" s="424">
        <v>2.8118844272949599</v>
      </c>
      <c r="AG47" s="424">
        <v>2.4665467542256301</v>
      </c>
      <c r="AH47" s="424">
        <v>2.3842561227292198</v>
      </c>
      <c r="AI47" s="424">
        <v>2.0667284895121498</v>
      </c>
      <c r="AJ47" s="424">
        <v>2.2916156165585502</v>
      </c>
      <c r="AK47" s="424">
        <v>2.3216073395259</v>
      </c>
      <c r="AL47" s="424">
        <v>2.3124023184389699</v>
      </c>
      <c r="AM47" s="424">
        <v>2.0745894767796198</v>
      </c>
      <c r="AN47" s="424">
        <v>2.2518163189704499</v>
      </c>
      <c r="AO47" s="424">
        <v>1.9005287501152599</v>
      </c>
      <c r="AP47" s="424">
        <v>1.43968425724524</v>
      </c>
      <c r="AQ47" s="424">
        <v>1.2745501886294199</v>
      </c>
      <c r="AR47" s="424">
        <v>1.1531704250555299</v>
      </c>
      <c r="AS47" s="424">
        <v>1.4123249719220199</v>
      </c>
      <c r="AT47" s="424">
        <v>1.92597459730218</v>
      </c>
      <c r="AU47" s="424">
        <v>1.9825076899931</v>
      </c>
      <c r="AV47" s="424">
        <v>1.6104353385260599</v>
      </c>
      <c r="AW47" s="424">
        <v>0.925077272973304</v>
      </c>
      <c r="AX47" s="377"/>
    </row>
    <row r="48" spans="1:50" s="425" customFormat="1" outlineLevel="1">
      <c r="A48" s="419"/>
      <c r="B48" s="405" t="s">
        <v>90</v>
      </c>
      <c r="C48" s="424">
        <v>8.9434544466666797</v>
      </c>
      <c r="D48" s="424">
        <v>9.4679794000000097</v>
      </c>
      <c r="E48" s="424">
        <v>9.8172942266666805</v>
      </c>
      <c r="F48" s="424">
        <v>10.675658033333301</v>
      </c>
      <c r="G48" s="424">
        <v>9.6459530933333504</v>
      </c>
      <c r="H48" s="424">
        <v>9.1490638066666801</v>
      </c>
      <c r="I48" s="424">
        <v>8.4393798866666696</v>
      </c>
      <c r="J48" s="424">
        <v>8.2381922333333399</v>
      </c>
      <c r="K48" s="424">
        <v>8.6549380866666805</v>
      </c>
      <c r="L48" s="424">
        <v>8.7079985666666797</v>
      </c>
      <c r="M48" s="424">
        <v>7.7717021800000099</v>
      </c>
      <c r="N48" s="424">
        <v>6.5408095866666702</v>
      </c>
      <c r="O48" s="424">
        <v>6.6994383133333404</v>
      </c>
      <c r="P48" s="424">
        <v>7.07030896000001</v>
      </c>
      <c r="Q48" s="424">
        <v>7.0244337533333399</v>
      </c>
      <c r="R48" s="424">
        <v>6.8182716800000103</v>
      </c>
      <c r="S48" s="424">
        <v>6.9896128133333404</v>
      </c>
      <c r="T48" s="424">
        <v>7.3433493466666704</v>
      </c>
      <c r="U48" s="424">
        <v>7.5727253800000103</v>
      </c>
      <c r="V48" s="424">
        <v>7.3146082533333399</v>
      </c>
      <c r="W48" s="424">
        <v>7.2952632866666702</v>
      </c>
      <c r="X48" s="424">
        <v>5.9941761000000104</v>
      </c>
      <c r="Y48" s="424">
        <v>5.4563860266666699</v>
      </c>
      <c r="Z48" s="424">
        <v>5.5249224800000096</v>
      </c>
      <c r="AA48" s="424">
        <v>6.3678103133333401</v>
      </c>
      <c r="AB48" s="424">
        <v>6.2849033133333396</v>
      </c>
      <c r="AC48" s="424">
        <v>6.4164490866666704</v>
      </c>
      <c r="AD48" s="424">
        <v>6.7104925800000101</v>
      </c>
      <c r="AE48" s="424">
        <v>6.83816936000001</v>
      </c>
      <c r="AF48" s="424">
        <v>6.5308607466666704</v>
      </c>
      <c r="AG48" s="424">
        <v>6.3318839466666699</v>
      </c>
      <c r="AH48" s="424">
        <v>5.8438380733333402</v>
      </c>
      <c r="AI48" s="424">
        <v>5.9882648309000102</v>
      </c>
      <c r="AJ48" s="424">
        <v>5.8675494753333401</v>
      </c>
      <c r="AK48" s="424">
        <v>5.9766296625200104</v>
      </c>
      <c r="AL48" s="424">
        <v>5.94116315334667</v>
      </c>
      <c r="AM48" s="424">
        <v>5.8927801443866699</v>
      </c>
      <c r="AN48" s="424">
        <v>6.1170150000000101</v>
      </c>
      <c r="AO48" s="424">
        <v>5.2025620000000004</v>
      </c>
      <c r="AP48" s="424">
        <v>3.7204821155893999</v>
      </c>
      <c r="AQ48" s="424">
        <v>3.79200991242134</v>
      </c>
      <c r="AR48" s="424">
        <v>4.0968164117905799</v>
      </c>
      <c r="AS48" s="424">
        <v>3.7239544434168899</v>
      </c>
      <c r="AT48" s="424">
        <v>4.0291096192100104</v>
      </c>
      <c r="AU48" s="424">
        <v>4.2148141004400097</v>
      </c>
      <c r="AV48" s="424">
        <v>4.4605688429106598</v>
      </c>
      <c r="AW48" s="424">
        <v>4.5533208364131097</v>
      </c>
      <c r="AX48" s="377"/>
    </row>
    <row r="49" spans="1:50" s="425" customFormat="1" outlineLevel="1">
      <c r="A49" s="419"/>
      <c r="B49" s="405" t="s">
        <v>91</v>
      </c>
      <c r="C49" s="424">
        <v>1.4224815</v>
      </c>
      <c r="D49" s="424">
        <v>1.4224815</v>
      </c>
      <c r="E49" s="424">
        <v>1.4224815</v>
      </c>
      <c r="F49" s="424">
        <v>1.4224815</v>
      </c>
      <c r="G49" s="424">
        <v>1.4224815</v>
      </c>
      <c r="H49" s="424">
        <v>1.4224815</v>
      </c>
      <c r="I49" s="424">
        <v>1.4224815</v>
      </c>
      <c r="J49" s="424">
        <v>1.4224815</v>
      </c>
      <c r="K49" s="424">
        <v>1.4224815</v>
      </c>
      <c r="L49" s="424">
        <v>1.4224815</v>
      </c>
      <c r="M49" s="424">
        <v>0.80680050000000103</v>
      </c>
      <c r="N49" s="424">
        <v>0.80680050000000103</v>
      </c>
      <c r="O49" s="424">
        <v>1.1498355</v>
      </c>
      <c r="P49" s="424">
        <v>1.3975335</v>
      </c>
      <c r="Q49" s="424">
        <v>1.3578840000000001</v>
      </c>
      <c r="R49" s="424">
        <v>1.2041865</v>
      </c>
      <c r="S49" s="424">
        <v>1.2785850000000001</v>
      </c>
      <c r="T49" s="424">
        <v>1.3659030000000001</v>
      </c>
      <c r="U49" s="424">
        <v>1.4002064999999999</v>
      </c>
      <c r="V49" s="424">
        <v>1.4616855</v>
      </c>
      <c r="W49" s="424">
        <v>1.4620497616221999</v>
      </c>
      <c r="X49" s="424">
        <v>1.18825731313678</v>
      </c>
      <c r="Y49" s="424">
        <v>1.19572586624903</v>
      </c>
      <c r="Z49" s="424">
        <v>1.2034898774031999</v>
      </c>
      <c r="AA49" s="424">
        <v>1.2614268878071</v>
      </c>
      <c r="AB49" s="424">
        <v>1.3948676469033701</v>
      </c>
      <c r="AC49" s="424">
        <v>1.5426889141673601</v>
      </c>
      <c r="AD49" s="424">
        <v>1.56755101810454</v>
      </c>
      <c r="AE49" s="424">
        <v>1.6964407068491301</v>
      </c>
      <c r="AF49" s="424">
        <v>1.46310801989939</v>
      </c>
      <c r="AG49" s="424">
        <v>1.47554035653671</v>
      </c>
      <c r="AH49" s="424">
        <v>1.4600656910684799</v>
      </c>
      <c r="AI49" s="424">
        <v>1.34558785231309</v>
      </c>
      <c r="AJ49" s="424">
        <v>1.4460878904203101</v>
      </c>
      <c r="AK49" s="424">
        <v>1.5295865903371799</v>
      </c>
      <c r="AL49" s="424">
        <v>1.5267096782929701</v>
      </c>
      <c r="AM49" s="424">
        <v>1.5325866103883801</v>
      </c>
      <c r="AN49" s="424">
        <v>1.58380173065569</v>
      </c>
      <c r="AO49" s="424">
        <v>1.40813961893971</v>
      </c>
      <c r="AP49" s="424">
        <v>0.99255291715864602</v>
      </c>
      <c r="AQ49" s="424">
        <v>1.1175782301083499</v>
      </c>
      <c r="AR49" s="424">
        <v>1.1555302633556099</v>
      </c>
      <c r="AS49" s="424">
        <v>1.1777777322474701</v>
      </c>
      <c r="AT49" s="424">
        <v>1.2391493904273401</v>
      </c>
      <c r="AU49" s="424">
        <v>1.28370262282906</v>
      </c>
      <c r="AV49" s="424">
        <v>1.2197799888388501</v>
      </c>
      <c r="AW49" s="424">
        <v>1.0212028747006201</v>
      </c>
      <c r="AX49" s="377"/>
    </row>
    <row r="50" spans="1:50" s="425" customFormat="1" outlineLevel="1">
      <c r="A50" s="419"/>
      <c r="B50" s="405" t="s">
        <v>92</v>
      </c>
      <c r="C50" s="424">
        <v>1.9180332236003916</v>
      </c>
      <c r="D50" s="424">
        <v>1.6919973136259097</v>
      </c>
      <c r="E50" s="424">
        <v>1.6196667422415041</v>
      </c>
      <c r="F50" s="424">
        <v>1.7948917822877268</v>
      </c>
      <c r="G50" s="424">
        <v>1.4220037800957042</v>
      </c>
      <c r="H50" s="424">
        <v>1.2569482145724813</v>
      </c>
      <c r="I50" s="424">
        <v>1.3823104563063655</v>
      </c>
      <c r="J50" s="424">
        <v>1.2876424373307576</v>
      </c>
      <c r="K50" s="424">
        <v>1.1922865840909389</v>
      </c>
      <c r="L50" s="424">
        <v>1.16038306713136</v>
      </c>
      <c r="M50" s="424">
        <v>0.66584814786580393</v>
      </c>
      <c r="N50" s="424">
        <v>0.83622130907326753</v>
      </c>
      <c r="O50" s="424">
        <v>0.72396384802965963</v>
      </c>
      <c r="P50" s="424">
        <v>0.90944292625666945</v>
      </c>
      <c r="Q50" s="424">
        <v>0.91045830309307652</v>
      </c>
      <c r="R50" s="424">
        <v>1.1111823734472059</v>
      </c>
      <c r="S50" s="424">
        <v>1.0463685366803721</v>
      </c>
      <c r="T50" s="424">
        <v>1.1903991051844229</v>
      </c>
      <c r="U50" s="424">
        <v>1.3049427121837303</v>
      </c>
      <c r="V50" s="424">
        <v>1.3527927009894947</v>
      </c>
      <c r="W50" s="424">
        <v>1.2868458189662617</v>
      </c>
      <c r="X50" s="424">
        <v>1.2647160720992099</v>
      </c>
      <c r="Y50" s="424">
        <v>1.2872414713745794</v>
      </c>
      <c r="Z50" s="424">
        <v>1.2631919114346639</v>
      </c>
      <c r="AA50" s="424">
        <v>1.2842555095488453</v>
      </c>
      <c r="AB50" s="424">
        <v>1.2532077480617381</v>
      </c>
      <c r="AC50" s="424">
        <v>1.2217053658007317</v>
      </c>
      <c r="AD50" s="424">
        <v>1.3133661201515214</v>
      </c>
      <c r="AE50" s="424">
        <v>1.2699047078195911</v>
      </c>
      <c r="AF50" s="424">
        <v>1.2595471523308321</v>
      </c>
      <c r="AG50" s="424">
        <v>1.1508030752106824</v>
      </c>
      <c r="AH50" s="424">
        <v>1.0622223186581166</v>
      </c>
      <c r="AI50" s="424">
        <v>0.96779924552035168</v>
      </c>
      <c r="AJ50" s="424">
        <v>1.1113913863178244</v>
      </c>
      <c r="AK50" s="424">
        <v>1.141689882031375</v>
      </c>
      <c r="AL50" s="424">
        <v>1.1067233797281086</v>
      </c>
      <c r="AM50" s="424">
        <v>1.2222925809530159</v>
      </c>
      <c r="AN50" s="424">
        <v>1.1227502673931271</v>
      </c>
      <c r="AO50" s="424">
        <v>1.0317789866007945</v>
      </c>
      <c r="AP50" s="424">
        <v>0.72583966167549718</v>
      </c>
      <c r="AQ50" s="424">
        <v>0.70838657876025868</v>
      </c>
      <c r="AR50" s="424">
        <v>0.67716399818952466</v>
      </c>
      <c r="AS50" s="424">
        <v>0.77029501830110658</v>
      </c>
      <c r="AT50" s="424">
        <v>0.95495118246548594</v>
      </c>
      <c r="AU50" s="424">
        <v>0.99364438812528999</v>
      </c>
      <c r="AV50" s="424">
        <v>0.83367966591993703</v>
      </c>
      <c r="AW50" s="424">
        <v>0.62144428581182964</v>
      </c>
      <c r="AX50" s="377"/>
    </row>
    <row r="51" spans="1:50" s="425" customFormat="1" outlineLevel="1">
      <c r="A51" s="419"/>
      <c r="B51" s="405" t="s">
        <v>93</v>
      </c>
      <c r="C51" s="424">
        <v>0.397729802176853</v>
      </c>
      <c r="D51" s="424">
        <v>0.40652488808465298</v>
      </c>
      <c r="E51" s="424">
        <v>0.41326999156281496</v>
      </c>
      <c r="F51" s="424">
        <v>0.43416658665202501</v>
      </c>
      <c r="G51" s="424">
        <v>0.42418118836572499</v>
      </c>
      <c r="H51" s="424">
        <v>0.41379901928659302</v>
      </c>
      <c r="I51" s="424">
        <v>0.41988283811003402</v>
      </c>
      <c r="J51" s="424">
        <v>0.43006730373579199</v>
      </c>
      <c r="K51" s="424">
        <v>0.43694037551223797</v>
      </c>
      <c r="L51" s="424">
        <v>0.43607290043365698</v>
      </c>
      <c r="M51" s="424">
        <v>0.42420613573815902</v>
      </c>
      <c r="N51" s="424">
        <v>0.40665558633673499</v>
      </c>
      <c r="O51" s="424">
        <v>0.41358883225412102</v>
      </c>
      <c r="P51" s="424">
        <v>0.420522078171507</v>
      </c>
      <c r="Q51" s="424">
        <v>0.42745532408889297</v>
      </c>
      <c r="R51" s="424">
        <v>0.43438857000627895</v>
      </c>
      <c r="S51" s="424">
        <v>0.44132181592366398</v>
      </c>
      <c r="T51" s="424">
        <v>0.40480978093763897</v>
      </c>
      <c r="U51" s="424">
        <v>0.43079916893589598</v>
      </c>
      <c r="V51" s="424">
        <v>0.450625019478883</v>
      </c>
      <c r="W51" s="424">
        <v>0.42427970992472297</v>
      </c>
      <c r="X51" s="424">
        <v>0.38626470342018399</v>
      </c>
      <c r="Y51" s="424">
        <v>0.41669021938688999</v>
      </c>
      <c r="Z51" s="424">
        <v>0.42674467165060598</v>
      </c>
      <c r="AA51" s="424">
        <v>0.41342095124208</v>
      </c>
      <c r="AB51" s="424">
        <v>0.41052997965725202</v>
      </c>
      <c r="AC51" s="424">
        <v>0.42336121002361798</v>
      </c>
      <c r="AD51" s="424">
        <v>0.42626865136636</v>
      </c>
      <c r="AE51" s="424">
        <v>0.41731870184410802</v>
      </c>
      <c r="AF51" s="424">
        <v>0.388051778042447</v>
      </c>
      <c r="AG51" s="424">
        <v>0.35156634260151698</v>
      </c>
      <c r="AH51" s="424">
        <v>0.37294467319548597</v>
      </c>
      <c r="AI51" s="424">
        <v>0.44317557630439197</v>
      </c>
      <c r="AJ51" s="424">
        <v>0.44485682417741501</v>
      </c>
      <c r="AK51" s="424">
        <v>0.44982077418630301</v>
      </c>
      <c r="AL51" s="424">
        <v>0.56062075798980393</v>
      </c>
      <c r="AM51" s="424">
        <v>0.47194230883981603</v>
      </c>
      <c r="AN51" s="424">
        <v>0.55004855860297097</v>
      </c>
      <c r="AO51" s="424">
        <v>0.54756070233901399</v>
      </c>
      <c r="AP51" s="424">
        <v>0.49118391667316802</v>
      </c>
      <c r="AQ51" s="424">
        <v>0.53371900144961093</v>
      </c>
      <c r="AR51" s="424">
        <v>0.49322815899546502</v>
      </c>
      <c r="AS51" s="424">
        <v>0.489241166245315</v>
      </c>
      <c r="AT51" s="424">
        <v>0.48034756603094197</v>
      </c>
      <c r="AU51" s="424">
        <v>0.33789632050094198</v>
      </c>
      <c r="AV51" s="424">
        <v>0.317854269070942</v>
      </c>
      <c r="AW51" s="424">
        <v>0.327148766620942</v>
      </c>
      <c r="AX51" s="377"/>
    </row>
    <row r="52" spans="1:50" s="425" customFormat="1" outlineLevel="1">
      <c r="A52" s="419"/>
      <c r="B52" s="405" t="s">
        <v>95</v>
      </c>
      <c r="C52" s="424">
        <v>0</v>
      </c>
      <c r="D52" s="424">
        <v>0</v>
      </c>
      <c r="E52" s="424">
        <v>0</v>
      </c>
      <c r="F52" s="424">
        <v>0</v>
      </c>
      <c r="G52" s="424">
        <v>0</v>
      </c>
      <c r="H52" s="424">
        <v>0.74060079550132596</v>
      </c>
      <c r="I52" s="424">
        <v>0.74060079550132596</v>
      </c>
      <c r="J52" s="424">
        <v>1.22531040430757</v>
      </c>
      <c r="K52" s="424">
        <v>1.22531040430757</v>
      </c>
      <c r="L52" s="424">
        <v>1.22531040430757</v>
      </c>
      <c r="M52" s="424">
        <v>1.22501040430757</v>
      </c>
      <c r="N52" s="424">
        <v>1.22531040430757</v>
      </c>
      <c r="O52" s="424">
        <v>1.22531040430757</v>
      </c>
      <c r="P52" s="424">
        <v>1.22531040430757</v>
      </c>
      <c r="Q52" s="424">
        <v>1.3042467155467601</v>
      </c>
      <c r="R52" s="424">
        <v>1.30454671554676</v>
      </c>
      <c r="S52" s="424">
        <v>1.30454671554676</v>
      </c>
      <c r="T52" s="424">
        <v>1.30454671554676</v>
      </c>
      <c r="U52" s="424">
        <v>1.3213666939836399</v>
      </c>
      <c r="V52" s="424">
        <v>1.3216666939836399</v>
      </c>
      <c r="W52" s="424">
        <v>1.3216666939836399</v>
      </c>
      <c r="X52" s="424">
        <v>1.3236582917323001</v>
      </c>
      <c r="Y52" s="424">
        <v>1.3460732324204401</v>
      </c>
      <c r="Z52" s="424">
        <v>1.3483648301691</v>
      </c>
      <c r="AA52" s="424">
        <v>1.35035642791776</v>
      </c>
      <c r="AB52" s="424">
        <v>1.352705491929</v>
      </c>
      <c r="AC52" s="424">
        <v>1.3547545559402401</v>
      </c>
      <c r="AD52" s="424">
        <v>0.88347621876412596</v>
      </c>
      <c r="AE52" s="424">
        <v>1.0964953086100899</v>
      </c>
      <c r="AF52" s="424">
        <v>1.0914595228043</v>
      </c>
      <c r="AG52" s="424">
        <v>1.2616161729155699</v>
      </c>
      <c r="AH52" s="424">
        <v>1.3274433875995499</v>
      </c>
      <c r="AI52" s="424">
        <v>1.4462293320634501</v>
      </c>
      <c r="AJ52" s="424">
        <v>1.2864919952505001</v>
      </c>
      <c r="AK52" s="424">
        <v>1.2186016306766301</v>
      </c>
      <c r="AL52" s="424">
        <v>1.200237</v>
      </c>
      <c r="AM52" s="424">
        <v>0.90052800000000099</v>
      </c>
      <c r="AN52" s="424">
        <v>1.2348170000000001</v>
      </c>
      <c r="AO52" s="424">
        <v>1.0188999999999999</v>
      </c>
      <c r="AP52" s="424">
        <v>0.767212000000001</v>
      </c>
      <c r="AQ52" s="424">
        <v>0.96937500000000099</v>
      </c>
      <c r="AR52" s="424">
        <v>0.64253000000000005</v>
      </c>
      <c r="AS52" s="424">
        <v>0.94839100000000098</v>
      </c>
      <c r="AT52" s="424">
        <v>0.86244059278999896</v>
      </c>
      <c r="AU52" s="424">
        <v>0.94020600000000099</v>
      </c>
      <c r="AV52" s="424">
        <v>1.02719223756</v>
      </c>
      <c r="AW52" s="424">
        <v>0.86762859110000001</v>
      </c>
      <c r="AX52" s="377"/>
    </row>
    <row r="53" spans="1:50" s="425" customFormat="1" outlineLevel="1">
      <c r="A53" s="419"/>
      <c r="B53" s="405" t="s">
        <v>96</v>
      </c>
      <c r="C53" s="424">
        <v>8.5066666666666804E-2</v>
      </c>
      <c r="D53" s="424">
        <v>0.222809909666667</v>
      </c>
      <c r="E53" s="424">
        <v>0.31262938666666701</v>
      </c>
      <c r="F53" s="424">
        <v>0.449240311666667</v>
      </c>
      <c r="G53" s="424">
        <v>0.51759537866666705</v>
      </c>
      <c r="H53" s="424">
        <v>0.54036590666666695</v>
      </c>
      <c r="I53" s="424">
        <v>0.58138589666666696</v>
      </c>
      <c r="J53" s="424">
        <v>0.60325384166666696</v>
      </c>
      <c r="K53" s="424">
        <v>0.59351306666666703</v>
      </c>
      <c r="L53" s="424">
        <v>0.61175298066666695</v>
      </c>
      <c r="M53" s="424">
        <v>0.63250256666666704</v>
      </c>
      <c r="N53" s="424">
        <v>0.559954270333334</v>
      </c>
      <c r="O53" s="424">
        <v>0.39606550133333401</v>
      </c>
      <c r="P53" s="424">
        <v>0.41236625833333401</v>
      </c>
      <c r="Q53" s="424">
        <v>0.46640073333333398</v>
      </c>
      <c r="R53" s="424">
        <v>0.44325326833333401</v>
      </c>
      <c r="S53" s="424">
        <v>0.44102091733333398</v>
      </c>
      <c r="T53" s="424">
        <v>0.46709621933333401</v>
      </c>
      <c r="U53" s="424">
        <v>0.47289262533333398</v>
      </c>
      <c r="V53" s="424">
        <v>0.46516579633333399</v>
      </c>
      <c r="W53" s="424">
        <v>0.45031917333333399</v>
      </c>
      <c r="X53" s="424">
        <v>0.45604181333333399</v>
      </c>
      <c r="Y53" s="424">
        <v>0.38004435333333397</v>
      </c>
      <c r="Z53" s="424">
        <v>0.37114579333333397</v>
      </c>
      <c r="AA53" s="424">
        <v>0.35901675333333399</v>
      </c>
      <c r="AB53" s="424">
        <v>0.369151126666667</v>
      </c>
      <c r="AC53" s="424">
        <v>0.37232968666666699</v>
      </c>
      <c r="AD53" s="424">
        <v>0.3840595</v>
      </c>
      <c r="AE53" s="424">
        <v>0.40057137999999998</v>
      </c>
      <c r="AF53" s="424">
        <v>0.417501333333334</v>
      </c>
      <c r="AG53" s="424">
        <v>0.46985246000000003</v>
      </c>
      <c r="AH53" s="424">
        <v>0.52479812000000103</v>
      </c>
      <c r="AI53" s="424">
        <v>0.53024972000000103</v>
      </c>
      <c r="AJ53" s="424">
        <v>0.52783192000000001</v>
      </c>
      <c r="AK53" s="424">
        <v>0.55383174000000002</v>
      </c>
      <c r="AL53" s="424">
        <v>0.57145637056597898</v>
      </c>
      <c r="AM53" s="424">
        <v>0.55490050000000002</v>
      </c>
      <c r="AN53" s="424">
        <v>0.56200152581152396</v>
      </c>
      <c r="AO53" s="424">
        <v>0.50280095413233505</v>
      </c>
      <c r="AP53" s="424">
        <v>0.39308563800000001</v>
      </c>
      <c r="AQ53" s="424">
        <v>0.28651784392000001</v>
      </c>
      <c r="AR53" s="424">
        <v>0.32950402870000001</v>
      </c>
      <c r="AS53" s="424">
        <v>9.1635045040000099E-2</v>
      </c>
      <c r="AT53" s="424">
        <v>6.81381593200001E-2</v>
      </c>
      <c r="AU53" s="424">
        <v>6.4446422040000104E-2</v>
      </c>
      <c r="AV53" s="424">
        <v>7.32714567200001E-2</v>
      </c>
      <c r="AW53" s="424">
        <v>7.3283792120000094E-2</v>
      </c>
      <c r="AX53" s="377"/>
    </row>
    <row r="54" spans="1:50" s="425" customFormat="1" outlineLevel="1">
      <c r="A54" s="416"/>
      <c r="B54" s="417" t="s">
        <v>585</v>
      </c>
      <c r="C54" s="428">
        <v>0.57379899999999995</v>
      </c>
      <c r="D54" s="428">
        <v>0.57379899999999995</v>
      </c>
      <c r="E54" s="428">
        <v>0.57379899999999995</v>
      </c>
      <c r="F54" s="428">
        <v>0.57379899999999995</v>
      </c>
      <c r="G54" s="428">
        <v>0.57379899999999995</v>
      </c>
      <c r="H54" s="428">
        <v>0.57379899999999995</v>
      </c>
      <c r="I54" s="428">
        <v>0.57379899999999995</v>
      </c>
      <c r="J54" s="428">
        <v>0.57379899999999995</v>
      </c>
      <c r="K54" s="428">
        <v>0.57379899999999995</v>
      </c>
      <c r="L54" s="428">
        <v>0.57379899999999995</v>
      </c>
      <c r="M54" s="428">
        <v>0.57379899999999995</v>
      </c>
      <c r="N54" s="428">
        <v>0.57379899999999995</v>
      </c>
      <c r="O54" s="428">
        <v>0.57379899999999995</v>
      </c>
      <c r="P54" s="428">
        <v>0.57379899999999995</v>
      </c>
      <c r="Q54" s="428">
        <v>0.57379899999999995</v>
      </c>
      <c r="R54" s="428">
        <v>0.57379899999999995</v>
      </c>
      <c r="S54" s="428">
        <v>0.57379899999999995</v>
      </c>
      <c r="T54" s="428">
        <v>0.57379899999999995</v>
      </c>
      <c r="U54" s="428">
        <v>0.57379899999999995</v>
      </c>
      <c r="V54" s="428">
        <v>0.57379899999999995</v>
      </c>
      <c r="W54" s="428">
        <v>0.57379899999999995</v>
      </c>
      <c r="X54" s="428">
        <v>0.57379899999999995</v>
      </c>
      <c r="Y54" s="428">
        <v>0.57379899999999995</v>
      </c>
      <c r="Z54" s="428">
        <v>0.57379899999999995</v>
      </c>
      <c r="AA54" s="428">
        <v>0.57379899999999995</v>
      </c>
      <c r="AB54" s="428">
        <v>0.57379899999999995</v>
      </c>
      <c r="AC54" s="428">
        <v>0.56179900000000005</v>
      </c>
      <c r="AD54" s="428">
        <v>0.53179900000000013</v>
      </c>
      <c r="AE54" s="428">
        <v>0.52461700000000011</v>
      </c>
      <c r="AF54" s="428">
        <v>0.57825400000000093</v>
      </c>
      <c r="AG54" s="428">
        <v>0.56131900000000001</v>
      </c>
      <c r="AH54" s="428">
        <v>0.51656100000000005</v>
      </c>
      <c r="AI54" s="428">
        <v>0.48060200000000003</v>
      </c>
      <c r="AJ54" s="428">
        <v>0.50693738399999999</v>
      </c>
      <c r="AK54" s="428">
        <v>0.51783447199999999</v>
      </c>
      <c r="AL54" s="428">
        <v>0.38676036000000014</v>
      </c>
      <c r="AM54" s="428">
        <v>0.36564254800000007</v>
      </c>
      <c r="AN54" s="428">
        <v>0.39987800000000012</v>
      </c>
      <c r="AO54" s="428">
        <v>0.25071100000000002</v>
      </c>
      <c r="AP54" s="428">
        <v>0.103494</v>
      </c>
      <c r="AQ54" s="428">
        <v>5.6499999999999996E-3</v>
      </c>
      <c r="AR54" s="428">
        <v>5.6499999999999996E-3</v>
      </c>
      <c r="AS54" s="428">
        <v>5.6499999999999996E-3</v>
      </c>
      <c r="AT54" s="428">
        <v>5.6499999999999996E-3</v>
      </c>
      <c r="AU54" s="428">
        <v>5.6499999999999996E-3</v>
      </c>
      <c r="AV54" s="428">
        <v>5.6499999999999996E-3</v>
      </c>
      <c r="AW54" s="428">
        <v>5.6499999999999996E-3</v>
      </c>
      <c r="AX54" s="377"/>
    </row>
    <row r="55" spans="1:50" s="425" customFormat="1" outlineLevel="1">
      <c r="A55" s="419"/>
      <c r="B55" s="405" t="s">
        <v>146</v>
      </c>
      <c r="C55" s="424">
        <v>2.666435932435113</v>
      </c>
      <c r="D55" s="424">
        <v>2.7174046739037072</v>
      </c>
      <c r="E55" s="424">
        <v>3.2423081898227535</v>
      </c>
      <c r="F55" s="424">
        <v>3.5085386741374336</v>
      </c>
      <c r="G55" s="424">
        <v>2.7712133507646568</v>
      </c>
      <c r="H55" s="424">
        <v>2.5962279226439935</v>
      </c>
      <c r="I55" s="424">
        <v>3.172554998461127</v>
      </c>
      <c r="J55" s="424">
        <v>2.4109375395760035</v>
      </c>
      <c r="K55" s="424">
        <v>2.3920340229658965</v>
      </c>
      <c r="L55" s="424">
        <v>2.1344535448124171</v>
      </c>
      <c r="M55" s="424">
        <v>1.0432801379260561</v>
      </c>
      <c r="N55" s="424">
        <v>1.198232007142795</v>
      </c>
      <c r="O55" s="424">
        <v>0.91289947107606295</v>
      </c>
      <c r="P55" s="424">
        <v>1.1015407896747054</v>
      </c>
      <c r="Q55" s="424">
        <v>1.1276884859619392</v>
      </c>
      <c r="R55" s="424">
        <v>1.4960508115958733</v>
      </c>
      <c r="S55" s="424">
        <v>1.3368462406123598</v>
      </c>
      <c r="T55" s="424">
        <v>1.4749430983216463</v>
      </c>
      <c r="U55" s="424">
        <v>1.7967851862519331</v>
      </c>
      <c r="V55" s="424">
        <v>1.9292715165249597</v>
      </c>
      <c r="W55" s="424">
        <v>2.0506089639596006</v>
      </c>
      <c r="X55" s="424">
        <v>1.3918921590944373</v>
      </c>
      <c r="Y55" s="424">
        <v>1.2233504003494704</v>
      </c>
      <c r="Z55" s="424">
        <v>1.1420204307465887</v>
      </c>
      <c r="AA55" s="424">
        <v>1.4432916961870241</v>
      </c>
      <c r="AB55" s="424">
        <v>1.7582930210940344</v>
      </c>
      <c r="AC55" s="424">
        <v>2.0464225833298362</v>
      </c>
      <c r="AD55" s="424">
        <v>1.8062156934126694</v>
      </c>
      <c r="AE55" s="424">
        <v>1.6237288460370796</v>
      </c>
      <c r="AF55" s="424">
        <v>1.9361170973287987</v>
      </c>
      <c r="AG55" s="424">
        <v>1.7638024168306279</v>
      </c>
      <c r="AH55" s="424">
        <v>1.1790670495132356</v>
      </c>
      <c r="AI55" s="424">
        <v>0.79239223121676317</v>
      </c>
      <c r="AJ55" s="424">
        <v>1.4950425349269318</v>
      </c>
      <c r="AK55" s="424">
        <v>1.6954687124011247</v>
      </c>
      <c r="AL55" s="424">
        <v>2.1045802376687348</v>
      </c>
      <c r="AM55" s="424">
        <v>1.7891901578720379</v>
      </c>
      <c r="AN55" s="424">
        <v>2.339847895440168</v>
      </c>
      <c r="AO55" s="424">
        <v>2.7568453372653603</v>
      </c>
      <c r="AP55" s="424">
        <v>0.96769560034857016</v>
      </c>
      <c r="AQ55" s="424">
        <v>1.5177509938736116</v>
      </c>
      <c r="AR55" s="424">
        <v>1.1418080308919527</v>
      </c>
      <c r="AS55" s="424">
        <v>0.92957422267186351</v>
      </c>
      <c r="AT55" s="424">
        <v>2.2373668885244302</v>
      </c>
      <c r="AU55" s="424">
        <v>2.00058376784113</v>
      </c>
      <c r="AV55" s="424">
        <v>2.0804244242851366</v>
      </c>
      <c r="AW55" s="424">
        <v>1.0387769125608919</v>
      </c>
      <c r="AX55" s="377"/>
    </row>
    <row r="56" spans="1:50" s="425" customFormat="1" outlineLevel="1">
      <c r="A56" s="419"/>
      <c r="B56" s="405" t="s">
        <v>147</v>
      </c>
      <c r="C56" s="424">
        <v>0.10437850848940999</v>
      </c>
      <c r="D56" s="424">
        <v>0.10321240484048901</v>
      </c>
      <c r="E56" s="424">
        <v>0.103848156197051</v>
      </c>
      <c r="F56" s="424">
        <v>0.103505889638873</v>
      </c>
      <c r="G56" s="424">
        <v>0.104650325570462</v>
      </c>
      <c r="H56" s="424">
        <v>0.104161542434989</v>
      </c>
      <c r="I56" s="424">
        <v>0.10448920355860999</v>
      </c>
      <c r="J56" s="424">
        <v>0.104735200088903</v>
      </c>
      <c r="K56" s="424">
        <v>0.10480389839896</v>
      </c>
      <c r="L56" s="424">
        <v>0.10399626576030201</v>
      </c>
      <c r="M56" s="424">
        <v>0.104063490032317</v>
      </c>
      <c r="N56" s="424">
        <v>0.104611382353666</v>
      </c>
      <c r="O56" s="424">
        <v>0.105787554985584</v>
      </c>
      <c r="P56" s="424">
        <v>0.104906030908619</v>
      </c>
      <c r="Q56" s="424">
        <v>0.10511069964287199</v>
      </c>
      <c r="R56" s="424">
        <v>0.104447919099089</v>
      </c>
      <c r="S56" s="424">
        <v>0.104935212219409</v>
      </c>
      <c r="T56" s="424">
        <v>0.103681432252656</v>
      </c>
      <c r="U56" s="424">
        <v>0.104717888085007</v>
      </c>
      <c r="V56" s="424">
        <v>0.10469753921235</v>
      </c>
      <c r="W56" s="424">
        <v>0.104632069441479</v>
      </c>
      <c r="X56" s="424">
        <v>0.104632069441479</v>
      </c>
      <c r="Y56" s="424">
        <v>0.104632069441479</v>
      </c>
      <c r="Z56" s="424">
        <v>0.104632069441479</v>
      </c>
      <c r="AA56" s="424">
        <v>0.104632069441479</v>
      </c>
      <c r="AB56" s="424">
        <v>0.104632069441479</v>
      </c>
      <c r="AC56" s="424">
        <v>0.104632069441479</v>
      </c>
      <c r="AD56" s="424">
        <v>0.104632069441479</v>
      </c>
      <c r="AE56" s="424">
        <v>0.104632069441479</v>
      </c>
      <c r="AF56" s="424">
        <v>0.139214577212596</v>
      </c>
      <c r="AG56" s="424">
        <v>0.14336887484788799</v>
      </c>
      <c r="AH56" s="424">
        <v>0.11375503000284699</v>
      </c>
      <c r="AI56" s="424">
        <v>9.3128047741001099E-2</v>
      </c>
      <c r="AJ56" s="424">
        <v>9.7474466103428206E-2</v>
      </c>
      <c r="AK56" s="424">
        <v>0.108706069088218</v>
      </c>
      <c r="AL56" s="424">
        <v>0.139445123084702</v>
      </c>
      <c r="AM56" s="424">
        <v>0.13122315200000001</v>
      </c>
      <c r="AN56" s="424">
        <v>0.135420496</v>
      </c>
      <c r="AO56" s="424">
        <v>8.8791685000000106E-2</v>
      </c>
      <c r="AP56" s="424">
        <v>8.9281801919038006E-2</v>
      </c>
      <c r="AQ56" s="424">
        <v>0.113215052301153</v>
      </c>
      <c r="AR56" s="424">
        <v>0.111669614656404</v>
      </c>
      <c r="AS56" s="424">
        <v>0.10979980818486</v>
      </c>
      <c r="AT56" s="424">
        <v>0.12342687855999999</v>
      </c>
      <c r="AU56" s="424">
        <v>0.15496320284000001</v>
      </c>
      <c r="AV56" s="424">
        <v>0.18541058139</v>
      </c>
      <c r="AW56" s="424">
        <v>0.16948451849999999</v>
      </c>
      <c r="AX56" s="377"/>
    </row>
    <row r="57" spans="1:50" s="425" customFormat="1" outlineLevel="1">
      <c r="A57" s="419"/>
      <c r="B57" s="405" t="s">
        <v>148</v>
      </c>
      <c r="C57" s="424">
        <v>1.13476233642765</v>
      </c>
      <c r="D57" s="424">
        <v>1.22442765466402</v>
      </c>
      <c r="E57" s="424">
        <v>1.2987431689434299</v>
      </c>
      <c r="F57" s="424">
        <v>1.3446053880831099</v>
      </c>
      <c r="G57" s="424">
        <v>1.0435994763418299</v>
      </c>
      <c r="H57" s="424">
        <v>0.94457452154634403</v>
      </c>
      <c r="I57" s="424">
        <v>1.0119639047719999</v>
      </c>
      <c r="J57" s="424">
        <v>0.94850556890117399</v>
      </c>
      <c r="K57" s="424">
        <v>0.90638720438513598</v>
      </c>
      <c r="L57" s="424">
        <v>0.91481087728834398</v>
      </c>
      <c r="M57" s="424">
        <v>0.85397323965406702</v>
      </c>
      <c r="N57" s="424">
        <v>0.69035844026189896</v>
      </c>
      <c r="O57" s="424">
        <v>0.645262296995879</v>
      </c>
      <c r="P57" s="424">
        <v>0.69119971437664995</v>
      </c>
      <c r="Q57" s="424">
        <v>0.72114217992443597</v>
      </c>
      <c r="R57" s="424">
        <v>0.72932726911051504</v>
      </c>
      <c r="S57" s="424">
        <v>0.69898770430114698</v>
      </c>
      <c r="T57" s="424">
        <v>0.73530979905684501</v>
      </c>
      <c r="U57" s="424">
        <v>0.80670804257723105</v>
      </c>
      <c r="V57" s="424">
        <v>0.79321973028431003</v>
      </c>
      <c r="W57" s="424">
        <v>0.64092849319488099</v>
      </c>
      <c r="X57" s="424">
        <v>0.53933273050172803</v>
      </c>
      <c r="Y57" s="424">
        <v>0.50174084883714098</v>
      </c>
      <c r="Z57" s="424">
        <v>0.43961013610829602</v>
      </c>
      <c r="AA57" s="424">
        <v>0.51666625683901801</v>
      </c>
      <c r="AB57" s="424">
        <v>0.538061721458715</v>
      </c>
      <c r="AC57" s="424">
        <v>0.50200861566058996</v>
      </c>
      <c r="AD57" s="424">
        <v>0.49260457914664602</v>
      </c>
      <c r="AE57" s="424">
        <v>0.49176795805213502</v>
      </c>
      <c r="AF57" s="424">
        <v>0.429473104840363</v>
      </c>
      <c r="AG57" s="424">
        <v>0.46359672223721099</v>
      </c>
      <c r="AH57" s="424">
        <v>0.49457598537603598</v>
      </c>
      <c r="AI57" s="424">
        <v>0.49263514292475702</v>
      </c>
      <c r="AJ57" s="424">
        <v>0.50874455983630995</v>
      </c>
      <c r="AK57" s="424">
        <v>0.52255101944548499</v>
      </c>
      <c r="AL57" s="424">
        <v>0.51035039393671899</v>
      </c>
      <c r="AM57" s="424">
        <v>0.52127589310813205</v>
      </c>
      <c r="AN57" s="424">
        <v>0.51186350794338797</v>
      </c>
      <c r="AO57" s="424">
        <v>0.39792617280456</v>
      </c>
      <c r="AP57" s="424">
        <v>0.26133399739473301</v>
      </c>
      <c r="AQ57" s="424">
        <v>0.29404913397183202</v>
      </c>
      <c r="AR57" s="424">
        <v>0.287929725663086</v>
      </c>
      <c r="AS57" s="424">
        <v>0.259897080773422</v>
      </c>
      <c r="AT57" s="424">
        <v>0.27618986122105299</v>
      </c>
      <c r="AU57" s="424">
        <v>0.31626488198736902</v>
      </c>
      <c r="AV57" s="424">
        <v>0.32468845650105299</v>
      </c>
      <c r="AW57" s="424">
        <v>0.31734877790105298</v>
      </c>
      <c r="AX57" s="377"/>
    </row>
    <row r="58" spans="1:50" s="425" customFormat="1" outlineLevel="1">
      <c r="A58" s="419"/>
      <c r="B58" s="423" t="s">
        <v>149</v>
      </c>
      <c r="C58" s="424">
        <v>5.39368952408556</v>
      </c>
      <c r="D58" s="424">
        <v>8.33981558397128</v>
      </c>
      <c r="E58" s="424">
        <v>8.4053765984471198</v>
      </c>
      <c r="F58" s="424">
        <v>9.4746794367780502</v>
      </c>
      <c r="G58" s="424">
        <v>8.3250237210300799</v>
      </c>
      <c r="H58" s="424">
        <v>7.0949293312191601</v>
      </c>
      <c r="I58" s="424">
        <v>8.4570781956950505</v>
      </c>
      <c r="J58" s="424">
        <v>7.3327854031954702</v>
      </c>
      <c r="K58" s="424">
        <v>6.3420929199048004</v>
      </c>
      <c r="L58" s="424">
        <v>6.9935892225792999</v>
      </c>
      <c r="M58" s="424">
        <v>3.50626837119172</v>
      </c>
      <c r="N58" s="424">
        <v>4.7031986880365899</v>
      </c>
      <c r="O58" s="424">
        <v>4.4720599965545702</v>
      </c>
      <c r="P58" s="424">
        <v>4.3296786416930804</v>
      </c>
      <c r="Q58" s="424">
        <v>4.4950273887616499</v>
      </c>
      <c r="R58" s="424">
        <v>4.4424352007144901</v>
      </c>
      <c r="S58" s="424">
        <v>3.40020470011053</v>
      </c>
      <c r="T58" s="424">
        <v>2.6405005640105399</v>
      </c>
      <c r="U58" s="424">
        <v>2.6712916571772101</v>
      </c>
      <c r="V58" s="424">
        <v>2.1662403586459802</v>
      </c>
      <c r="W58" s="424">
        <v>1.35883273138653</v>
      </c>
      <c r="X58" s="424">
        <v>1.13309461871771</v>
      </c>
      <c r="Y58" s="424">
        <v>0.78488461274921195</v>
      </c>
      <c r="Z58" s="424">
        <v>0.52980918492504703</v>
      </c>
      <c r="AA58" s="424">
        <v>0.928918168978354</v>
      </c>
      <c r="AB58" s="424">
        <v>1.0985340922984801</v>
      </c>
      <c r="AC58" s="424">
        <v>1.07285821792994</v>
      </c>
      <c r="AD58" s="424">
        <v>0.55407715732294305</v>
      </c>
      <c r="AE58" s="424">
        <v>0.41263926809130502</v>
      </c>
      <c r="AF58" s="424">
        <v>0.45332522334067599</v>
      </c>
      <c r="AG58" s="424">
        <v>0.49766391005813498</v>
      </c>
      <c r="AH58" s="424">
        <v>0.37677878045657798</v>
      </c>
      <c r="AI58" s="424">
        <v>0.175183981669706</v>
      </c>
      <c r="AJ58" s="424">
        <v>6.9180848801767406E-2</v>
      </c>
      <c r="AK58" s="424">
        <v>0</v>
      </c>
      <c r="AL58" s="424">
        <v>0</v>
      </c>
      <c r="AM58" s="424">
        <v>0</v>
      </c>
      <c r="AN58" s="424">
        <v>0</v>
      </c>
      <c r="AO58" s="424">
        <v>0</v>
      </c>
      <c r="AP58" s="424">
        <v>0</v>
      </c>
      <c r="AQ58" s="424">
        <v>0</v>
      </c>
      <c r="AR58" s="424">
        <v>0</v>
      </c>
      <c r="AS58" s="424">
        <v>0</v>
      </c>
      <c r="AT58" s="424">
        <v>0</v>
      </c>
      <c r="AU58" s="424">
        <v>0</v>
      </c>
      <c r="AV58" s="424">
        <v>0</v>
      </c>
      <c r="AW58" s="424">
        <v>0</v>
      </c>
      <c r="AX58" s="377"/>
    </row>
    <row r="59" spans="1:50" s="425" customFormat="1">
      <c r="A59" s="404" t="s">
        <v>634</v>
      </c>
      <c r="B59" s="404"/>
      <c r="C59" s="426" t="s">
        <v>279</v>
      </c>
      <c r="D59" s="426" t="s">
        <v>279</v>
      </c>
      <c r="E59" s="426" t="s">
        <v>279</v>
      </c>
      <c r="F59" s="426" t="s">
        <v>279</v>
      </c>
      <c r="G59" s="426" t="s">
        <v>279</v>
      </c>
      <c r="H59" s="426" t="s">
        <v>279</v>
      </c>
      <c r="I59" s="426" t="s">
        <v>279</v>
      </c>
      <c r="J59" s="426" t="s">
        <v>279</v>
      </c>
      <c r="K59" s="426" t="s">
        <v>279</v>
      </c>
      <c r="L59" s="426" t="s">
        <v>279</v>
      </c>
      <c r="M59" s="426" t="s">
        <v>279</v>
      </c>
      <c r="N59" s="426" t="s">
        <v>279</v>
      </c>
      <c r="O59" s="426" t="s">
        <v>279</v>
      </c>
      <c r="P59" s="426" t="s">
        <v>279</v>
      </c>
      <c r="Q59" s="426" t="s">
        <v>279</v>
      </c>
      <c r="R59" s="426" t="s">
        <v>279</v>
      </c>
      <c r="S59" s="426" t="s">
        <v>279</v>
      </c>
      <c r="T59" s="426" t="s">
        <v>279</v>
      </c>
      <c r="U59" s="426" t="s">
        <v>279</v>
      </c>
      <c r="V59" s="426" t="s">
        <v>279</v>
      </c>
      <c r="W59" s="426">
        <v>-4.3769468302139263</v>
      </c>
      <c r="X59" s="426">
        <v>-4.6775081860499466</v>
      </c>
      <c r="Y59" s="426">
        <v>-5.9060009808530474</v>
      </c>
      <c r="Z59" s="426">
        <v>-6.7631726261535405</v>
      </c>
      <c r="AA59" s="426">
        <v>-6.9604828193929</v>
      </c>
      <c r="AB59" s="426">
        <v>-7.1769431408459461</v>
      </c>
      <c r="AC59" s="426">
        <v>-7.7759195557658849</v>
      </c>
      <c r="AD59" s="426">
        <v>-8.8490012424416236</v>
      </c>
      <c r="AE59" s="426">
        <v>-9.2034513442944608</v>
      </c>
      <c r="AF59" s="426">
        <v>-9.3258125056057164</v>
      </c>
      <c r="AG59" s="426">
        <v>-9.9679982543138017</v>
      </c>
      <c r="AH59" s="426">
        <v>-10.973188251575444</v>
      </c>
      <c r="AI59" s="426">
        <v>-11.397612933877285</v>
      </c>
      <c r="AJ59" s="426">
        <v>-12.277187269052893</v>
      </c>
      <c r="AK59" s="426">
        <v>-13.248836452630671</v>
      </c>
      <c r="AL59" s="426">
        <v>-13.215017736420364</v>
      </c>
      <c r="AM59" s="426">
        <v>-13.749342594483942</v>
      </c>
      <c r="AN59" s="426">
        <v>-14.867952118701378</v>
      </c>
      <c r="AO59" s="426">
        <v>-14.217631746111755</v>
      </c>
      <c r="AP59" s="426">
        <v>-14.861865831130002</v>
      </c>
      <c r="AQ59" s="426">
        <v>-16.054456335244286</v>
      </c>
      <c r="AR59" s="426">
        <v>-16.561124628812028</v>
      </c>
      <c r="AS59" s="426">
        <v>-14.216218636118942</v>
      </c>
      <c r="AT59" s="426">
        <v>-15.089220351179675</v>
      </c>
      <c r="AU59" s="426">
        <v>-15.928864449417578</v>
      </c>
      <c r="AV59" s="426">
        <v>-16.569941845968483</v>
      </c>
      <c r="AW59" s="426">
        <v>-16.025594961250832</v>
      </c>
      <c r="AX59" s="377"/>
    </row>
    <row r="60" spans="1:50" s="425" customFormat="1" outlineLevel="1">
      <c r="A60" s="405" t="s">
        <v>593</v>
      </c>
      <c r="B60" s="405" t="s">
        <v>586</v>
      </c>
      <c r="C60" s="424" t="s">
        <v>279</v>
      </c>
      <c r="D60" s="424" t="s">
        <v>279</v>
      </c>
      <c r="E60" s="424" t="s">
        <v>279</v>
      </c>
      <c r="F60" s="424" t="s">
        <v>279</v>
      </c>
      <c r="G60" s="424" t="s">
        <v>279</v>
      </c>
      <c r="H60" s="424" t="s">
        <v>279</v>
      </c>
      <c r="I60" s="424" t="s">
        <v>279</v>
      </c>
      <c r="J60" s="424" t="s">
        <v>279</v>
      </c>
      <c r="K60" s="424" t="s">
        <v>279</v>
      </c>
      <c r="L60" s="424" t="s">
        <v>279</v>
      </c>
      <c r="M60" s="424" t="s">
        <v>279</v>
      </c>
      <c r="N60" s="424" t="s">
        <v>279</v>
      </c>
      <c r="O60" s="424" t="s">
        <v>279</v>
      </c>
      <c r="P60" s="424" t="s">
        <v>279</v>
      </c>
      <c r="Q60" s="424" t="s">
        <v>279</v>
      </c>
      <c r="R60" s="424" t="s">
        <v>279</v>
      </c>
      <c r="S60" s="424" t="s">
        <v>279</v>
      </c>
      <c r="T60" s="424" t="s">
        <v>279</v>
      </c>
      <c r="U60" s="424" t="s">
        <v>279</v>
      </c>
      <c r="V60" s="424" t="s">
        <v>279</v>
      </c>
      <c r="W60" s="424">
        <v>-16.746051329678199</v>
      </c>
      <c r="X60" s="424">
        <v>-17.3009596256869</v>
      </c>
      <c r="Y60" s="424">
        <v>-18.297970090638501</v>
      </c>
      <c r="Z60" s="424">
        <v>-19.023972277044599</v>
      </c>
      <c r="AA60" s="424">
        <v>-19.335178444906401</v>
      </c>
      <c r="AB60" s="424">
        <v>-19.6964019029109</v>
      </c>
      <c r="AC60" s="424">
        <v>-19.839330831502998</v>
      </c>
      <c r="AD60" s="424">
        <v>-20.453231701947001</v>
      </c>
      <c r="AE60" s="424">
        <v>-20.499414187188901</v>
      </c>
      <c r="AF60" s="424">
        <v>-21.141882917834799</v>
      </c>
      <c r="AG60" s="424">
        <v>-21.241270495651801</v>
      </c>
      <c r="AH60" s="424">
        <v>-21.696156705574001</v>
      </c>
      <c r="AI60" s="424">
        <v>-21.542488184369201</v>
      </c>
      <c r="AJ60" s="424">
        <v>-22.144023568323998</v>
      </c>
      <c r="AK60" s="424">
        <v>-22.3623493755208</v>
      </c>
      <c r="AL60" s="424">
        <v>-22.137879415276199</v>
      </c>
      <c r="AM60" s="424">
        <v>-22.424712716661599</v>
      </c>
      <c r="AN60" s="424">
        <v>-22.9747715181629</v>
      </c>
      <c r="AO60" s="424">
        <v>-22.5569168468386</v>
      </c>
      <c r="AP60" s="424">
        <v>-23.416300122994699</v>
      </c>
      <c r="AQ60" s="424">
        <v>-24.090136379235702</v>
      </c>
      <c r="AR60" s="424">
        <v>-23.861760345675801</v>
      </c>
      <c r="AS60" s="424">
        <v>-21.893558956532701</v>
      </c>
      <c r="AT60" s="424">
        <v>-22.966681195102399</v>
      </c>
      <c r="AU60" s="424">
        <v>-23.6692703054036</v>
      </c>
      <c r="AV60" s="424">
        <v>-23.913621222670798</v>
      </c>
      <c r="AW60" s="424">
        <v>-23.7376865275345</v>
      </c>
      <c r="AX60" s="377"/>
    </row>
    <row r="61" spans="1:50" s="425" customFormat="1" outlineLevel="1">
      <c r="A61" s="419"/>
      <c r="B61" s="405" t="s">
        <v>102</v>
      </c>
      <c r="C61" s="424" t="s">
        <v>279</v>
      </c>
      <c r="D61" s="424" t="s">
        <v>279</v>
      </c>
      <c r="E61" s="424" t="s">
        <v>279</v>
      </c>
      <c r="F61" s="424" t="s">
        <v>279</v>
      </c>
      <c r="G61" s="424" t="s">
        <v>279</v>
      </c>
      <c r="H61" s="424" t="s">
        <v>279</v>
      </c>
      <c r="I61" s="424" t="s">
        <v>279</v>
      </c>
      <c r="J61" s="424" t="s">
        <v>279</v>
      </c>
      <c r="K61" s="424" t="s">
        <v>279</v>
      </c>
      <c r="L61" s="424" t="s">
        <v>279</v>
      </c>
      <c r="M61" s="424" t="s">
        <v>279</v>
      </c>
      <c r="N61" s="424" t="s">
        <v>279</v>
      </c>
      <c r="O61" s="424" t="s">
        <v>279</v>
      </c>
      <c r="P61" s="424" t="s">
        <v>279</v>
      </c>
      <c r="Q61" s="424" t="s">
        <v>279</v>
      </c>
      <c r="R61" s="424" t="s">
        <v>279</v>
      </c>
      <c r="S61" s="424" t="s">
        <v>279</v>
      </c>
      <c r="T61" s="424" t="s">
        <v>279</v>
      </c>
      <c r="U61" s="424" t="s">
        <v>279</v>
      </c>
      <c r="V61" s="424" t="s">
        <v>279</v>
      </c>
      <c r="W61" s="424">
        <v>3.7708443798051897E-2</v>
      </c>
      <c r="X61" s="424">
        <v>6.51520683078574E-2</v>
      </c>
      <c r="Y61" s="424">
        <v>1.6728052174156401E-2</v>
      </c>
      <c r="Z61" s="424">
        <v>2.9874274956612899E-2</v>
      </c>
      <c r="AA61" s="424">
        <v>2.41539278317662E-2</v>
      </c>
      <c r="AB61" s="424">
        <v>0.19265946331105899</v>
      </c>
      <c r="AC61" s="424">
        <v>0.101284897439561</v>
      </c>
      <c r="AD61" s="424">
        <v>0.13517628515910199</v>
      </c>
      <c r="AE61" s="424">
        <v>7.6481629638592993E-2</v>
      </c>
      <c r="AF61" s="424">
        <v>1.22450572045918E-2</v>
      </c>
      <c r="AG61" s="424">
        <v>4.3717142057479202E-2</v>
      </c>
      <c r="AH61" s="424">
        <v>6.02938848142478E-2</v>
      </c>
      <c r="AI61" s="424">
        <v>5.1235550850605702E-2</v>
      </c>
      <c r="AJ61" s="424">
        <v>4.4311847047681298E-2</v>
      </c>
      <c r="AK61" s="424">
        <v>5.7542570877480402E-2</v>
      </c>
      <c r="AL61" s="424">
        <v>0.10810692527733801</v>
      </c>
      <c r="AM61" s="424">
        <v>0.10719316043046399</v>
      </c>
      <c r="AN61" s="424">
        <v>9.6198712477652701E-2</v>
      </c>
      <c r="AO61" s="424">
        <v>8.96110724284679E-2</v>
      </c>
      <c r="AP61" s="424">
        <v>7.8393870641891406E-2</v>
      </c>
      <c r="AQ61" s="424">
        <v>3.7775425708925003E-2</v>
      </c>
      <c r="AR61" s="424">
        <v>5.2400883385662199E-2</v>
      </c>
      <c r="AS61" s="424">
        <v>0.24206063453586801</v>
      </c>
      <c r="AT61" s="424">
        <v>6.2480866851216198E-2</v>
      </c>
      <c r="AU61" s="424">
        <v>6.5342469138111897E-2</v>
      </c>
      <c r="AV61" s="424">
        <v>0</v>
      </c>
      <c r="AW61" s="424">
        <v>5.1000644037077301E-3</v>
      </c>
      <c r="AX61" s="377"/>
    </row>
    <row r="62" spans="1:50" s="425" customFormat="1" outlineLevel="1">
      <c r="A62" s="419"/>
      <c r="B62" s="405" t="s">
        <v>103</v>
      </c>
      <c r="C62" s="424" t="s">
        <v>279</v>
      </c>
      <c r="D62" s="424" t="s">
        <v>279</v>
      </c>
      <c r="E62" s="424" t="s">
        <v>279</v>
      </c>
      <c r="F62" s="424" t="s">
        <v>279</v>
      </c>
      <c r="G62" s="424" t="s">
        <v>279</v>
      </c>
      <c r="H62" s="424" t="s">
        <v>279</v>
      </c>
      <c r="I62" s="424" t="s">
        <v>279</v>
      </c>
      <c r="J62" s="424" t="s">
        <v>279</v>
      </c>
      <c r="K62" s="424" t="s">
        <v>279</v>
      </c>
      <c r="L62" s="424" t="s">
        <v>279</v>
      </c>
      <c r="M62" s="424" t="s">
        <v>279</v>
      </c>
      <c r="N62" s="424" t="s">
        <v>279</v>
      </c>
      <c r="O62" s="424" t="s">
        <v>279</v>
      </c>
      <c r="P62" s="424" t="s">
        <v>279</v>
      </c>
      <c r="Q62" s="424" t="s">
        <v>279</v>
      </c>
      <c r="R62" s="424" t="s">
        <v>279</v>
      </c>
      <c r="S62" s="424" t="s">
        <v>279</v>
      </c>
      <c r="T62" s="424" t="s">
        <v>279</v>
      </c>
      <c r="U62" s="424" t="s">
        <v>279</v>
      </c>
      <c r="V62" s="424" t="s">
        <v>279</v>
      </c>
      <c r="W62" s="424">
        <v>-0.70029793370520843</v>
      </c>
      <c r="X62" s="424">
        <v>-0.6601097138013815</v>
      </c>
      <c r="Y62" s="424">
        <v>-0.61984731202277055</v>
      </c>
      <c r="Z62" s="424">
        <v>-0.59415308089523566</v>
      </c>
      <c r="AA62" s="424">
        <v>-0.52060294770634108</v>
      </c>
      <c r="AB62" s="424">
        <v>-0.55908687789566502</v>
      </c>
      <c r="AC62" s="424">
        <v>-0.59598873537695796</v>
      </c>
      <c r="AD62" s="424">
        <v>-0.6531790649684831</v>
      </c>
      <c r="AE62" s="424">
        <v>-0.71961334040237757</v>
      </c>
      <c r="AF62" s="424">
        <v>-0.7638259113683723</v>
      </c>
      <c r="AG62" s="424">
        <v>-0.80921310609365815</v>
      </c>
      <c r="AH62" s="424">
        <v>-0.86139278014402754</v>
      </c>
      <c r="AI62" s="424">
        <v>-0.90181444794947496</v>
      </c>
      <c r="AJ62" s="424">
        <v>-0.91022927410250076</v>
      </c>
      <c r="AK62" s="424">
        <v>-0.88288796915816836</v>
      </c>
      <c r="AL62" s="424">
        <v>-0.86054628262164767</v>
      </c>
      <c r="AM62" s="424">
        <v>-0.80943540938366776</v>
      </c>
      <c r="AN62" s="424">
        <v>-0.67479371807062938</v>
      </c>
      <c r="AO62" s="424">
        <v>-0.50939191253324234</v>
      </c>
      <c r="AP62" s="424">
        <v>-0.40897087537571375</v>
      </c>
      <c r="AQ62" s="424">
        <v>-0.31582360396063591</v>
      </c>
      <c r="AR62" s="424">
        <v>-0.2620985245495196</v>
      </c>
      <c r="AS62" s="424">
        <v>-0.24158085789347092</v>
      </c>
      <c r="AT62" s="424">
        <v>-0.2318998162704074</v>
      </c>
      <c r="AU62" s="424">
        <v>-0.21267402298503843</v>
      </c>
      <c r="AV62" s="424">
        <v>-0.24597264568656479</v>
      </c>
      <c r="AW62" s="424">
        <v>-0.27947669132347003</v>
      </c>
      <c r="AX62" s="377"/>
    </row>
    <row r="63" spans="1:50" s="425" customFormat="1" outlineLevel="1">
      <c r="A63" s="405" t="s">
        <v>104</v>
      </c>
      <c r="B63" s="422" t="s">
        <v>102</v>
      </c>
      <c r="C63" s="424" t="s">
        <v>279</v>
      </c>
      <c r="D63" s="424" t="s">
        <v>279</v>
      </c>
      <c r="E63" s="424" t="s">
        <v>279</v>
      </c>
      <c r="F63" s="424" t="s">
        <v>279</v>
      </c>
      <c r="G63" s="424" t="s">
        <v>279</v>
      </c>
      <c r="H63" s="424" t="s">
        <v>279</v>
      </c>
      <c r="I63" s="424" t="s">
        <v>279</v>
      </c>
      <c r="J63" s="424" t="s">
        <v>279</v>
      </c>
      <c r="K63" s="424" t="s">
        <v>279</v>
      </c>
      <c r="L63" s="424" t="s">
        <v>279</v>
      </c>
      <c r="M63" s="424" t="s">
        <v>279</v>
      </c>
      <c r="N63" s="424" t="s">
        <v>279</v>
      </c>
      <c r="O63" s="424" t="s">
        <v>279</v>
      </c>
      <c r="P63" s="424" t="s">
        <v>279</v>
      </c>
      <c r="Q63" s="424" t="s">
        <v>279</v>
      </c>
      <c r="R63" s="424" t="s">
        <v>279</v>
      </c>
      <c r="S63" s="424" t="s">
        <v>279</v>
      </c>
      <c r="T63" s="424" t="s">
        <v>279</v>
      </c>
      <c r="U63" s="424" t="s">
        <v>279</v>
      </c>
      <c r="V63" s="424" t="s">
        <v>279</v>
      </c>
      <c r="W63" s="424">
        <v>7.1893960205159102E-4</v>
      </c>
      <c r="X63" s="424">
        <v>7.3548531994423302E-4</v>
      </c>
      <c r="Y63" s="424">
        <v>7.5216218280307195E-4</v>
      </c>
      <c r="Z63" s="424">
        <v>7.6903000510825602E-4</v>
      </c>
      <c r="AA63" s="424">
        <v>7.8601570541725395E-4</v>
      </c>
      <c r="AB63" s="424">
        <v>8.0308527973198501E-4</v>
      </c>
      <c r="AC63" s="424">
        <v>8.2013685315129002E-4</v>
      </c>
      <c r="AD63" s="424">
        <v>8.3733747510674101E-4</v>
      </c>
      <c r="AE63" s="424">
        <v>8.5460143368611802E-4</v>
      </c>
      <c r="AF63" s="424">
        <v>8.7200866177947201E-4</v>
      </c>
      <c r="AG63" s="424">
        <v>5.7907531149276601E-4</v>
      </c>
      <c r="AH63" s="424">
        <v>6.0021904962084295E-4</v>
      </c>
      <c r="AI63" s="424">
        <v>6.2137167852813701E-4</v>
      </c>
      <c r="AJ63" s="424">
        <v>6.4252384290793495E-4</v>
      </c>
      <c r="AK63" s="424">
        <v>6.6336962040998795E-4</v>
      </c>
      <c r="AL63" s="424">
        <v>6.8390670231257102E-4</v>
      </c>
      <c r="AM63" s="424">
        <v>2.1753537115188899E-4</v>
      </c>
      <c r="AN63" s="424">
        <v>0</v>
      </c>
      <c r="AO63" s="424">
        <v>0</v>
      </c>
      <c r="AP63" s="424">
        <v>0</v>
      </c>
      <c r="AQ63" s="424">
        <v>0</v>
      </c>
      <c r="AR63" s="424">
        <v>0</v>
      </c>
      <c r="AS63" s="424">
        <v>0</v>
      </c>
      <c r="AT63" s="424">
        <v>0</v>
      </c>
      <c r="AU63" s="424">
        <v>0</v>
      </c>
      <c r="AV63" s="424">
        <v>0</v>
      </c>
      <c r="AW63" s="424">
        <v>0</v>
      </c>
      <c r="AX63" s="377"/>
    </row>
    <row r="64" spans="1:50" s="425" customFormat="1" outlineLevel="1">
      <c r="A64" s="419"/>
      <c r="B64" s="422" t="s">
        <v>106</v>
      </c>
      <c r="C64" s="424" t="s">
        <v>279</v>
      </c>
      <c r="D64" s="424" t="s">
        <v>279</v>
      </c>
      <c r="E64" s="424" t="s">
        <v>279</v>
      </c>
      <c r="F64" s="424" t="s">
        <v>279</v>
      </c>
      <c r="G64" s="424" t="s">
        <v>279</v>
      </c>
      <c r="H64" s="424" t="s">
        <v>279</v>
      </c>
      <c r="I64" s="424" t="s">
        <v>279</v>
      </c>
      <c r="J64" s="424" t="s">
        <v>279</v>
      </c>
      <c r="K64" s="424" t="s">
        <v>279</v>
      </c>
      <c r="L64" s="424" t="s">
        <v>279</v>
      </c>
      <c r="M64" s="424" t="s">
        <v>279</v>
      </c>
      <c r="N64" s="424" t="s">
        <v>279</v>
      </c>
      <c r="O64" s="424" t="s">
        <v>279</v>
      </c>
      <c r="P64" s="424" t="s">
        <v>279</v>
      </c>
      <c r="Q64" s="424" t="s">
        <v>279</v>
      </c>
      <c r="R64" s="424" t="s">
        <v>279</v>
      </c>
      <c r="S64" s="424" t="s">
        <v>279</v>
      </c>
      <c r="T64" s="424" t="s">
        <v>279</v>
      </c>
      <c r="U64" s="424" t="s">
        <v>279</v>
      </c>
      <c r="V64" s="424" t="s">
        <v>279</v>
      </c>
      <c r="W64" s="424">
        <v>2.9092744644058439</v>
      </c>
      <c r="X64" s="424">
        <v>2.9012632514286754</v>
      </c>
      <c r="Y64" s="424">
        <v>2.8393287651131542</v>
      </c>
      <c r="Z64" s="424">
        <v>3.0367849948722911</v>
      </c>
      <c r="AA64" s="424">
        <v>3.0621483809655832</v>
      </c>
      <c r="AB64" s="424">
        <v>3.3682296735178374</v>
      </c>
      <c r="AC64" s="424">
        <v>3.2913676998455954</v>
      </c>
      <c r="AD64" s="424">
        <v>3.2924292954430587</v>
      </c>
      <c r="AE64" s="424">
        <v>3.3399759871350194</v>
      </c>
      <c r="AF64" s="424">
        <v>3.4550007177965139</v>
      </c>
      <c r="AG64" s="424">
        <v>3.6688910084099846</v>
      </c>
      <c r="AH64" s="424">
        <v>3.9361805697761918</v>
      </c>
      <c r="AI64" s="424">
        <v>4.1978099536180933</v>
      </c>
      <c r="AJ64" s="424">
        <v>4.3749113858093338</v>
      </c>
      <c r="AK64" s="424">
        <v>4.6316724642047848</v>
      </c>
      <c r="AL64" s="424">
        <v>4.7441929838022068</v>
      </c>
      <c r="AM64" s="424">
        <v>5.0136552621531489</v>
      </c>
      <c r="AN64" s="424">
        <v>5.0485825087963994</v>
      </c>
      <c r="AO64" s="424">
        <v>5.3685673391097435</v>
      </c>
      <c r="AP64" s="424">
        <v>5.7390814200210167</v>
      </c>
      <c r="AQ64" s="424">
        <v>5.6733756213060502</v>
      </c>
      <c r="AR64" s="424">
        <v>5.7076075268762798</v>
      </c>
      <c r="AS64" s="424">
        <v>5.7731258114490682</v>
      </c>
      <c r="AT64" s="424">
        <v>5.7761181314192296</v>
      </c>
      <c r="AU64" s="424">
        <v>5.662210154435547</v>
      </c>
      <c r="AV64" s="424">
        <v>5.7620594327564527</v>
      </c>
      <c r="AW64" s="424">
        <v>5.80337533913589</v>
      </c>
      <c r="AX64" s="377"/>
    </row>
    <row r="65" spans="1:50" s="425" customFormat="1" outlineLevel="1">
      <c r="A65" s="419"/>
      <c r="B65" s="405" t="s">
        <v>107</v>
      </c>
      <c r="C65" s="424" t="s">
        <v>279</v>
      </c>
      <c r="D65" s="424" t="s">
        <v>279</v>
      </c>
      <c r="E65" s="424" t="s">
        <v>279</v>
      </c>
      <c r="F65" s="424" t="s">
        <v>279</v>
      </c>
      <c r="G65" s="424" t="s">
        <v>279</v>
      </c>
      <c r="H65" s="424" t="s">
        <v>279</v>
      </c>
      <c r="I65" s="424" t="s">
        <v>279</v>
      </c>
      <c r="J65" s="424" t="s">
        <v>279</v>
      </c>
      <c r="K65" s="424" t="s">
        <v>279</v>
      </c>
      <c r="L65" s="424" t="s">
        <v>279</v>
      </c>
      <c r="M65" s="424" t="s">
        <v>279</v>
      </c>
      <c r="N65" s="424" t="s">
        <v>279</v>
      </c>
      <c r="O65" s="424" t="s">
        <v>279</v>
      </c>
      <c r="P65" s="424" t="s">
        <v>279</v>
      </c>
      <c r="Q65" s="424" t="s">
        <v>279</v>
      </c>
      <c r="R65" s="424" t="s">
        <v>279</v>
      </c>
      <c r="S65" s="424" t="s">
        <v>279</v>
      </c>
      <c r="T65" s="424" t="s">
        <v>279</v>
      </c>
      <c r="U65" s="424" t="s">
        <v>279</v>
      </c>
      <c r="V65" s="424" t="s">
        <v>279</v>
      </c>
      <c r="W65" s="424">
        <v>12.112632866946266</v>
      </c>
      <c r="X65" s="424">
        <v>12.078345716889771</v>
      </c>
      <c r="Y65" s="424">
        <v>12.051387547377523</v>
      </c>
      <c r="Z65" s="424">
        <v>12.027627873856195</v>
      </c>
      <c r="AA65" s="424">
        <v>12.006619826524751</v>
      </c>
      <c r="AB65" s="424">
        <v>11.988109731233656</v>
      </c>
      <c r="AC65" s="424">
        <v>11.971873823546376</v>
      </c>
      <c r="AD65" s="424">
        <v>11.95770802100909</v>
      </c>
      <c r="AE65" s="424">
        <v>11.945424906432322</v>
      </c>
      <c r="AF65" s="424">
        <v>11.934853022056702</v>
      </c>
      <c r="AG65" s="424">
        <v>11.205883696572201</v>
      </c>
      <c r="AH65" s="424">
        <v>10.613661450604623</v>
      </c>
      <c r="AI65" s="424">
        <v>10.057691888257308</v>
      </c>
      <c r="AJ65" s="424">
        <v>9.5333682391028987</v>
      </c>
      <c r="AK65" s="424">
        <v>9.038631588520861</v>
      </c>
      <c r="AL65" s="424">
        <v>8.5716549033914244</v>
      </c>
      <c r="AM65" s="424">
        <v>8.1298851373085359</v>
      </c>
      <c r="AN65" s="424">
        <v>7.7130248451110743</v>
      </c>
      <c r="AO65" s="424">
        <v>7.3195370493794512</v>
      </c>
      <c r="AP65" s="424">
        <v>6.9476557937264261</v>
      </c>
      <c r="AQ65" s="424">
        <v>6.7293032401488073</v>
      </c>
      <c r="AR65" s="424">
        <v>6.5245600701284694</v>
      </c>
      <c r="AS65" s="424">
        <v>6.3312819427650533</v>
      </c>
      <c r="AT65" s="424">
        <v>6.1486910157959667</v>
      </c>
      <c r="AU65" s="424">
        <v>5.9761357144583398</v>
      </c>
      <c r="AV65" s="424">
        <v>5.8130120933996414</v>
      </c>
      <c r="AW65" s="424">
        <v>5.6587561252864429</v>
      </c>
      <c r="AX65" s="377"/>
    </row>
    <row r="66" spans="1:50" s="425" customFormat="1" outlineLevel="1">
      <c r="A66" s="419"/>
      <c r="B66" s="405" t="s">
        <v>150</v>
      </c>
      <c r="C66" s="424" t="s">
        <v>279</v>
      </c>
      <c r="D66" s="424" t="s">
        <v>279</v>
      </c>
      <c r="E66" s="424" t="s">
        <v>279</v>
      </c>
      <c r="F66" s="424" t="s">
        <v>279</v>
      </c>
      <c r="G66" s="424" t="s">
        <v>279</v>
      </c>
      <c r="H66" s="424" t="s">
        <v>279</v>
      </c>
      <c r="I66" s="424" t="s">
        <v>279</v>
      </c>
      <c r="J66" s="424" t="s">
        <v>279</v>
      </c>
      <c r="K66" s="424" t="s">
        <v>279</v>
      </c>
      <c r="L66" s="424" t="s">
        <v>279</v>
      </c>
      <c r="M66" s="424" t="s">
        <v>279</v>
      </c>
      <c r="N66" s="424" t="s">
        <v>279</v>
      </c>
      <c r="O66" s="424" t="s">
        <v>279</v>
      </c>
      <c r="P66" s="424" t="s">
        <v>279</v>
      </c>
      <c r="Q66" s="424" t="s">
        <v>279</v>
      </c>
      <c r="R66" s="424" t="s">
        <v>279</v>
      </c>
      <c r="S66" s="424" t="s">
        <v>279</v>
      </c>
      <c r="T66" s="424" t="s">
        <v>279</v>
      </c>
      <c r="U66" s="424" t="s">
        <v>279</v>
      </c>
      <c r="V66" s="424" t="s">
        <v>279</v>
      </c>
      <c r="W66" s="424">
        <v>0</v>
      </c>
      <c r="X66" s="424">
        <v>0</v>
      </c>
      <c r="Y66" s="424">
        <v>0</v>
      </c>
      <c r="Z66" s="424">
        <v>0</v>
      </c>
      <c r="AA66" s="424">
        <v>0</v>
      </c>
      <c r="AB66" s="424">
        <v>0</v>
      </c>
      <c r="AC66" s="424">
        <v>0</v>
      </c>
      <c r="AD66" s="424">
        <v>0</v>
      </c>
      <c r="AE66" s="424">
        <v>0</v>
      </c>
      <c r="AF66" s="424">
        <v>0</v>
      </c>
      <c r="AG66" s="424">
        <v>0</v>
      </c>
      <c r="AH66" s="424">
        <v>0</v>
      </c>
      <c r="AI66" s="424">
        <v>0</v>
      </c>
      <c r="AJ66" s="424">
        <v>0</v>
      </c>
      <c r="AK66" s="424">
        <v>0</v>
      </c>
      <c r="AL66" s="424">
        <v>0</v>
      </c>
      <c r="AM66" s="424">
        <v>0</v>
      </c>
      <c r="AN66" s="424">
        <v>0</v>
      </c>
      <c r="AO66" s="424">
        <v>0</v>
      </c>
      <c r="AP66" s="424">
        <v>0</v>
      </c>
      <c r="AQ66" s="424">
        <v>0</v>
      </c>
      <c r="AR66" s="424">
        <v>0</v>
      </c>
      <c r="AS66" s="424">
        <v>0</v>
      </c>
      <c r="AT66" s="424">
        <v>0</v>
      </c>
      <c r="AU66" s="424">
        <v>0</v>
      </c>
      <c r="AV66" s="424">
        <v>0</v>
      </c>
      <c r="AW66" s="424">
        <v>0</v>
      </c>
      <c r="AX66" s="377"/>
    </row>
    <row r="67" spans="1:50" s="425" customFormat="1" outlineLevel="1">
      <c r="A67" s="405" t="s">
        <v>108</v>
      </c>
      <c r="B67" s="405" t="s">
        <v>102</v>
      </c>
      <c r="C67" s="424" t="s">
        <v>279</v>
      </c>
      <c r="D67" s="424" t="s">
        <v>279</v>
      </c>
      <c r="E67" s="424" t="s">
        <v>279</v>
      </c>
      <c r="F67" s="424" t="s">
        <v>279</v>
      </c>
      <c r="G67" s="424" t="s">
        <v>279</v>
      </c>
      <c r="H67" s="424" t="s">
        <v>279</v>
      </c>
      <c r="I67" s="424" t="s">
        <v>279</v>
      </c>
      <c r="J67" s="424" t="s">
        <v>279</v>
      </c>
      <c r="K67" s="424" t="s">
        <v>279</v>
      </c>
      <c r="L67" s="424" t="s">
        <v>279</v>
      </c>
      <c r="M67" s="424" t="s">
        <v>279</v>
      </c>
      <c r="N67" s="424" t="s">
        <v>279</v>
      </c>
      <c r="O67" s="424" t="s">
        <v>279</v>
      </c>
      <c r="P67" s="424" t="s">
        <v>279</v>
      </c>
      <c r="Q67" s="424" t="s">
        <v>279</v>
      </c>
      <c r="R67" s="424" t="s">
        <v>279</v>
      </c>
      <c r="S67" s="424" t="s">
        <v>279</v>
      </c>
      <c r="T67" s="424" t="s">
        <v>279</v>
      </c>
      <c r="U67" s="424" t="s">
        <v>279</v>
      </c>
      <c r="V67" s="424" t="s">
        <v>279</v>
      </c>
      <c r="W67" s="424">
        <v>1.7424078290074599E-2</v>
      </c>
      <c r="X67" s="424">
        <v>1.7995289554374801E-2</v>
      </c>
      <c r="Y67" s="424">
        <v>1.8578462071193898E-2</v>
      </c>
      <c r="Z67" s="424">
        <v>1.9174003322671301E-2</v>
      </c>
      <c r="AA67" s="424">
        <v>1.9777703067458199E-2</v>
      </c>
      <c r="AB67" s="424">
        <v>2.0388853907421501E-2</v>
      </c>
      <c r="AC67" s="424">
        <v>2.1006421434329799E-2</v>
      </c>
      <c r="AD67" s="424">
        <v>2.6477681279655101E-2</v>
      </c>
      <c r="AE67" s="424">
        <v>2.17719183393284E-2</v>
      </c>
      <c r="AF67" s="424">
        <v>2.20541019120386E-2</v>
      </c>
      <c r="AG67" s="424">
        <v>0.21726820211682299</v>
      </c>
      <c r="AH67" s="424">
        <v>0.25505321612262499</v>
      </c>
      <c r="AI67" s="424">
        <v>0.23867219125995501</v>
      </c>
      <c r="AJ67" s="424">
        <v>0.27762029229577401</v>
      </c>
      <c r="AK67" s="424">
        <v>0.20710137358888001</v>
      </c>
      <c r="AL67" s="424">
        <v>0.24021663571650101</v>
      </c>
      <c r="AM67" s="424">
        <v>0.205432907458937</v>
      </c>
      <c r="AN67" s="424">
        <v>0.25694048786224999</v>
      </c>
      <c r="AO67" s="424">
        <v>0.24648518401599701</v>
      </c>
      <c r="AP67" s="424">
        <v>0.255139365131622</v>
      </c>
      <c r="AQ67" s="424">
        <v>0.26789637739794098</v>
      </c>
      <c r="AR67" s="424">
        <v>0.20805179893391501</v>
      </c>
      <c r="AS67" s="424">
        <v>0.207503291380227</v>
      </c>
      <c r="AT67" s="424">
        <v>0.190352297480086</v>
      </c>
      <c r="AU67" s="424">
        <v>0.23918759348027499</v>
      </c>
      <c r="AV67" s="424">
        <v>0.19311288413073499</v>
      </c>
      <c r="AW67" s="424">
        <v>0.23937393604277599</v>
      </c>
      <c r="AX67" s="377"/>
    </row>
    <row r="68" spans="1:50" s="425" customFormat="1" outlineLevel="1">
      <c r="A68" s="419"/>
      <c r="B68" s="405" t="s">
        <v>109</v>
      </c>
      <c r="C68" s="424" t="s">
        <v>279</v>
      </c>
      <c r="D68" s="424" t="s">
        <v>279</v>
      </c>
      <c r="E68" s="424" t="s">
        <v>279</v>
      </c>
      <c r="F68" s="424" t="s">
        <v>279</v>
      </c>
      <c r="G68" s="424" t="s">
        <v>279</v>
      </c>
      <c r="H68" s="424" t="s">
        <v>279</v>
      </c>
      <c r="I68" s="424" t="s">
        <v>279</v>
      </c>
      <c r="J68" s="424" t="s">
        <v>279</v>
      </c>
      <c r="K68" s="424" t="s">
        <v>279</v>
      </c>
      <c r="L68" s="424" t="s">
        <v>279</v>
      </c>
      <c r="M68" s="424" t="s">
        <v>279</v>
      </c>
      <c r="N68" s="424" t="s">
        <v>279</v>
      </c>
      <c r="O68" s="424" t="s">
        <v>279</v>
      </c>
      <c r="P68" s="424" t="s">
        <v>279</v>
      </c>
      <c r="Q68" s="424" t="s">
        <v>279</v>
      </c>
      <c r="R68" s="424" t="s">
        <v>279</v>
      </c>
      <c r="S68" s="424" t="s">
        <v>279</v>
      </c>
      <c r="T68" s="424" t="s">
        <v>279</v>
      </c>
      <c r="U68" s="424" t="s">
        <v>279</v>
      </c>
      <c r="V68" s="424" t="s">
        <v>279</v>
      </c>
      <c r="W68" s="424">
        <v>-2.3444411285975901</v>
      </c>
      <c r="X68" s="424">
        <v>-2.4038482529861098</v>
      </c>
      <c r="Y68" s="424">
        <v>-2.4621236832470599</v>
      </c>
      <c r="Z68" s="424">
        <v>-2.51929517661475</v>
      </c>
      <c r="AA68" s="424">
        <v>-2.5753896740559798</v>
      </c>
      <c r="AB68" s="424">
        <v>-2.63043332735313</v>
      </c>
      <c r="AC68" s="424">
        <v>-2.6844515252134</v>
      </c>
      <c r="AD68" s="424">
        <v>-2.7374689184408498</v>
      </c>
      <c r="AE68" s="424">
        <v>-2.7907430575403902</v>
      </c>
      <c r="AF68" s="424">
        <v>-2.1284896814284</v>
      </c>
      <c r="AG68" s="424">
        <v>-2.3848465854856702</v>
      </c>
      <c r="AH68" s="424">
        <v>-2.63592600906567</v>
      </c>
      <c r="AI68" s="424">
        <v>-2.8818685561736399</v>
      </c>
      <c r="AJ68" s="424">
        <v>-3.1228103616987601</v>
      </c>
      <c r="AK68" s="424">
        <v>-3.35888325038934</v>
      </c>
      <c r="AL68" s="424">
        <v>-3.59021488974546</v>
      </c>
      <c r="AM68" s="424">
        <v>-3.8169289370742101</v>
      </c>
      <c r="AN68" s="424">
        <v>-4.03914518094125</v>
      </c>
      <c r="AO68" s="424">
        <v>-4.2569796772433399</v>
      </c>
      <c r="AP68" s="424">
        <v>-4.4705448801169299</v>
      </c>
      <c r="AQ68" s="424">
        <v>-4.5522716012835698</v>
      </c>
      <c r="AR68" s="424">
        <v>-4.6324087952732196</v>
      </c>
      <c r="AS68" s="424">
        <v>-4.7109950706073596</v>
      </c>
      <c r="AT68" s="424">
        <v>-4.7880679257014798</v>
      </c>
      <c r="AU68" s="424">
        <v>-4.8636637850234097</v>
      </c>
      <c r="AV68" s="424">
        <v>-4.93781803396082</v>
      </c>
      <c r="AW68" s="424">
        <v>-5.0105650524476397</v>
      </c>
      <c r="AX68" s="377"/>
    </row>
    <row r="69" spans="1:50" s="425" customFormat="1" outlineLevel="1">
      <c r="A69" s="419"/>
      <c r="B69" s="422" t="s">
        <v>110</v>
      </c>
      <c r="C69" s="424" t="s">
        <v>279</v>
      </c>
      <c r="D69" s="424" t="s">
        <v>279</v>
      </c>
      <c r="E69" s="424" t="s">
        <v>279</v>
      </c>
      <c r="F69" s="424" t="s">
        <v>279</v>
      </c>
      <c r="G69" s="424" t="s">
        <v>279</v>
      </c>
      <c r="H69" s="424" t="s">
        <v>279</v>
      </c>
      <c r="I69" s="424" t="s">
        <v>279</v>
      </c>
      <c r="J69" s="424" t="s">
        <v>279</v>
      </c>
      <c r="K69" s="424" t="s">
        <v>279</v>
      </c>
      <c r="L69" s="424" t="s">
        <v>279</v>
      </c>
      <c r="M69" s="424" t="s">
        <v>279</v>
      </c>
      <c r="N69" s="424" t="s">
        <v>279</v>
      </c>
      <c r="O69" s="424" t="s">
        <v>279</v>
      </c>
      <c r="P69" s="424" t="s">
        <v>279</v>
      </c>
      <c r="Q69" s="424" t="s">
        <v>279</v>
      </c>
      <c r="R69" s="424" t="s">
        <v>279</v>
      </c>
      <c r="S69" s="424" t="s">
        <v>279</v>
      </c>
      <c r="T69" s="424" t="s">
        <v>279</v>
      </c>
      <c r="U69" s="424" t="s">
        <v>279</v>
      </c>
      <c r="V69" s="424" t="s">
        <v>279</v>
      </c>
      <c r="W69" s="424">
        <v>-5.5997745620578634</v>
      </c>
      <c r="X69" s="424">
        <v>-5.6554844414889915</v>
      </c>
      <c r="Y69" s="424">
        <v>-5.7139223338540379</v>
      </c>
      <c r="Z69" s="424">
        <v>-5.7711298887989804</v>
      </c>
      <c r="AA69" s="424">
        <v>-5.82695503086188</v>
      </c>
      <c r="AB69" s="424">
        <v>-5.8814252026350369</v>
      </c>
      <c r="AC69" s="424">
        <v>-5.9345785815966359</v>
      </c>
      <c r="AD69" s="424">
        <v>-5.9779552514297123</v>
      </c>
      <c r="AE69" s="424">
        <v>-6.0379345421645407</v>
      </c>
      <c r="AF69" s="424">
        <v>-6.087970453276931</v>
      </c>
      <c r="AG69" s="424">
        <v>-5.6465725437041057</v>
      </c>
      <c r="AH69" s="424">
        <v>-5.4543142945661165</v>
      </c>
      <c r="AI69" s="424">
        <v>-5.3586205953726322</v>
      </c>
      <c r="AJ69" s="424">
        <v>-5.1568846273032056</v>
      </c>
      <c r="AK69" s="424">
        <v>-5.162603875754562</v>
      </c>
      <c r="AL69" s="424">
        <v>-4.9895698250112801</v>
      </c>
      <c r="AM69" s="424">
        <v>-4.9438985552308683</v>
      </c>
      <c r="AN69" s="424">
        <v>-4.7438539029677331</v>
      </c>
      <c r="AO69" s="424">
        <v>-4.654988193965627</v>
      </c>
      <c r="AP69" s="424">
        <v>-4.5351116056977361</v>
      </c>
      <c r="AQ69" s="424">
        <v>-4.5398535285168906</v>
      </c>
      <c r="AR69" s="424">
        <v>-4.6673447720375236</v>
      </c>
      <c r="AS69" s="424">
        <v>-4.6955108033119624</v>
      </c>
      <c r="AT69" s="424">
        <v>-4.7525438760329193</v>
      </c>
      <c r="AU69" s="424">
        <v>-4.6936762362716502</v>
      </c>
      <c r="AV69" s="424">
        <v>-4.7997422350100001</v>
      </c>
      <c r="AW69" s="424">
        <v>-4.7500087431046616</v>
      </c>
      <c r="AX69" s="377"/>
    </row>
    <row r="70" spans="1:50" s="89" customFormat="1" outlineLevel="1">
      <c r="A70" s="80"/>
      <c r="B70" s="60" t="s">
        <v>150</v>
      </c>
      <c r="C70" s="381" t="s">
        <v>279</v>
      </c>
      <c r="D70" s="381" t="s">
        <v>279</v>
      </c>
      <c r="E70" s="381" t="s">
        <v>279</v>
      </c>
      <c r="F70" s="381" t="s">
        <v>279</v>
      </c>
      <c r="G70" s="381" t="s">
        <v>279</v>
      </c>
      <c r="H70" s="381" t="s">
        <v>279</v>
      </c>
      <c r="I70" s="381" t="s">
        <v>279</v>
      </c>
      <c r="J70" s="381" t="s">
        <v>279</v>
      </c>
      <c r="K70" s="381" t="s">
        <v>279</v>
      </c>
      <c r="L70" s="381" t="s">
        <v>279</v>
      </c>
      <c r="M70" s="381" t="s">
        <v>279</v>
      </c>
      <c r="N70" s="381" t="s">
        <v>279</v>
      </c>
      <c r="O70" s="381" t="s">
        <v>279</v>
      </c>
      <c r="P70" s="381" t="s">
        <v>279</v>
      </c>
      <c r="Q70" s="381" t="s">
        <v>279</v>
      </c>
      <c r="R70" s="381" t="s">
        <v>279</v>
      </c>
      <c r="S70" s="381" t="s">
        <v>279</v>
      </c>
      <c r="T70" s="381" t="s">
        <v>279</v>
      </c>
      <c r="U70" s="381" t="s">
        <v>279</v>
      </c>
      <c r="V70" s="381" t="s">
        <v>279</v>
      </c>
      <c r="W70" s="381">
        <v>0.1767975</v>
      </c>
      <c r="X70" s="381">
        <v>0.1767975</v>
      </c>
      <c r="Y70" s="381">
        <v>0.1767975</v>
      </c>
      <c r="Z70" s="381">
        <v>0.1767975</v>
      </c>
      <c r="AA70" s="381">
        <v>0.1767975</v>
      </c>
      <c r="AB70" s="381">
        <v>0.1767975</v>
      </c>
      <c r="AC70" s="381">
        <v>0.1767975</v>
      </c>
      <c r="AD70" s="381">
        <v>0.1767975</v>
      </c>
      <c r="AE70" s="381">
        <v>0.1767975</v>
      </c>
      <c r="AF70" s="381">
        <v>0.1767975</v>
      </c>
      <c r="AG70" s="381">
        <v>0.1767975</v>
      </c>
      <c r="AH70" s="381">
        <v>0.1767975</v>
      </c>
      <c r="AI70" s="381">
        <v>0.1767975</v>
      </c>
      <c r="AJ70" s="381">
        <v>0.1767975</v>
      </c>
      <c r="AK70" s="381">
        <v>0.1767975</v>
      </c>
      <c r="AL70" s="381">
        <v>0.1767975</v>
      </c>
      <c r="AM70" s="381">
        <v>0.1767975</v>
      </c>
      <c r="AN70" s="381">
        <v>0.1767975</v>
      </c>
      <c r="AO70" s="381">
        <v>0.1767975</v>
      </c>
      <c r="AP70" s="381">
        <v>0.1767975</v>
      </c>
      <c r="AQ70" s="381">
        <v>0.1767975</v>
      </c>
      <c r="AR70" s="381">
        <v>0.1767975</v>
      </c>
      <c r="AS70" s="381">
        <v>0.1767975</v>
      </c>
      <c r="AT70" s="381">
        <v>0.1767975</v>
      </c>
      <c r="AU70" s="381">
        <v>0.1767975</v>
      </c>
      <c r="AV70" s="381">
        <v>0.1767975</v>
      </c>
      <c r="AW70" s="381">
        <v>0.1767975</v>
      </c>
      <c r="AX70" s="41"/>
    </row>
    <row r="71" spans="1:50" s="89" customFormat="1" outlineLevel="1">
      <c r="A71" s="60" t="s">
        <v>111</v>
      </c>
      <c r="B71" s="60" t="s">
        <v>588</v>
      </c>
      <c r="C71" s="381" t="s">
        <v>279</v>
      </c>
      <c r="D71" s="381" t="s">
        <v>279</v>
      </c>
      <c r="E71" s="381" t="s">
        <v>279</v>
      </c>
      <c r="F71" s="381" t="s">
        <v>279</v>
      </c>
      <c r="G71" s="381" t="s">
        <v>279</v>
      </c>
      <c r="H71" s="381" t="s">
        <v>279</v>
      </c>
      <c r="I71" s="381" t="s">
        <v>279</v>
      </c>
      <c r="J71" s="381" t="s">
        <v>279</v>
      </c>
      <c r="K71" s="381" t="s">
        <v>279</v>
      </c>
      <c r="L71" s="381" t="s">
        <v>279</v>
      </c>
      <c r="M71" s="381" t="s">
        <v>279</v>
      </c>
      <c r="N71" s="381" t="s">
        <v>279</v>
      </c>
      <c r="O71" s="381" t="s">
        <v>279</v>
      </c>
      <c r="P71" s="381" t="s">
        <v>279</v>
      </c>
      <c r="Q71" s="381" t="s">
        <v>279</v>
      </c>
      <c r="R71" s="381" t="s">
        <v>279</v>
      </c>
      <c r="S71" s="381" t="s">
        <v>279</v>
      </c>
      <c r="T71" s="381" t="s">
        <v>279</v>
      </c>
      <c r="U71" s="381" t="s">
        <v>279</v>
      </c>
      <c r="V71" s="381" t="s">
        <v>279</v>
      </c>
      <c r="W71" s="381">
        <v>0.48691119360150797</v>
      </c>
      <c r="X71" s="381">
        <v>0.48911578129196598</v>
      </c>
      <c r="Y71" s="381">
        <v>0.477026872838273</v>
      </c>
      <c r="Z71" s="381">
        <v>0.46421278024451701</v>
      </c>
      <c r="AA71" s="381">
        <v>0.57618630635787205</v>
      </c>
      <c r="AB71" s="381">
        <v>0.65641756717230904</v>
      </c>
      <c r="AC71" s="381">
        <v>0.55629125880615704</v>
      </c>
      <c r="AD71" s="381">
        <v>0.48757607401332198</v>
      </c>
      <c r="AE71" s="381">
        <v>0.36119803888104202</v>
      </c>
      <c r="AF71" s="381">
        <v>0.490695279496558</v>
      </c>
      <c r="AG71" s="381">
        <v>0.48027532194710798</v>
      </c>
      <c r="AH71" s="381">
        <v>0.51961372565326402</v>
      </c>
      <c r="AI71" s="381">
        <v>0.32126838336893299</v>
      </c>
      <c r="AJ71" s="381">
        <v>0.557844019665656</v>
      </c>
      <c r="AK71" s="381">
        <v>0.38708061176154301</v>
      </c>
      <c r="AL71" s="381">
        <v>0.44326645835113898</v>
      </c>
      <c r="AM71" s="381">
        <v>0.463264320962817</v>
      </c>
      <c r="AN71" s="381">
        <v>0.29912983520196401</v>
      </c>
      <c r="AO71" s="381">
        <v>0.25619298185023898</v>
      </c>
      <c r="AP71" s="381">
        <v>0.294342628498515</v>
      </c>
      <c r="AQ71" s="381">
        <v>0.32050557514679001</v>
      </c>
      <c r="AR71" s="381">
        <v>0.27699503004678999</v>
      </c>
      <c r="AS71" s="381">
        <v>0.21820731828012399</v>
      </c>
      <c r="AT71" s="381">
        <v>0.37870570651345697</v>
      </c>
      <c r="AU71" s="381">
        <v>0.268680728080124</v>
      </c>
      <c r="AV71" s="381">
        <v>0.31987270768291098</v>
      </c>
      <c r="AW71" s="381">
        <v>0.31970759401624399</v>
      </c>
      <c r="AX71" s="41"/>
    </row>
    <row r="72" spans="1:50" s="89" customFormat="1" outlineLevel="1">
      <c r="A72" s="80"/>
      <c r="B72" s="60" t="s">
        <v>589</v>
      </c>
      <c r="C72" s="381" t="s">
        <v>279</v>
      </c>
      <c r="D72" s="381" t="s">
        <v>279</v>
      </c>
      <c r="E72" s="381" t="s">
        <v>279</v>
      </c>
      <c r="F72" s="381" t="s">
        <v>279</v>
      </c>
      <c r="G72" s="381" t="s">
        <v>279</v>
      </c>
      <c r="H72" s="381" t="s">
        <v>279</v>
      </c>
      <c r="I72" s="381" t="s">
        <v>279</v>
      </c>
      <c r="J72" s="381" t="s">
        <v>279</v>
      </c>
      <c r="K72" s="381" t="s">
        <v>279</v>
      </c>
      <c r="L72" s="381" t="s">
        <v>279</v>
      </c>
      <c r="M72" s="381" t="s">
        <v>279</v>
      </c>
      <c r="N72" s="381" t="s">
        <v>279</v>
      </c>
      <c r="O72" s="381" t="s">
        <v>279</v>
      </c>
      <c r="P72" s="381" t="s">
        <v>279</v>
      </c>
      <c r="Q72" s="381" t="s">
        <v>279</v>
      </c>
      <c r="R72" s="381" t="s">
        <v>279</v>
      </c>
      <c r="S72" s="381" t="s">
        <v>279</v>
      </c>
      <c r="T72" s="381" t="s">
        <v>279</v>
      </c>
      <c r="U72" s="381" t="s">
        <v>279</v>
      </c>
      <c r="V72" s="381" t="s">
        <v>279</v>
      </c>
      <c r="W72" s="381">
        <v>0</v>
      </c>
      <c r="X72" s="381">
        <v>0</v>
      </c>
      <c r="Y72" s="381">
        <v>0</v>
      </c>
      <c r="Z72" s="381">
        <v>0</v>
      </c>
      <c r="AA72" s="381">
        <v>0</v>
      </c>
      <c r="AB72" s="381">
        <v>0</v>
      </c>
      <c r="AC72" s="381">
        <v>0</v>
      </c>
      <c r="AD72" s="381">
        <v>0</v>
      </c>
      <c r="AE72" s="381">
        <v>0</v>
      </c>
      <c r="AF72" s="381">
        <v>0</v>
      </c>
      <c r="AG72" s="381">
        <v>0</v>
      </c>
      <c r="AH72" s="381">
        <v>0</v>
      </c>
      <c r="AI72" s="381">
        <v>0</v>
      </c>
      <c r="AJ72" s="381">
        <v>0</v>
      </c>
      <c r="AK72" s="381">
        <v>0</v>
      </c>
      <c r="AL72" s="381">
        <v>0</v>
      </c>
      <c r="AM72" s="381">
        <v>0</v>
      </c>
      <c r="AN72" s="381">
        <v>0</v>
      </c>
      <c r="AO72" s="381">
        <v>0</v>
      </c>
      <c r="AP72" s="381">
        <v>0</v>
      </c>
      <c r="AQ72" s="381">
        <v>0</v>
      </c>
      <c r="AR72" s="381">
        <v>0</v>
      </c>
      <c r="AS72" s="381">
        <v>0</v>
      </c>
      <c r="AT72" s="381">
        <v>0</v>
      </c>
      <c r="AU72" s="381">
        <v>0</v>
      </c>
      <c r="AV72" s="381">
        <v>0</v>
      </c>
      <c r="AW72" s="381">
        <v>0</v>
      </c>
      <c r="AX72" s="41"/>
    </row>
    <row r="73" spans="1:50" s="89" customFormat="1" outlineLevel="1">
      <c r="A73" s="80"/>
      <c r="B73" s="60" t="s">
        <v>306</v>
      </c>
      <c r="C73" s="381" t="s">
        <v>279</v>
      </c>
      <c r="D73" s="381" t="s">
        <v>279</v>
      </c>
      <c r="E73" s="381" t="s">
        <v>279</v>
      </c>
      <c r="F73" s="381" t="s">
        <v>279</v>
      </c>
      <c r="G73" s="381" t="s">
        <v>279</v>
      </c>
      <c r="H73" s="381" t="s">
        <v>279</v>
      </c>
      <c r="I73" s="381" t="s">
        <v>279</v>
      </c>
      <c r="J73" s="381" t="s">
        <v>279</v>
      </c>
      <c r="K73" s="381" t="s">
        <v>279</v>
      </c>
      <c r="L73" s="381" t="s">
        <v>279</v>
      </c>
      <c r="M73" s="381" t="s">
        <v>279</v>
      </c>
      <c r="N73" s="381" t="s">
        <v>279</v>
      </c>
      <c r="O73" s="381" t="s">
        <v>279</v>
      </c>
      <c r="P73" s="381" t="s">
        <v>279</v>
      </c>
      <c r="Q73" s="381" t="s">
        <v>279</v>
      </c>
      <c r="R73" s="381" t="s">
        <v>279</v>
      </c>
      <c r="S73" s="381" t="s">
        <v>279</v>
      </c>
      <c r="T73" s="381" t="s">
        <v>279</v>
      </c>
      <c r="U73" s="381" t="s">
        <v>279</v>
      </c>
      <c r="V73" s="381" t="s">
        <v>279</v>
      </c>
      <c r="W73" s="381">
        <v>4.13821367521368E-5</v>
      </c>
      <c r="X73" s="381">
        <v>4.4454803418803469E-5</v>
      </c>
      <c r="Y73" s="381">
        <v>4.13821367521368E-5</v>
      </c>
      <c r="Z73" s="381">
        <v>4.13821367521368E-5</v>
      </c>
      <c r="AA73" s="381">
        <v>4.13821367521368E-5</v>
      </c>
      <c r="AB73" s="381">
        <v>4.24821367521368E-5</v>
      </c>
      <c r="AC73" s="381">
        <v>4.13821367521368E-5</v>
      </c>
      <c r="AD73" s="381">
        <v>4.13821367521368E-5</v>
      </c>
      <c r="AE73" s="381">
        <v>4.13821367521368E-5</v>
      </c>
      <c r="AF73" s="381">
        <v>4.13821367521368E-5</v>
      </c>
      <c r="AG73" s="381">
        <v>4.13821367521368E-5</v>
      </c>
      <c r="AH73" s="381">
        <v>4.13821367521368E-5</v>
      </c>
      <c r="AI73" s="381">
        <v>4.13821367521368E-5</v>
      </c>
      <c r="AJ73" s="381">
        <v>2.17235931623932E-4</v>
      </c>
      <c r="AK73" s="381">
        <v>3.9308972649572702E-4</v>
      </c>
      <c r="AL73" s="381">
        <v>5.6894352136752199E-4</v>
      </c>
      <c r="AM73" s="381">
        <v>5.6905349401709397E-4</v>
      </c>
      <c r="AN73" s="381">
        <v>5.6916346666666703E-4</v>
      </c>
      <c r="AO73" s="381">
        <v>3.9393664444444502E-4</v>
      </c>
      <c r="AP73" s="381">
        <v>2.17675822222223E-4</v>
      </c>
      <c r="AQ73" s="381">
        <v>4.1931999999999998E-5</v>
      </c>
      <c r="AR73" s="381">
        <v>3.4377933333333403E-5</v>
      </c>
      <c r="AS73" s="381">
        <v>2.9082533333333369E-5</v>
      </c>
      <c r="AT73" s="381">
        <v>1.92698E-5</v>
      </c>
      <c r="AU73" s="381">
        <v>1.17157333333333E-5</v>
      </c>
      <c r="AV73" s="381">
        <v>3.3293333333333398E-6</v>
      </c>
      <c r="AW73" s="381">
        <v>2.497E-6</v>
      </c>
      <c r="AX73" s="41"/>
    </row>
    <row r="74" spans="1:50" s="89" customFormat="1" outlineLevel="1">
      <c r="A74" s="60" t="s">
        <v>112</v>
      </c>
      <c r="B74" s="60" t="s">
        <v>113</v>
      </c>
      <c r="C74" s="381" t="s">
        <v>279</v>
      </c>
      <c r="D74" s="381" t="s">
        <v>279</v>
      </c>
      <c r="E74" s="381" t="s">
        <v>279</v>
      </c>
      <c r="F74" s="381" t="s">
        <v>279</v>
      </c>
      <c r="G74" s="381" t="s">
        <v>279</v>
      </c>
      <c r="H74" s="381" t="s">
        <v>279</v>
      </c>
      <c r="I74" s="381" t="s">
        <v>279</v>
      </c>
      <c r="J74" s="381" t="s">
        <v>279</v>
      </c>
      <c r="K74" s="381" t="s">
        <v>279</v>
      </c>
      <c r="L74" s="381" t="s">
        <v>279</v>
      </c>
      <c r="M74" s="381" t="s">
        <v>279</v>
      </c>
      <c r="N74" s="381" t="s">
        <v>279</v>
      </c>
      <c r="O74" s="381" t="s">
        <v>279</v>
      </c>
      <c r="P74" s="381" t="s">
        <v>279</v>
      </c>
      <c r="Q74" s="381" t="s">
        <v>279</v>
      </c>
      <c r="R74" s="381" t="s">
        <v>279</v>
      </c>
      <c r="S74" s="381" t="s">
        <v>279</v>
      </c>
      <c r="T74" s="381" t="s">
        <v>279</v>
      </c>
      <c r="U74" s="381" t="s">
        <v>279</v>
      </c>
      <c r="V74" s="381" t="s">
        <v>279</v>
      </c>
      <c r="W74" s="381">
        <v>1.6292188084813199</v>
      </c>
      <c r="X74" s="381">
        <v>1.67178857759181</v>
      </c>
      <c r="Y74" s="381">
        <v>1.71235494881475</v>
      </c>
      <c r="Z74" s="381">
        <v>1.75101975728162</v>
      </c>
      <c r="AA74" s="381">
        <v>1.7878791924195401</v>
      </c>
      <c r="AB74" s="381">
        <v>1.8230241401902201</v>
      </c>
      <c r="AC74" s="381">
        <v>1.8565405027759601</v>
      </c>
      <c r="AD74" s="381">
        <v>1.8885094973088701</v>
      </c>
      <c r="AE74" s="381">
        <v>1.91900793512053</v>
      </c>
      <c r="AF74" s="381">
        <v>1.9481084828780699</v>
      </c>
      <c r="AG74" s="381">
        <v>2.0009841122414702</v>
      </c>
      <c r="AH74" s="381">
        <v>2.0512333146667401</v>
      </c>
      <c r="AI74" s="381">
        <v>2.09899645226358</v>
      </c>
      <c r="AJ74" s="381">
        <v>2.1444057888791899</v>
      </c>
      <c r="AK74" s="381">
        <v>2.1875859933619601</v>
      </c>
      <c r="AL74" s="381">
        <v>2.2286546093762301</v>
      </c>
      <c r="AM74" s="381">
        <v>2.26772249412317</v>
      </c>
      <c r="AN74" s="381">
        <v>2.3048942281484401</v>
      </c>
      <c r="AO74" s="381">
        <v>2.34026849825745</v>
      </c>
      <c r="AP74" s="381">
        <v>2.3739384554101601</v>
      </c>
      <c r="AQ74" s="381">
        <v>2.3556749278771298</v>
      </c>
      <c r="AR74" s="381">
        <v>2.3385318492276199</v>
      </c>
      <c r="AS74" s="381">
        <v>2.3224351454816401</v>
      </c>
      <c r="AT74" s="381">
        <v>2.3073159880816299</v>
      </c>
      <c r="AU74" s="381">
        <v>2.29311040025219</v>
      </c>
      <c r="AV74" s="381">
        <v>2.2797588942877001</v>
      </c>
      <c r="AW74" s="381">
        <v>2.26720613725182</v>
      </c>
      <c r="AX74" s="41"/>
    </row>
    <row r="75" spans="1:50" s="89" customFormat="1" outlineLevel="1">
      <c r="A75" s="80"/>
      <c r="B75" s="60" t="s">
        <v>102</v>
      </c>
      <c r="C75" s="381" t="s">
        <v>279</v>
      </c>
      <c r="D75" s="381" t="s">
        <v>279</v>
      </c>
      <c r="E75" s="381" t="s">
        <v>279</v>
      </c>
      <c r="F75" s="381" t="s">
        <v>279</v>
      </c>
      <c r="G75" s="381" t="s">
        <v>279</v>
      </c>
      <c r="H75" s="381" t="s">
        <v>279</v>
      </c>
      <c r="I75" s="381" t="s">
        <v>279</v>
      </c>
      <c r="J75" s="381" t="s">
        <v>279</v>
      </c>
      <c r="K75" s="381" t="s">
        <v>279</v>
      </c>
      <c r="L75" s="381" t="s">
        <v>279</v>
      </c>
      <c r="M75" s="381" t="s">
        <v>279</v>
      </c>
      <c r="N75" s="381" t="s">
        <v>279</v>
      </c>
      <c r="O75" s="381" t="s">
        <v>279</v>
      </c>
      <c r="P75" s="381" t="s">
        <v>279</v>
      </c>
      <c r="Q75" s="381" t="s">
        <v>279</v>
      </c>
      <c r="R75" s="381" t="s">
        <v>279</v>
      </c>
      <c r="S75" s="381" t="s">
        <v>279</v>
      </c>
      <c r="T75" s="381" t="s">
        <v>279</v>
      </c>
      <c r="U75" s="381" t="s">
        <v>279</v>
      </c>
      <c r="V75" s="381" t="s">
        <v>279</v>
      </c>
      <c r="W75" s="381">
        <v>4.0709946915752498E-2</v>
      </c>
      <c r="X75" s="381">
        <v>3.8893728145547202E-2</v>
      </c>
      <c r="Y75" s="381">
        <v>3.7013996958298503E-2</v>
      </c>
      <c r="Z75" s="381">
        <v>3.6780840594231597E-2</v>
      </c>
      <c r="AA75" s="381">
        <v>3.8187393973387003E-2</v>
      </c>
      <c r="AB75" s="381">
        <v>3.5317571187783697E-2</v>
      </c>
      <c r="AC75" s="381">
        <v>3.97928378864481E-2</v>
      </c>
      <c r="AD75" s="381">
        <v>4.5271464264837503E-2</v>
      </c>
      <c r="AE75" s="381">
        <v>4.59695053589163E-2</v>
      </c>
      <c r="AF75" s="381">
        <v>5.8829457514064598E-2</v>
      </c>
      <c r="AG75" s="381">
        <v>1.64906318949272E-2</v>
      </c>
      <c r="AH75" s="381">
        <v>1.3668104590008501E-2</v>
      </c>
      <c r="AI75" s="381">
        <v>2.2814451998584801E-2</v>
      </c>
      <c r="AJ75" s="381">
        <v>4.5861665681038902E-2</v>
      </c>
      <c r="AK75" s="381">
        <v>7.5007413052451205E-2</v>
      </c>
      <c r="AL75" s="381">
        <v>6.7675209286999702E-2</v>
      </c>
      <c r="AM75" s="381">
        <v>1.3280440927186299E-2</v>
      </c>
      <c r="AN75" s="381">
        <v>3.12467612389444E-2</v>
      </c>
      <c r="AO75" s="381">
        <v>3.20869570117054E-2</v>
      </c>
      <c r="AP75" s="381">
        <v>3.4296303724541802E-2</v>
      </c>
      <c r="AQ75" s="381">
        <v>7.5269397300987001E-2</v>
      </c>
      <c r="AR75" s="381">
        <v>7.0683281433999101E-2</v>
      </c>
      <c r="AS75" s="381">
        <v>6.4178818893070103E-2</v>
      </c>
      <c r="AT75" s="381">
        <v>6.4997120661880403E-2</v>
      </c>
      <c r="AU75" s="381">
        <v>4.9106751458740799E-2</v>
      </c>
      <c r="AV75" s="381">
        <v>6.2809570239304793E-2</v>
      </c>
      <c r="AW75" s="381">
        <v>0.14232637628273401</v>
      </c>
      <c r="AX75" s="41"/>
    </row>
    <row r="76" spans="1:50" s="89" customFormat="1" outlineLevel="1">
      <c r="A76" s="80"/>
      <c r="B76" s="60" t="s">
        <v>114</v>
      </c>
      <c r="C76" s="381" t="s">
        <v>279</v>
      </c>
      <c r="D76" s="381" t="s">
        <v>279</v>
      </c>
      <c r="E76" s="381" t="s">
        <v>279</v>
      </c>
      <c r="F76" s="381" t="s">
        <v>279</v>
      </c>
      <c r="G76" s="381" t="s">
        <v>279</v>
      </c>
      <c r="H76" s="381" t="s">
        <v>279</v>
      </c>
      <c r="I76" s="381" t="s">
        <v>279</v>
      </c>
      <c r="J76" s="381" t="s">
        <v>279</v>
      </c>
      <c r="K76" s="381" t="s">
        <v>279</v>
      </c>
      <c r="L76" s="381" t="s">
        <v>279</v>
      </c>
      <c r="M76" s="381" t="s">
        <v>279</v>
      </c>
      <c r="N76" s="381" t="s">
        <v>279</v>
      </c>
      <c r="O76" s="381" t="s">
        <v>279</v>
      </c>
      <c r="P76" s="381" t="s">
        <v>279</v>
      </c>
      <c r="Q76" s="381" t="s">
        <v>279</v>
      </c>
      <c r="R76" s="381" t="s">
        <v>279</v>
      </c>
      <c r="S76" s="381" t="s">
        <v>279</v>
      </c>
      <c r="T76" s="381" t="s">
        <v>279</v>
      </c>
      <c r="U76" s="381" t="s">
        <v>279</v>
      </c>
      <c r="V76" s="381" t="s">
        <v>279</v>
      </c>
      <c r="W76" s="381">
        <v>5.2167688488986679</v>
      </c>
      <c r="X76" s="381">
        <v>5.1070342225512162</v>
      </c>
      <c r="Y76" s="381">
        <v>5.0026214046285924</v>
      </c>
      <c r="Z76" s="381">
        <v>4.9070305358943385</v>
      </c>
      <c r="AA76" s="381">
        <v>4.8199025879726758</v>
      </c>
      <c r="AB76" s="381">
        <v>4.7305082481576415</v>
      </c>
      <c r="AC76" s="381">
        <v>4.6588797158304533</v>
      </c>
      <c r="AD76" s="381">
        <v>4.5935884874298392</v>
      </c>
      <c r="AE76" s="381">
        <v>4.5242055929276219</v>
      </c>
      <c r="AF76" s="381">
        <v>4.4801551595399651</v>
      </c>
      <c r="AG76" s="381">
        <v>4.3210838453385891</v>
      </c>
      <c r="AH76" s="381">
        <v>4.2384725913768158</v>
      </c>
      <c r="AI76" s="381">
        <v>4.1811825135414136</v>
      </c>
      <c r="AJ76" s="381">
        <v>4.1522623568085688</v>
      </c>
      <c r="AK76" s="381">
        <v>4.1377964631301056</v>
      </c>
      <c r="AL76" s="381">
        <v>4.0629387882834829</v>
      </c>
      <c r="AM76" s="381">
        <v>3.908929991312919</v>
      </c>
      <c r="AN76" s="381">
        <v>3.8848905109091492</v>
      </c>
      <c r="AO76" s="381">
        <v>3.8337931408159118</v>
      </c>
      <c r="AP76" s="381">
        <v>3.7878839514410338</v>
      </c>
      <c r="AQ76" s="381">
        <v>3.8611431659593238</v>
      </c>
      <c r="AR76" s="381">
        <v>3.8541971677562428</v>
      </c>
      <c r="AS76" s="381">
        <v>3.843801752687638</v>
      </c>
      <c r="AT76" s="381">
        <v>3.8461711498706412</v>
      </c>
      <c r="AU76" s="381">
        <v>3.8191924507238868</v>
      </c>
      <c r="AV76" s="381">
        <v>3.8440253385910008</v>
      </c>
      <c r="AW76" s="381">
        <v>3.9841596878839658</v>
      </c>
      <c r="AX76" s="41"/>
    </row>
    <row r="77" spans="1:50" s="89" customFormat="1" outlineLevel="1">
      <c r="A77" s="60" t="s">
        <v>12</v>
      </c>
      <c r="B77" s="60" t="s">
        <v>115</v>
      </c>
      <c r="C77" s="381" t="s">
        <v>279</v>
      </c>
      <c r="D77" s="381" t="s">
        <v>279</v>
      </c>
      <c r="E77" s="381" t="s">
        <v>279</v>
      </c>
      <c r="F77" s="381" t="s">
        <v>279</v>
      </c>
      <c r="G77" s="381" t="s">
        <v>279</v>
      </c>
      <c r="H77" s="381" t="s">
        <v>279</v>
      </c>
      <c r="I77" s="381" t="s">
        <v>279</v>
      </c>
      <c r="J77" s="381" t="s">
        <v>279</v>
      </c>
      <c r="K77" s="381" t="s">
        <v>279</v>
      </c>
      <c r="L77" s="381" t="s">
        <v>279</v>
      </c>
      <c r="M77" s="381" t="s">
        <v>279</v>
      </c>
      <c r="N77" s="381" t="s">
        <v>279</v>
      </c>
      <c r="O77" s="381" t="s">
        <v>279</v>
      </c>
      <c r="P77" s="381" t="s">
        <v>279</v>
      </c>
      <c r="Q77" s="381" t="s">
        <v>279</v>
      </c>
      <c r="R77" s="381" t="s">
        <v>279</v>
      </c>
      <c r="S77" s="381" t="s">
        <v>279</v>
      </c>
      <c r="T77" s="381" t="s">
        <v>279</v>
      </c>
      <c r="U77" s="381" t="s">
        <v>279</v>
      </c>
      <c r="V77" s="381" t="s">
        <v>279</v>
      </c>
      <c r="W77" s="381">
        <v>-1.6145883492513531</v>
      </c>
      <c r="X77" s="381">
        <v>-1.2042722279711411</v>
      </c>
      <c r="Y77" s="381">
        <v>-1.1447686553861751</v>
      </c>
      <c r="Z77" s="381">
        <v>-1.3047351759643131</v>
      </c>
      <c r="AA77" s="381">
        <v>-1.2148369388175011</v>
      </c>
      <c r="AB77" s="381">
        <v>-1.4018941461456289</v>
      </c>
      <c r="AC77" s="381">
        <v>-1.3962660586306741</v>
      </c>
      <c r="AD77" s="381">
        <v>-1.631579331175212</v>
      </c>
      <c r="AE77" s="381">
        <v>-1.5674752144020641</v>
      </c>
      <c r="AF77" s="381">
        <v>-1.7832957108942469</v>
      </c>
      <c r="AG77" s="381">
        <v>-2.0181074414053901</v>
      </c>
      <c r="AH77" s="381">
        <v>-2.1910144210165141</v>
      </c>
      <c r="AI77" s="381">
        <v>-2.059952788986088</v>
      </c>
      <c r="AJ77" s="381">
        <v>-2.251482292689102</v>
      </c>
      <c r="AK77" s="381">
        <v>-2.3823844196527748</v>
      </c>
      <c r="AL77" s="381">
        <v>-2.281564187474781</v>
      </c>
      <c r="AM77" s="381">
        <v>-2.0413147796759459</v>
      </c>
      <c r="AN77" s="381">
        <v>-2.2476623517714098</v>
      </c>
      <c r="AO77" s="381">
        <v>-1.9030887750443601</v>
      </c>
      <c r="AP77" s="381">
        <v>-1.7186853113623528</v>
      </c>
      <c r="AQ77" s="381">
        <v>-2.0541543850934381</v>
      </c>
      <c r="AR77" s="381">
        <v>-2.3473716769982782</v>
      </c>
      <c r="AS77" s="381">
        <v>-1.8539942457794691</v>
      </c>
      <c r="AT77" s="381">
        <v>-1.3016765845465752</v>
      </c>
      <c r="AU77" s="381">
        <v>-1.0393555774944296</v>
      </c>
      <c r="AV77" s="381">
        <v>-1.1242394590613765</v>
      </c>
      <c r="AW77" s="381">
        <v>-0.84466320414413909</v>
      </c>
      <c r="AX77" s="41"/>
    </row>
    <row r="78" spans="1:50" s="89" customFormat="1" outlineLevel="1">
      <c r="A78" s="80"/>
      <c r="B78" s="60" t="s">
        <v>151</v>
      </c>
      <c r="C78" s="381" t="s">
        <v>279</v>
      </c>
      <c r="D78" s="381" t="s">
        <v>279</v>
      </c>
      <c r="E78" s="381" t="s">
        <v>279</v>
      </c>
      <c r="F78" s="381" t="s">
        <v>279</v>
      </c>
      <c r="G78" s="381" t="s">
        <v>279</v>
      </c>
      <c r="H78" s="381" t="s">
        <v>279</v>
      </c>
      <c r="I78" s="381" t="s">
        <v>279</v>
      </c>
      <c r="J78" s="381" t="s">
        <v>279</v>
      </c>
      <c r="K78" s="381" t="s">
        <v>279</v>
      </c>
      <c r="L78" s="381" t="s">
        <v>279</v>
      </c>
      <c r="M78" s="381" t="s">
        <v>279</v>
      </c>
      <c r="N78" s="381" t="s">
        <v>279</v>
      </c>
      <c r="O78" s="381" t="s">
        <v>279</v>
      </c>
      <c r="P78" s="381" t="s">
        <v>279</v>
      </c>
      <c r="Q78" s="381" t="s">
        <v>279</v>
      </c>
      <c r="R78" s="381" t="s">
        <v>279</v>
      </c>
      <c r="S78" s="381" t="s">
        <v>279</v>
      </c>
      <c r="T78" s="381" t="s">
        <v>279</v>
      </c>
      <c r="U78" s="381" t="s">
        <v>279</v>
      </c>
      <c r="V78" s="381" t="s">
        <v>279</v>
      </c>
      <c r="W78" s="381">
        <v>0</v>
      </c>
      <c r="X78" s="381">
        <v>0</v>
      </c>
      <c r="Y78" s="381">
        <v>0</v>
      </c>
      <c r="Z78" s="381">
        <v>0</v>
      </c>
      <c r="AA78" s="381">
        <v>0</v>
      </c>
      <c r="AB78" s="381">
        <v>0</v>
      </c>
      <c r="AC78" s="381">
        <v>0</v>
      </c>
      <c r="AD78" s="381">
        <v>0</v>
      </c>
      <c r="AE78" s="381">
        <v>0</v>
      </c>
      <c r="AF78" s="381">
        <v>0</v>
      </c>
      <c r="AG78" s="381">
        <v>0</v>
      </c>
      <c r="AH78" s="381">
        <v>0</v>
      </c>
      <c r="AI78" s="381">
        <v>0</v>
      </c>
      <c r="AJ78" s="381">
        <v>0</v>
      </c>
      <c r="AK78" s="381">
        <v>0</v>
      </c>
      <c r="AL78" s="381">
        <v>0</v>
      </c>
      <c r="AM78" s="381">
        <v>0</v>
      </c>
      <c r="AN78" s="381">
        <v>0</v>
      </c>
      <c r="AO78" s="381">
        <v>0</v>
      </c>
      <c r="AP78" s="381">
        <v>0</v>
      </c>
      <c r="AQ78" s="381">
        <v>0</v>
      </c>
      <c r="AR78" s="381">
        <v>0</v>
      </c>
      <c r="AS78" s="381">
        <v>0</v>
      </c>
      <c r="AT78" s="381">
        <v>0</v>
      </c>
      <c r="AU78" s="381">
        <v>0</v>
      </c>
      <c r="AV78" s="381">
        <v>0</v>
      </c>
      <c r="AW78" s="381">
        <v>0</v>
      </c>
      <c r="AX78" s="41"/>
    </row>
    <row r="79" spans="1:50" s="89" customFormat="1">
      <c r="A79" s="59" t="s">
        <v>595</v>
      </c>
      <c r="B79" s="60"/>
      <c r="C79" s="68">
        <v>1.5737503680185121</v>
      </c>
      <c r="D79" s="68">
        <v>1.5737503680185121</v>
      </c>
      <c r="E79" s="68">
        <v>1.5737503680185121</v>
      </c>
      <c r="F79" s="68">
        <v>1.5737503680185121</v>
      </c>
      <c r="G79" s="68">
        <v>1.5737503680185121</v>
      </c>
      <c r="H79" s="68">
        <v>1.5737503680185121</v>
      </c>
      <c r="I79" s="68">
        <v>1.5737503680185121</v>
      </c>
      <c r="J79" s="68">
        <v>1.5737503680185121</v>
      </c>
      <c r="K79" s="68">
        <v>1.5737503680185121</v>
      </c>
      <c r="L79" s="68">
        <v>1.5737503680185121</v>
      </c>
      <c r="M79" s="68">
        <v>1.5737503680185121</v>
      </c>
      <c r="N79" s="68">
        <v>1.5737503680185121</v>
      </c>
      <c r="O79" s="68">
        <v>1.5737503680185121</v>
      </c>
      <c r="P79" s="68">
        <v>1.5737503680185121</v>
      </c>
      <c r="Q79" s="68">
        <v>1.5737503680185121</v>
      </c>
      <c r="R79" s="68">
        <v>1.5737503680185121</v>
      </c>
      <c r="S79" s="68">
        <v>1.5737503680185121</v>
      </c>
      <c r="T79" s="68">
        <v>1.5737503680185121</v>
      </c>
      <c r="U79" s="68">
        <v>1.378099517973856</v>
      </c>
      <c r="V79" s="68">
        <v>1.313319637369968</v>
      </c>
      <c r="W79" s="68">
        <v>1.3580495921425071</v>
      </c>
      <c r="X79" s="68">
        <v>1.3673062497131931</v>
      </c>
      <c r="Y79" s="68">
        <v>1.336943101818397</v>
      </c>
      <c r="Z79" s="68">
        <v>1.2548463476329159</v>
      </c>
      <c r="AA79" s="68">
        <v>1.0819612358141328</v>
      </c>
      <c r="AB79" s="68">
        <v>0.93838702036488897</v>
      </c>
      <c r="AC79" s="68">
        <v>0.86442023221228603</v>
      </c>
      <c r="AD79" s="68">
        <v>0.57812048866167598</v>
      </c>
      <c r="AE79" s="68">
        <v>0.58252874738867899</v>
      </c>
      <c r="AF79" s="68">
        <v>0.53220440212450204</v>
      </c>
      <c r="AG79" s="68">
        <v>0.53375204561461898</v>
      </c>
      <c r="AH79" s="68">
        <v>0.54569617420757099</v>
      </c>
      <c r="AI79" s="68">
        <v>0.524804203153175</v>
      </c>
      <c r="AJ79" s="68">
        <v>0.50163042134707003</v>
      </c>
      <c r="AK79" s="68">
        <v>0.45841091887435303</v>
      </c>
      <c r="AL79" s="68">
        <v>0.39911859706505298</v>
      </c>
      <c r="AM79" s="68">
        <v>0.28137212026873709</v>
      </c>
      <c r="AN79" s="68">
        <v>0.33958529099381207</v>
      </c>
      <c r="AO79" s="68">
        <v>0.29190046528736208</v>
      </c>
      <c r="AP79" s="68">
        <v>0.28668516802955002</v>
      </c>
      <c r="AQ79" s="68">
        <v>0.27973013511199107</v>
      </c>
      <c r="AR79" s="68">
        <v>0.27659982740533212</v>
      </c>
      <c r="AS79" s="68">
        <v>0.27420099900087158</v>
      </c>
      <c r="AT79" s="68">
        <v>0.27208285860271181</v>
      </c>
      <c r="AU79" s="68">
        <v>0.27618391755623389</v>
      </c>
      <c r="AV79" s="68">
        <v>0.264669615480844</v>
      </c>
      <c r="AW79" s="68">
        <v>0.2828369371046271</v>
      </c>
      <c r="AX79" s="41"/>
    </row>
    <row r="80" spans="1:50" s="89" customFormat="1" outlineLevel="1">
      <c r="A80" s="80"/>
      <c r="B80" s="60" t="s">
        <v>609</v>
      </c>
      <c r="C80" s="381">
        <v>1.5737503680185121</v>
      </c>
      <c r="D80" s="381">
        <v>1.5737503680185121</v>
      </c>
      <c r="E80" s="381">
        <v>1.5737503680185121</v>
      </c>
      <c r="F80" s="381">
        <v>1.5737503680185121</v>
      </c>
      <c r="G80" s="381">
        <v>1.5737503680185121</v>
      </c>
      <c r="H80" s="381">
        <v>1.5737503680185121</v>
      </c>
      <c r="I80" s="381">
        <v>1.5737503680185121</v>
      </c>
      <c r="J80" s="381">
        <v>1.5737503680185121</v>
      </c>
      <c r="K80" s="381">
        <v>1.5737503680185121</v>
      </c>
      <c r="L80" s="381">
        <v>1.5737503680185121</v>
      </c>
      <c r="M80" s="381">
        <v>1.5737503680185121</v>
      </c>
      <c r="N80" s="381">
        <v>1.5737503680185121</v>
      </c>
      <c r="O80" s="381">
        <v>1.5737503680185121</v>
      </c>
      <c r="P80" s="381">
        <v>1.5737503680185121</v>
      </c>
      <c r="Q80" s="381">
        <v>1.5737503680185121</v>
      </c>
      <c r="R80" s="381">
        <v>1.5737503680185121</v>
      </c>
      <c r="S80" s="381">
        <v>1.5737503680185121</v>
      </c>
      <c r="T80" s="381">
        <v>1.5737503680185121</v>
      </c>
      <c r="U80" s="381">
        <v>1.378099517973856</v>
      </c>
      <c r="V80" s="381">
        <v>1.313319637369968</v>
      </c>
      <c r="W80" s="381">
        <v>1.3580495921425071</v>
      </c>
      <c r="X80" s="381">
        <v>1.3673062497131931</v>
      </c>
      <c r="Y80" s="381">
        <v>1.336943101818397</v>
      </c>
      <c r="Z80" s="381">
        <v>1.2548463476329159</v>
      </c>
      <c r="AA80" s="381">
        <v>1.0819612358141328</v>
      </c>
      <c r="AB80" s="381">
        <v>0.93838702036488897</v>
      </c>
      <c r="AC80" s="381">
        <v>0.86442023221228603</v>
      </c>
      <c r="AD80" s="381">
        <v>0.57812048866167598</v>
      </c>
      <c r="AE80" s="381">
        <v>0.58252874738867899</v>
      </c>
      <c r="AF80" s="381">
        <v>0.53220440212450204</v>
      </c>
      <c r="AG80" s="381">
        <v>0.53375204561461898</v>
      </c>
      <c r="AH80" s="381">
        <v>0.54569617420757099</v>
      </c>
      <c r="AI80" s="381">
        <v>0.524804203153175</v>
      </c>
      <c r="AJ80" s="381">
        <v>0.50163042134707003</v>
      </c>
      <c r="AK80" s="381">
        <v>0.45841091887435303</v>
      </c>
      <c r="AL80" s="381">
        <v>0.39911859706505298</v>
      </c>
      <c r="AM80" s="381">
        <v>0.28137212026873709</v>
      </c>
      <c r="AN80" s="381">
        <v>0.33958529099381207</v>
      </c>
      <c r="AO80" s="381">
        <v>0.29190046528736208</v>
      </c>
      <c r="AP80" s="381">
        <v>0.28668516802955002</v>
      </c>
      <c r="AQ80" s="381">
        <v>0.27973013511199107</v>
      </c>
      <c r="AR80" s="381">
        <v>0.27659982740533212</v>
      </c>
      <c r="AS80" s="381">
        <v>0.27420099900087158</v>
      </c>
      <c r="AT80" s="381">
        <v>0.27208285860271181</v>
      </c>
      <c r="AU80" s="381">
        <v>0.27618391755623389</v>
      </c>
      <c r="AV80" s="381">
        <v>0.264669615480844</v>
      </c>
      <c r="AW80" s="381">
        <v>0.2828369371046271</v>
      </c>
      <c r="AX80" s="41"/>
    </row>
    <row r="81" spans="1:50" s="89" customFormat="1" ht="14.4" customHeight="1" thickBot="1">
      <c r="A81" s="74" t="s">
        <v>119</v>
      </c>
      <c r="B81" s="76"/>
      <c r="C81" s="99">
        <v>680.53193727405937</v>
      </c>
      <c r="D81" s="99">
        <v>661.51053427295062</v>
      </c>
      <c r="E81" s="99">
        <v>656.33977158490097</v>
      </c>
      <c r="F81" s="99">
        <v>688.07285824971029</v>
      </c>
      <c r="G81" s="99">
        <v>643.75327002935421</v>
      </c>
      <c r="H81" s="99">
        <v>618.56050882827253</v>
      </c>
      <c r="I81" s="99">
        <v>623.01613407704622</v>
      </c>
      <c r="J81" s="99">
        <v>638.37135763023241</v>
      </c>
      <c r="K81" s="99">
        <v>644.00090250084986</v>
      </c>
      <c r="L81" s="99">
        <v>680.13861381554261</v>
      </c>
      <c r="M81" s="99">
        <v>614.14467791415109</v>
      </c>
      <c r="N81" s="99">
        <v>588.17371553736041</v>
      </c>
      <c r="O81" s="99">
        <v>580.76179092642633</v>
      </c>
      <c r="P81" s="99">
        <v>572.87579295624028</v>
      </c>
      <c r="Q81" s="99">
        <v>556.4586568132703</v>
      </c>
      <c r="R81" s="99">
        <v>576.98693850903487</v>
      </c>
      <c r="S81" s="99">
        <v>591.7834683859262</v>
      </c>
      <c r="T81" s="99">
        <v>598.16087908542409</v>
      </c>
      <c r="U81" s="99">
        <v>598.60546100238071</v>
      </c>
      <c r="V81" s="99">
        <v>588.76163902930682</v>
      </c>
      <c r="W81" s="99">
        <v>594.0783492225728</v>
      </c>
      <c r="X81" s="99">
        <v>601.63087229928192</v>
      </c>
      <c r="Y81" s="99">
        <v>584.73066890980908</v>
      </c>
      <c r="Z81" s="99">
        <v>569.77371367327714</v>
      </c>
      <c r="AA81" s="99">
        <v>565.71890855349795</v>
      </c>
      <c r="AB81" s="99">
        <v>556.63390190481209</v>
      </c>
      <c r="AC81" s="99">
        <v>577.5635520844437</v>
      </c>
      <c r="AD81" s="99">
        <v>550.30874839325168</v>
      </c>
      <c r="AE81" s="99">
        <v>554.73922946334824</v>
      </c>
      <c r="AF81" s="99">
        <v>547.76492906974704</v>
      </c>
      <c r="AG81" s="99">
        <v>553.728377251594</v>
      </c>
      <c r="AH81" s="99">
        <v>561.78569705569555</v>
      </c>
      <c r="AI81" s="99">
        <v>545.40231749330087</v>
      </c>
      <c r="AJ81" s="99">
        <v>556.13499215264051</v>
      </c>
      <c r="AK81" s="99">
        <v>556.70651801833515</v>
      </c>
      <c r="AL81" s="99">
        <v>553.32370457002969</v>
      </c>
      <c r="AM81" s="99">
        <v>550.4176968102181</v>
      </c>
      <c r="AN81" s="99">
        <v>540.82916465270478</v>
      </c>
      <c r="AO81" s="99">
        <v>527.04318564902405</v>
      </c>
      <c r="AP81" s="99">
        <v>476.16460125556182</v>
      </c>
      <c r="AQ81" s="99">
        <v>492.65604694840999</v>
      </c>
      <c r="AR81" s="99">
        <v>449.72743178626945</v>
      </c>
      <c r="AS81" s="99">
        <v>469.94213912965597</v>
      </c>
      <c r="AT81" s="99">
        <v>458.99821681708022</v>
      </c>
      <c r="AU81" s="99">
        <v>419.13583110353738</v>
      </c>
      <c r="AV81" s="99">
        <v>402.54593427998668</v>
      </c>
      <c r="AW81" s="99">
        <v>378.87416460249813</v>
      </c>
      <c r="AX81" s="41"/>
    </row>
    <row r="82" spans="1:50" s="321" customFormat="1" ht="30" customHeight="1">
      <c r="A82" s="319" t="s">
        <v>120</v>
      </c>
      <c r="B82" s="316"/>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77"/>
    </row>
    <row r="83" spans="1:50" s="89" customFormat="1" ht="13.8">
      <c r="A83" s="467" t="s">
        <v>5</v>
      </c>
      <c r="B83" s="60"/>
      <c r="C83" s="380">
        <v>311.78776715679493</v>
      </c>
      <c r="D83" s="380">
        <v>295.73956470402237</v>
      </c>
      <c r="E83" s="380">
        <v>290.79122029775846</v>
      </c>
      <c r="F83" s="380">
        <v>308.20444143443132</v>
      </c>
      <c r="G83" s="380">
        <v>279.22164815978311</v>
      </c>
      <c r="H83" s="380">
        <v>266.31574012837166</v>
      </c>
      <c r="I83" s="380">
        <v>277.6117940436298</v>
      </c>
      <c r="J83" s="380">
        <v>277.26235504914433</v>
      </c>
      <c r="K83" s="380">
        <v>277.63511134737678</v>
      </c>
      <c r="L83" s="380">
        <v>295.22359475716212</v>
      </c>
      <c r="M83" s="380">
        <v>249.76482520526031</v>
      </c>
      <c r="N83" s="380">
        <v>236.6213550108142</v>
      </c>
      <c r="O83" s="380">
        <v>229.99607518965001</v>
      </c>
      <c r="P83" s="380">
        <v>224.28426122235678</v>
      </c>
      <c r="Q83" s="380">
        <v>216.43842659329354</v>
      </c>
      <c r="R83" s="380">
        <v>215.69747765772206</v>
      </c>
      <c r="S83" s="380">
        <v>221.77873242320794</v>
      </c>
      <c r="T83" s="380">
        <v>227.30200621750174</v>
      </c>
      <c r="U83" s="380">
        <v>231.31342743530269</v>
      </c>
      <c r="V83" s="380">
        <v>225.6841614829782</v>
      </c>
      <c r="W83" s="380">
        <v>229.78466435279432</v>
      </c>
      <c r="X83" s="380">
        <v>229.72286101156575</v>
      </c>
      <c r="Y83" s="380">
        <v>217.65814989242782</v>
      </c>
      <c r="Z83" s="380">
        <v>209.33167143004917</v>
      </c>
      <c r="AA83" s="380">
        <v>206.16458282416528</v>
      </c>
      <c r="AB83" s="380">
        <v>203.09127471359292</v>
      </c>
      <c r="AC83" s="380">
        <v>204.84734644444848</v>
      </c>
      <c r="AD83" s="380">
        <v>196.2075838180474</v>
      </c>
      <c r="AE83" s="380">
        <v>196.69021382854851</v>
      </c>
      <c r="AF83" s="380">
        <v>195.66345075888029</v>
      </c>
      <c r="AG83" s="380">
        <v>202.28930718746017</v>
      </c>
      <c r="AH83" s="380">
        <v>204.97396662637175</v>
      </c>
      <c r="AI83" s="380">
        <v>189.1406534205716</v>
      </c>
      <c r="AJ83" s="380">
        <v>195.13904428508602</v>
      </c>
      <c r="AK83" s="380">
        <v>193.96632027061582</v>
      </c>
      <c r="AL83" s="380">
        <v>194.62842892348911</v>
      </c>
      <c r="AM83" s="380">
        <v>196.43362840194544</v>
      </c>
      <c r="AN83" s="380">
        <v>192.1889263063419</v>
      </c>
      <c r="AO83" s="380">
        <v>189.42995473383041</v>
      </c>
      <c r="AP83" s="380">
        <v>159.77534358524306</v>
      </c>
      <c r="AQ83" s="380">
        <v>166.56607948746105</v>
      </c>
      <c r="AR83" s="380">
        <v>154.04050551863295</v>
      </c>
      <c r="AS83" s="380">
        <v>160.94761946253561</v>
      </c>
      <c r="AT83" s="380">
        <v>156.71952688658538</v>
      </c>
      <c r="AU83" s="380">
        <v>141.74755615178958</v>
      </c>
      <c r="AV83" s="380">
        <v>129.73667626374743</v>
      </c>
      <c r="AW83" s="380">
        <v>113.02601413070158</v>
      </c>
    </row>
    <row r="84" spans="1:50" s="88" customFormat="1" ht="14.4" outlineLevel="1">
      <c r="A84" s="80"/>
      <c r="B84" s="60" t="s">
        <v>53</v>
      </c>
      <c r="C84" s="379">
        <v>0</v>
      </c>
      <c r="D84" s="379">
        <v>0</v>
      </c>
      <c r="E84" s="379">
        <v>0</v>
      </c>
      <c r="F84" s="379">
        <v>0</v>
      </c>
      <c r="G84" s="379">
        <v>0</v>
      </c>
      <c r="H84" s="379">
        <v>0</v>
      </c>
      <c r="I84" s="379">
        <v>0</v>
      </c>
      <c r="J84" s="379">
        <v>0</v>
      </c>
      <c r="K84" s="379">
        <v>0</v>
      </c>
      <c r="L84" s="379">
        <v>0</v>
      </c>
      <c r="M84" s="379">
        <v>0</v>
      </c>
      <c r="N84" s="379">
        <v>0</v>
      </c>
      <c r="O84" s="379">
        <v>0</v>
      </c>
      <c r="P84" s="379">
        <v>0</v>
      </c>
      <c r="Q84" s="379">
        <v>0</v>
      </c>
      <c r="R84" s="379">
        <v>0</v>
      </c>
      <c r="S84" s="379">
        <v>0</v>
      </c>
      <c r="T84" s="379">
        <v>0</v>
      </c>
      <c r="U84" s="379">
        <v>0</v>
      </c>
      <c r="V84" s="379">
        <v>0</v>
      </c>
      <c r="W84" s="379">
        <v>0</v>
      </c>
      <c r="X84" s="379">
        <v>0</v>
      </c>
      <c r="Y84" s="379">
        <v>0</v>
      </c>
      <c r="Z84" s="379">
        <v>0</v>
      </c>
      <c r="AA84" s="379">
        <v>0</v>
      </c>
      <c r="AB84" s="379">
        <v>0</v>
      </c>
      <c r="AC84" s="379">
        <v>0</v>
      </c>
      <c r="AD84" s="379">
        <v>0</v>
      </c>
      <c r="AE84" s="379">
        <v>0</v>
      </c>
      <c r="AF84" s="379">
        <v>0</v>
      </c>
      <c r="AG84" s="379">
        <v>0</v>
      </c>
      <c r="AH84" s="379">
        <v>0</v>
      </c>
      <c r="AI84" s="379">
        <v>0</v>
      </c>
      <c r="AJ84" s="379">
        <v>0</v>
      </c>
      <c r="AK84" s="379">
        <v>0</v>
      </c>
      <c r="AL84" s="379">
        <v>0</v>
      </c>
      <c r="AM84" s="379">
        <v>0</v>
      </c>
      <c r="AN84" s="379">
        <v>0</v>
      </c>
      <c r="AO84" s="379">
        <v>0</v>
      </c>
      <c r="AP84" s="379">
        <v>0</v>
      </c>
      <c r="AQ84" s="379">
        <v>0</v>
      </c>
      <c r="AR84" s="379">
        <v>0</v>
      </c>
      <c r="AS84" s="379">
        <v>0</v>
      </c>
      <c r="AT84" s="379">
        <v>0</v>
      </c>
      <c r="AU84" s="379">
        <v>0</v>
      </c>
      <c r="AV84" s="379">
        <v>0</v>
      </c>
      <c r="AW84" s="379">
        <v>0</v>
      </c>
    </row>
    <row r="85" spans="1:50" s="88" customFormat="1" ht="14.4" outlineLevel="1">
      <c r="A85" s="471"/>
      <c r="B85" s="60" t="s">
        <v>132</v>
      </c>
      <c r="C85" s="379">
        <v>64.063916100736535</v>
      </c>
      <c r="D85" s="379">
        <v>57.683436799545625</v>
      </c>
      <c r="E85" s="379">
        <v>55.542075400151546</v>
      </c>
      <c r="F85" s="379">
        <v>56.745030826920129</v>
      </c>
      <c r="G85" s="379">
        <v>48.807188678447815</v>
      </c>
      <c r="H85" s="379">
        <v>45.239796460388945</v>
      </c>
      <c r="I85" s="379">
        <v>48.43017595386759</v>
      </c>
      <c r="J85" s="379">
        <v>45.039125196683031</v>
      </c>
      <c r="K85" s="379">
        <v>43.012394389460184</v>
      </c>
      <c r="L85" s="379">
        <v>46.176862375087651</v>
      </c>
      <c r="M85" s="379">
        <v>27.797912984714806</v>
      </c>
      <c r="N85" s="379">
        <v>30.931599103113086</v>
      </c>
      <c r="O85" s="379">
        <v>28.021270646214273</v>
      </c>
      <c r="P85" s="379">
        <v>28.277121057967445</v>
      </c>
      <c r="Q85" s="379">
        <v>25.421484062334645</v>
      </c>
      <c r="R85" s="379">
        <v>25.983265503298469</v>
      </c>
      <c r="S85" s="379">
        <v>24.70650721023075</v>
      </c>
      <c r="T85" s="379">
        <v>27.8643889278515</v>
      </c>
      <c r="U85" s="379">
        <v>29.406960029174801</v>
      </c>
      <c r="V85" s="379">
        <v>28.959900346034701</v>
      </c>
      <c r="W85" s="379">
        <v>28.849496054858768</v>
      </c>
      <c r="X85" s="379">
        <v>27.8667819046548</v>
      </c>
      <c r="Y85" s="379">
        <v>26.575823236232111</v>
      </c>
      <c r="Z85" s="379">
        <v>27.079958672933451</v>
      </c>
      <c r="AA85" s="379">
        <v>27.966933453365314</v>
      </c>
      <c r="AB85" s="379">
        <v>27.546648047845075</v>
      </c>
      <c r="AC85" s="379">
        <v>28.280841322147285</v>
      </c>
      <c r="AD85" s="379">
        <v>28.243009280017777</v>
      </c>
      <c r="AE85" s="379">
        <v>26.783657577949789</v>
      </c>
      <c r="AF85" s="379">
        <v>28.000498023513497</v>
      </c>
      <c r="AG85" s="379">
        <v>22.179277470551426</v>
      </c>
      <c r="AH85" s="379">
        <v>20.664037937870109</v>
      </c>
      <c r="AI85" s="379">
        <v>18.047356300649803</v>
      </c>
      <c r="AJ85" s="379">
        <v>20.024328447885857</v>
      </c>
      <c r="AK85" s="379">
        <v>20.109749985928932</v>
      </c>
      <c r="AL85" s="379">
        <v>19.507389532905755</v>
      </c>
      <c r="AM85" s="379">
        <v>21.240233583094774</v>
      </c>
      <c r="AN85" s="379">
        <v>20.752647896944382</v>
      </c>
      <c r="AO85" s="379">
        <v>19.739335968001974</v>
      </c>
      <c r="AP85" s="379">
        <v>15.676176878847961</v>
      </c>
      <c r="AQ85" s="379">
        <v>14.226862389909105</v>
      </c>
      <c r="AR85" s="379">
        <v>13.14449134684825</v>
      </c>
      <c r="AS85" s="379">
        <v>14.080015299753603</v>
      </c>
      <c r="AT85" s="379">
        <v>17.008704955044045</v>
      </c>
      <c r="AU85" s="379">
        <v>17.132661508458316</v>
      </c>
      <c r="AV85" s="379">
        <v>15.427226666778282</v>
      </c>
      <c r="AW85" s="379">
        <v>11.271406782751141</v>
      </c>
    </row>
    <row r="86" spans="1:50" s="88" customFormat="1" ht="14.4" outlineLevel="1">
      <c r="A86" s="471"/>
      <c r="B86" s="60" t="s">
        <v>133</v>
      </c>
      <c r="C86" s="379">
        <v>203.36539891661681</v>
      </c>
      <c r="D86" s="379">
        <v>197.73407899163743</v>
      </c>
      <c r="E86" s="379">
        <v>195.2810741473142</v>
      </c>
      <c r="F86" s="379">
        <v>208.65863487483136</v>
      </c>
      <c r="G86" s="379">
        <v>192.08008173385826</v>
      </c>
      <c r="H86" s="379">
        <v>180.53636480938104</v>
      </c>
      <c r="I86" s="379">
        <v>189.99443846322652</v>
      </c>
      <c r="J86" s="379">
        <v>189.16110927035038</v>
      </c>
      <c r="K86" s="379">
        <v>189.57459755349345</v>
      </c>
      <c r="L86" s="379">
        <v>199.57560277513889</v>
      </c>
      <c r="M86" s="379">
        <v>175.03704630459654</v>
      </c>
      <c r="N86" s="379">
        <v>159.15436047987498</v>
      </c>
      <c r="O86" s="379">
        <v>155.46609195428852</v>
      </c>
      <c r="P86" s="379">
        <v>148.15865951570927</v>
      </c>
      <c r="Q86" s="379">
        <v>144.99973340368743</v>
      </c>
      <c r="R86" s="379">
        <v>140.59912013661477</v>
      </c>
      <c r="S86" s="379">
        <v>145.37091933340685</v>
      </c>
      <c r="T86" s="379">
        <v>147.46939859835595</v>
      </c>
      <c r="U86" s="379">
        <v>149.72605426022679</v>
      </c>
      <c r="V86" s="379">
        <v>144.5044333864237</v>
      </c>
      <c r="W86" s="379">
        <v>147.48741290345623</v>
      </c>
      <c r="X86" s="379">
        <v>148.28093633915284</v>
      </c>
      <c r="Y86" s="379">
        <v>139.79155277973777</v>
      </c>
      <c r="Z86" s="379">
        <v>130.79433384650201</v>
      </c>
      <c r="AA86" s="379">
        <v>128.42485076929304</v>
      </c>
      <c r="AB86" s="379">
        <v>125.16732363592068</v>
      </c>
      <c r="AC86" s="379">
        <v>124.60093487331483</v>
      </c>
      <c r="AD86" s="379">
        <v>118.55044602134518</v>
      </c>
      <c r="AE86" s="379">
        <v>119.98258414856593</v>
      </c>
      <c r="AF86" s="379">
        <v>118.90308553519745</v>
      </c>
      <c r="AG86" s="379">
        <v>127.47922603554281</v>
      </c>
      <c r="AH86" s="379">
        <v>128.31613098243645</v>
      </c>
      <c r="AI86" s="379">
        <v>119.05194723759917</v>
      </c>
      <c r="AJ86" s="379">
        <v>119.88857183152477</v>
      </c>
      <c r="AK86" s="379">
        <v>118.94154971883063</v>
      </c>
      <c r="AL86" s="379">
        <v>120.72857472366111</v>
      </c>
      <c r="AM86" s="379">
        <v>119.99798740576232</v>
      </c>
      <c r="AN86" s="379">
        <v>117.86179060048434</v>
      </c>
      <c r="AO86" s="379">
        <v>112.93384094909678</v>
      </c>
      <c r="AP86" s="379">
        <v>95.424326473348188</v>
      </c>
      <c r="AQ86" s="379">
        <v>100.54402182367902</v>
      </c>
      <c r="AR86" s="379">
        <v>93.000389730757291</v>
      </c>
      <c r="AS86" s="379">
        <v>94.332838879576499</v>
      </c>
      <c r="AT86" s="379">
        <v>89.543366932269365</v>
      </c>
      <c r="AU86" s="379">
        <v>81.993916237613874</v>
      </c>
      <c r="AV86" s="379">
        <v>76.301010679743356</v>
      </c>
      <c r="AW86" s="379">
        <v>68.549657716412185</v>
      </c>
    </row>
    <row r="87" spans="1:50" s="88" customFormat="1" ht="14.4" outlineLevel="1">
      <c r="A87" s="471"/>
      <c r="B87" s="60" t="s">
        <v>134</v>
      </c>
      <c r="C87" s="379">
        <v>44.358452139441575</v>
      </c>
      <c r="D87" s="379">
        <v>40.322048912839286</v>
      </c>
      <c r="E87" s="379">
        <v>39.968070750292704</v>
      </c>
      <c r="F87" s="379">
        <v>42.80077573267981</v>
      </c>
      <c r="G87" s="379">
        <v>38.334377747477042</v>
      </c>
      <c r="H87" s="379">
        <v>40.539578858601686</v>
      </c>
      <c r="I87" s="379">
        <v>39.187179626535688</v>
      </c>
      <c r="J87" s="379">
        <v>43.062120582110943</v>
      </c>
      <c r="K87" s="379">
        <v>45.048119404423161</v>
      </c>
      <c r="L87" s="379">
        <v>49.471129606935556</v>
      </c>
      <c r="M87" s="379">
        <v>46.92986591594898</v>
      </c>
      <c r="N87" s="379">
        <v>46.535395427826131</v>
      </c>
      <c r="O87" s="379">
        <v>46.508712589147237</v>
      </c>
      <c r="P87" s="379">
        <v>47.848480648680066</v>
      </c>
      <c r="Q87" s="379">
        <v>46.017209127271464</v>
      </c>
      <c r="R87" s="379">
        <v>49.115092017808827</v>
      </c>
      <c r="S87" s="379">
        <v>51.70130587957037</v>
      </c>
      <c r="T87" s="379">
        <v>51.968218691294268</v>
      </c>
      <c r="U87" s="379">
        <v>52.180413145901092</v>
      </c>
      <c r="V87" s="379">
        <v>52.219827750519812</v>
      </c>
      <c r="W87" s="379">
        <v>53.44775539447933</v>
      </c>
      <c r="X87" s="379">
        <v>53.575142767758102</v>
      </c>
      <c r="Y87" s="379">
        <v>50.306478525298104</v>
      </c>
      <c r="Z87" s="379">
        <v>50.30050893308718</v>
      </c>
      <c r="AA87" s="379">
        <v>48.618351578246148</v>
      </c>
      <c r="AB87" s="379">
        <v>49.363545665638917</v>
      </c>
      <c r="AC87" s="379">
        <v>50.455350487523248</v>
      </c>
      <c r="AD87" s="379">
        <v>48.488041098144699</v>
      </c>
      <c r="AE87" s="379">
        <v>49.429039863408441</v>
      </c>
      <c r="AF87" s="379">
        <v>48.759867200169325</v>
      </c>
      <c r="AG87" s="379">
        <v>52.565935117369925</v>
      </c>
      <c r="AH87" s="379">
        <v>55.99379770606518</v>
      </c>
      <c r="AI87" s="379">
        <v>51.500216595499637</v>
      </c>
      <c r="AJ87" s="379">
        <v>54.708124425433624</v>
      </c>
      <c r="AK87" s="379">
        <v>53.647381155656163</v>
      </c>
      <c r="AL87" s="379">
        <v>54.392464666922251</v>
      </c>
      <c r="AM87" s="379">
        <v>55.195407413088347</v>
      </c>
      <c r="AN87" s="379">
        <v>53.574487808913176</v>
      </c>
      <c r="AO87" s="379">
        <v>56.405200383616403</v>
      </c>
      <c r="AP87" s="379">
        <v>48.635709298153628</v>
      </c>
      <c r="AQ87" s="379">
        <v>51.102882720150653</v>
      </c>
      <c r="AR87" s="379">
        <v>47.500241178997364</v>
      </c>
      <c r="AS87" s="379">
        <v>52.16586366291935</v>
      </c>
      <c r="AT87" s="379">
        <v>49.876285554796141</v>
      </c>
      <c r="AU87" s="379">
        <v>42.167973030886188</v>
      </c>
      <c r="AV87" s="379">
        <v>38.008438917225803</v>
      </c>
      <c r="AW87" s="379">
        <v>33.204949631538263</v>
      </c>
    </row>
    <row r="88" spans="1:50" s="88" customFormat="1" ht="14.4" outlineLevel="1">
      <c r="A88" s="471"/>
      <c r="B88" s="60" t="s">
        <v>135</v>
      </c>
      <c r="C88" s="379">
        <v>0</v>
      </c>
      <c r="D88" s="379">
        <v>0</v>
      </c>
      <c r="E88" s="379">
        <v>0</v>
      </c>
      <c r="F88" s="379">
        <v>0</v>
      </c>
      <c r="G88" s="379">
        <v>0</v>
      </c>
      <c r="H88" s="379">
        <v>0</v>
      </c>
      <c r="I88" s="379">
        <v>0</v>
      </c>
      <c r="J88" s="379">
        <v>0</v>
      </c>
      <c r="K88" s="379">
        <v>0</v>
      </c>
      <c r="L88" s="379">
        <v>0</v>
      </c>
      <c r="M88" s="379">
        <v>0</v>
      </c>
      <c r="N88" s="379">
        <v>0</v>
      </c>
      <c r="O88" s="379">
        <v>0</v>
      </c>
      <c r="P88" s="379">
        <v>0</v>
      </c>
      <c r="Q88" s="379">
        <v>0</v>
      </c>
      <c r="R88" s="379">
        <v>0</v>
      </c>
      <c r="S88" s="379">
        <v>0</v>
      </c>
      <c r="T88" s="379">
        <v>0</v>
      </c>
      <c r="U88" s="379">
        <v>0</v>
      </c>
      <c r="V88" s="379">
        <v>0</v>
      </c>
      <c r="W88" s="379">
        <v>0</v>
      </c>
      <c r="X88" s="379">
        <v>0</v>
      </c>
      <c r="Y88" s="379">
        <v>0.98429535115981737</v>
      </c>
      <c r="Z88" s="379">
        <v>1.1568699775265248</v>
      </c>
      <c r="AA88" s="379">
        <v>1.1544470232607613</v>
      </c>
      <c r="AB88" s="379">
        <v>1.0137573641882605</v>
      </c>
      <c r="AC88" s="379">
        <v>1.5102197614631174</v>
      </c>
      <c r="AD88" s="379">
        <v>0.92608741853972931</v>
      </c>
      <c r="AE88" s="379">
        <v>0.49493223862434393</v>
      </c>
      <c r="AF88" s="379">
        <v>0</v>
      </c>
      <c r="AG88" s="379">
        <v>6.4868563996007822E-2</v>
      </c>
      <c r="AH88" s="379">
        <v>0</v>
      </c>
      <c r="AI88" s="379">
        <v>0.54113328682300577</v>
      </c>
      <c r="AJ88" s="379">
        <v>0.51801958024176409</v>
      </c>
      <c r="AK88" s="379">
        <v>1.2676394102000923</v>
      </c>
      <c r="AL88" s="379">
        <v>0</v>
      </c>
      <c r="AM88" s="379">
        <v>0</v>
      </c>
      <c r="AN88" s="379">
        <v>0</v>
      </c>
      <c r="AO88" s="379">
        <v>0.35157743311527151</v>
      </c>
      <c r="AP88" s="379">
        <v>3.913093489328457E-2</v>
      </c>
      <c r="AQ88" s="379">
        <v>0.69231255372228073</v>
      </c>
      <c r="AR88" s="379">
        <v>0.39538326203004076</v>
      </c>
      <c r="AS88" s="379">
        <v>0.36890162028618917</v>
      </c>
      <c r="AT88" s="379">
        <v>0.29116944447583681</v>
      </c>
      <c r="AU88" s="379">
        <v>0.453005374831218</v>
      </c>
      <c r="AV88" s="379">
        <v>0</v>
      </c>
      <c r="AW88" s="379">
        <v>0</v>
      </c>
    </row>
    <row r="89" spans="1:50" s="88" customFormat="1" ht="13.8">
      <c r="A89" s="467" t="s">
        <v>9</v>
      </c>
      <c r="B89" s="60"/>
      <c r="C89" s="380">
        <v>88.930349080778612</v>
      </c>
      <c r="D89" s="380">
        <v>91.424031309267647</v>
      </c>
      <c r="E89" s="380">
        <v>93.532787465531257</v>
      </c>
      <c r="F89" s="380">
        <v>99.89425476810294</v>
      </c>
      <c r="G89" s="380">
        <v>96.837267286767798</v>
      </c>
      <c r="H89" s="380">
        <v>93.200821614591248</v>
      </c>
      <c r="I89" s="380">
        <v>97.820363834956297</v>
      </c>
      <c r="J89" s="380">
        <v>100.8968129689986</v>
      </c>
      <c r="K89" s="380">
        <v>106.20517321250507</v>
      </c>
      <c r="L89" s="380">
        <v>110.6161412488859</v>
      </c>
      <c r="M89" s="380">
        <v>109.95927801502764</v>
      </c>
      <c r="N89" s="380">
        <v>106.18411829253573</v>
      </c>
      <c r="O89" s="380">
        <v>110.87856328527954</v>
      </c>
      <c r="P89" s="380">
        <v>112.59593952603244</v>
      </c>
      <c r="Q89" s="380">
        <v>115.05156211536851</v>
      </c>
      <c r="R89" s="380">
        <v>117.58010908163872</v>
      </c>
      <c r="S89" s="380">
        <v>123.62428547130645</v>
      </c>
      <c r="T89" s="380">
        <v>127.57935343844397</v>
      </c>
      <c r="U89" s="380">
        <v>134.73279758917749</v>
      </c>
      <c r="V89" s="380">
        <v>140.91131229185166</v>
      </c>
      <c r="W89" s="380">
        <v>142.40509179026461</v>
      </c>
      <c r="X89" s="380">
        <v>140.43035958989483</v>
      </c>
      <c r="Y89" s="380">
        <v>142.11678666781805</v>
      </c>
      <c r="Z89" s="380">
        <v>144.45769423395708</v>
      </c>
      <c r="AA89" s="380">
        <v>146.63274948585092</v>
      </c>
      <c r="AB89" s="380">
        <v>146.96006784816905</v>
      </c>
      <c r="AC89" s="380">
        <v>151.95952368230257</v>
      </c>
      <c r="AD89" s="380">
        <v>152.64049024740748</v>
      </c>
      <c r="AE89" s="380">
        <v>152.1868189890275</v>
      </c>
      <c r="AF89" s="380">
        <v>152.43034490314724</v>
      </c>
      <c r="AG89" s="380">
        <v>150.40931339788776</v>
      </c>
      <c r="AH89" s="380">
        <v>150.52379999869086</v>
      </c>
      <c r="AI89" s="380">
        <v>154.69314968534303</v>
      </c>
      <c r="AJ89" s="380">
        <v>153.00748877383305</v>
      </c>
      <c r="AK89" s="380">
        <v>152.24592398668668</v>
      </c>
      <c r="AL89" s="380">
        <v>153.74016366250709</v>
      </c>
      <c r="AM89" s="380">
        <v>152.68737512157043</v>
      </c>
      <c r="AN89" s="380">
        <v>153.85962572960105</v>
      </c>
      <c r="AO89" s="380">
        <v>146.67580198742786</v>
      </c>
      <c r="AP89" s="380">
        <v>141.61539005128597</v>
      </c>
      <c r="AQ89" s="380">
        <v>139.86053692392929</v>
      </c>
      <c r="AR89" s="380">
        <v>137.03074124464572</v>
      </c>
      <c r="AS89" s="380">
        <v>134.99155002375571</v>
      </c>
      <c r="AT89" s="380">
        <v>133.04373312346368</v>
      </c>
      <c r="AU89" s="380">
        <v>134.13988419673248</v>
      </c>
      <c r="AV89" s="380">
        <v>136.36099872743955</v>
      </c>
      <c r="AW89" s="380">
        <v>138.21813754830887</v>
      </c>
    </row>
    <row r="90" spans="1:50" s="88" customFormat="1" ht="13.8" outlineLevel="1">
      <c r="A90" s="467" t="s">
        <v>60</v>
      </c>
      <c r="B90" s="60" t="s">
        <v>580</v>
      </c>
      <c r="C90" s="379">
        <v>0.46981987490119115</v>
      </c>
      <c r="D90" s="379">
        <v>0.55597987000252214</v>
      </c>
      <c r="E90" s="379">
        <v>0.61092993913850979</v>
      </c>
      <c r="F90" s="379">
        <v>0.67130525632700333</v>
      </c>
      <c r="G90" s="379">
        <v>0.56632244615143468</v>
      </c>
      <c r="H90" s="379">
        <v>0.59764239978343259</v>
      </c>
      <c r="I90" s="379">
        <v>0.63553112375683463</v>
      </c>
      <c r="J90" s="379">
        <v>0.68975252448333169</v>
      </c>
      <c r="K90" s="379">
        <v>0.77578829812994543</v>
      </c>
      <c r="L90" s="379">
        <v>0.82880146917761666</v>
      </c>
      <c r="M90" s="379">
        <v>0.82879257623587055</v>
      </c>
      <c r="N90" s="379">
        <v>0.78978119369524058</v>
      </c>
      <c r="O90" s="379">
        <v>0.78698601162219839</v>
      </c>
      <c r="P90" s="379">
        <v>0.81222331136469395</v>
      </c>
      <c r="Q90" s="379">
        <v>0.84810331687581519</v>
      </c>
      <c r="R90" s="379">
        <v>0.88184259200714288</v>
      </c>
      <c r="S90" s="379">
        <v>0.98983983954500399</v>
      </c>
      <c r="T90" s="379">
        <v>1.0324269156045014</v>
      </c>
      <c r="U90" s="379">
        <v>1.1347751966698714</v>
      </c>
      <c r="V90" s="379">
        <v>1.2000266227138754</v>
      </c>
      <c r="W90" s="379">
        <v>1.1630999876452763</v>
      </c>
      <c r="X90" s="379">
        <v>1.1873143638899641</v>
      </c>
      <c r="Y90" s="379">
        <v>1.1890502276148143</v>
      </c>
      <c r="Z90" s="379">
        <v>1.1563939802069789</v>
      </c>
      <c r="AA90" s="379">
        <v>1.0643702674021429</v>
      </c>
      <c r="AB90" s="379">
        <v>1.1350239204559129</v>
      </c>
      <c r="AC90" s="379">
        <v>1.2741910530200935</v>
      </c>
      <c r="AD90" s="379">
        <v>1.3043519160071311</v>
      </c>
      <c r="AE90" s="379">
        <v>1.4162115846448393</v>
      </c>
      <c r="AF90" s="379">
        <v>1.5655425196468198</v>
      </c>
      <c r="AG90" s="379">
        <v>1.6642832858659955</v>
      </c>
      <c r="AH90" s="379">
        <v>1.7357034694701423</v>
      </c>
      <c r="AI90" s="379">
        <v>1.7577428556643293</v>
      </c>
      <c r="AJ90" s="379">
        <v>1.79939710488129</v>
      </c>
      <c r="AK90" s="379">
        <v>1.8489934226498976</v>
      </c>
      <c r="AL90" s="379">
        <v>2.0632947957658931</v>
      </c>
      <c r="AM90" s="379">
        <v>1.9683058405240101</v>
      </c>
      <c r="AN90" s="379">
        <v>1.8767198504255425</v>
      </c>
      <c r="AO90" s="379">
        <v>1.7957977687608044</v>
      </c>
      <c r="AP90" s="379">
        <v>1.5954251568717586</v>
      </c>
      <c r="AQ90" s="379">
        <v>1.4694867889320751</v>
      </c>
      <c r="AR90" s="379">
        <v>1.3994609850857924</v>
      </c>
      <c r="AS90" s="379">
        <v>1.3283113768373453</v>
      </c>
      <c r="AT90" s="379">
        <v>1.3520827159521414</v>
      </c>
      <c r="AU90" s="379">
        <v>1.2360218705095669</v>
      </c>
      <c r="AV90" s="379">
        <v>1.2658056728575759</v>
      </c>
      <c r="AW90" s="379">
        <v>1.1991750655622848</v>
      </c>
    </row>
    <row r="91" spans="1:50" s="88" customFormat="1" ht="14.4" outlineLevel="1">
      <c r="A91" s="471"/>
      <c r="B91" s="60" t="s">
        <v>581</v>
      </c>
      <c r="C91" s="379">
        <v>0.35241235326473119</v>
      </c>
      <c r="D91" s="379">
        <v>0.35332281562621637</v>
      </c>
      <c r="E91" s="379">
        <v>0.37732635447179053</v>
      </c>
      <c r="F91" s="379">
        <v>0.39362941729434303</v>
      </c>
      <c r="G91" s="379">
        <v>0.33240511718491422</v>
      </c>
      <c r="H91" s="379">
        <v>0.3354902787374241</v>
      </c>
      <c r="I91" s="379">
        <v>0.33899866359216224</v>
      </c>
      <c r="J91" s="379">
        <v>0.36335583067602284</v>
      </c>
      <c r="K91" s="379">
        <v>0.39202931016244064</v>
      </c>
      <c r="L91" s="379">
        <v>0.40737172834134222</v>
      </c>
      <c r="M91" s="379">
        <v>0.39545217059658738</v>
      </c>
      <c r="N91" s="379">
        <v>0.36031715550846199</v>
      </c>
      <c r="O91" s="379">
        <v>0.34553237825659144</v>
      </c>
      <c r="P91" s="379">
        <v>0.3574210875448896</v>
      </c>
      <c r="Q91" s="379">
        <v>0.36472646726552271</v>
      </c>
      <c r="R91" s="379">
        <v>0.37965237008586455</v>
      </c>
      <c r="S91" s="379">
        <v>0.41926799976690482</v>
      </c>
      <c r="T91" s="379">
        <v>0.43123338606217843</v>
      </c>
      <c r="U91" s="379">
        <v>0.46610322352848294</v>
      </c>
      <c r="V91" s="379">
        <v>0.49064640583650532</v>
      </c>
      <c r="W91" s="379">
        <v>0.45606572215854019</v>
      </c>
      <c r="X91" s="379">
        <v>0.45145043550768654</v>
      </c>
      <c r="Y91" s="379">
        <v>0.45830788242775289</v>
      </c>
      <c r="Z91" s="379">
        <v>0.45535432392227199</v>
      </c>
      <c r="AA91" s="379">
        <v>0.43841843311514928</v>
      </c>
      <c r="AB91" s="379">
        <v>0.46257362373341865</v>
      </c>
      <c r="AC91" s="379">
        <v>0.52379741022172788</v>
      </c>
      <c r="AD91" s="379">
        <v>0.54403576048443147</v>
      </c>
      <c r="AE91" s="379">
        <v>0.57256214331630984</v>
      </c>
      <c r="AF91" s="379">
        <v>0.6512276581753409</v>
      </c>
      <c r="AG91" s="379">
        <v>0.71195527402192815</v>
      </c>
      <c r="AH91" s="379">
        <v>0.75101013242493697</v>
      </c>
      <c r="AI91" s="379">
        <v>0.72576793951343843</v>
      </c>
      <c r="AJ91" s="379">
        <v>0.72958497100902742</v>
      </c>
      <c r="AK91" s="379">
        <v>0.76298750657052605</v>
      </c>
      <c r="AL91" s="379">
        <v>0.83047971940480714</v>
      </c>
      <c r="AM91" s="379">
        <v>0.77002759528964626</v>
      </c>
      <c r="AN91" s="379">
        <v>0.69540229348189619</v>
      </c>
      <c r="AO91" s="379">
        <v>0.63901604690200131</v>
      </c>
      <c r="AP91" s="379">
        <v>0.54589586165740289</v>
      </c>
      <c r="AQ91" s="379">
        <v>0.51374876234830824</v>
      </c>
      <c r="AR91" s="379">
        <v>0.48762839962794308</v>
      </c>
      <c r="AS91" s="379">
        <v>0.4533917655273893</v>
      </c>
      <c r="AT91" s="379">
        <v>0.46203997174212824</v>
      </c>
      <c r="AU91" s="379">
        <v>0.43395671218236609</v>
      </c>
      <c r="AV91" s="379">
        <v>0.41811809240930548</v>
      </c>
      <c r="AW91" s="379">
        <v>0.40493505066503344</v>
      </c>
    </row>
    <row r="92" spans="1:50" s="88" customFormat="1" ht="13.8" outlineLevel="1">
      <c r="A92" s="467" t="s">
        <v>61</v>
      </c>
      <c r="B92" s="60" t="s">
        <v>62</v>
      </c>
      <c r="C92" s="379">
        <v>40.845491462645967</v>
      </c>
      <c r="D92" s="379">
        <v>43.163957497324759</v>
      </c>
      <c r="E92" s="379">
        <v>46.148566258304868</v>
      </c>
      <c r="F92" s="379">
        <v>49.479564553870802</v>
      </c>
      <c r="G92" s="379">
        <v>48.160407389068716</v>
      </c>
      <c r="H92" s="379">
        <v>47.187188144344148</v>
      </c>
      <c r="I92" s="379">
        <v>49.794275548476442</v>
      </c>
      <c r="J92" s="379">
        <v>52.595740950045766</v>
      </c>
      <c r="K92" s="379">
        <v>56.760500741694557</v>
      </c>
      <c r="L92" s="379">
        <v>59.106219219441854</v>
      </c>
      <c r="M92" s="379">
        <v>60.371901323681016</v>
      </c>
      <c r="N92" s="379">
        <v>59.337332900186183</v>
      </c>
      <c r="O92" s="379">
        <v>61.506512296093945</v>
      </c>
      <c r="P92" s="379">
        <v>63.176670069194316</v>
      </c>
      <c r="Q92" s="379">
        <v>63.559999399238642</v>
      </c>
      <c r="R92" s="379">
        <v>64.808545594436509</v>
      </c>
      <c r="S92" s="379">
        <v>68.26740618013956</v>
      </c>
      <c r="T92" s="379">
        <v>71.021574828272946</v>
      </c>
      <c r="U92" s="379">
        <v>74.664175830598367</v>
      </c>
      <c r="V92" s="379">
        <v>76.355392421483828</v>
      </c>
      <c r="W92" s="379">
        <v>78.853665288921007</v>
      </c>
      <c r="X92" s="379">
        <v>78.655396374329072</v>
      </c>
      <c r="Y92" s="379">
        <v>80.629603060469265</v>
      </c>
      <c r="Z92" s="379">
        <v>81.722481730138682</v>
      </c>
      <c r="AA92" s="379">
        <v>81.555654211497853</v>
      </c>
      <c r="AB92" s="379">
        <v>81.134660302432778</v>
      </c>
      <c r="AC92" s="379">
        <v>84.499560717584458</v>
      </c>
      <c r="AD92" s="379">
        <v>85.145776476874346</v>
      </c>
      <c r="AE92" s="379">
        <v>84.638124773641195</v>
      </c>
      <c r="AF92" s="379">
        <v>85.706880456254098</v>
      </c>
      <c r="AG92" s="379">
        <v>85.361052823353887</v>
      </c>
      <c r="AH92" s="379">
        <v>85.528863771304344</v>
      </c>
      <c r="AI92" s="379">
        <v>88.079265863691887</v>
      </c>
      <c r="AJ92" s="379">
        <v>86.216109659813867</v>
      </c>
      <c r="AK92" s="379">
        <v>85.65428030677603</v>
      </c>
      <c r="AL92" s="379">
        <v>86.147221193849532</v>
      </c>
      <c r="AM92" s="379">
        <v>84.964968443299284</v>
      </c>
      <c r="AN92" s="379">
        <v>85.046323336065257</v>
      </c>
      <c r="AO92" s="379">
        <v>82.429770646611018</v>
      </c>
      <c r="AP92" s="379">
        <v>80.282611456666331</v>
      </c>
      <c r="AQ92" s="379">
        <v>77.989896620653724</v>
      </c>
      <c r="AR92" s="379">
        <v>76.91201155374732</v>
      </c>
      <c r="AS92" s="379">
        <v>75.876579994993264</v>
      </c>
      <c r="AT92" s="379">
        <v>74.542616462777517</v>
      </c>
      <c r="AU92" s="379">
        <v>74.713105700451365</v>
      </c>
      <c r="AV92" s="379">
        <v>75.377498021416514</v>
      </c>
      <c r="AW92" s="379">
        <v>76.750483062674206</v>
      </c>
    </row>
    <row r="93" spans="1:50" s="88" customFormat="1" ht="14.4" outlineLevel="1">
      <c r="A93" s="471"/>
      <c r="B93" s="60" t="s">
        <v>63</v>
      </c>
      <c r="C93" s="379">
        <v>6.8589764600470851</v>
      </c>
      <c r="D93" s="379">
        <v>7.0674771622134305</v>
      </c>
      <c r="E93" s="379">
        <v>7.3573547741288801</v>
      </c>
      <c r="F93" s="379">
        <v>7.8228509653003142</v>
      </c>
      <c r="G93" s="379">
        <v>7.9099914265709881</v>
      </c>
      <c r="H93" s="379">
        <v>7.6193551258461447</v>
      </c>
      <c r="I93" s="379">
        <v>7.83597357019074</v>
      </c>
      <c r="J93" s="379">
        <v>8.2143300462669266</v>
      </c>
      <c r="K93" s="379">
        <v>8.6344943188568237</v>
      </c>
      <c r="L93" s="379">
        <v>8.9218818374512718</v>
      </c>
      <c r="M93" s="379">
        <v>8.8118432829861959</v>
      </c>
      <c r="N93" s="379">
        <v>8.5590665755415571</v>
      </c>
      <c r="O93" s="379">
        <v>8.5619942735878496</v>
      </c>
      <c r="P93" s="379">
        <v>8.6844195426166415</v>
      </c>
      <c r="Q93" s="379">
        <v>8.8773012245679723</v>
      </c>
      <c r="R93" s="379">
        <v>9.1512874592174072</v>
      </c>
      <c r="S93" s="379">
        <v>9.7634945609231707</v>
      </c>
      <c r="T93" s="379">
        <v>10.322304713726783</v>
      </c>
      <c r="U93" s="379">
        <v>11.253809369467081</v>
      </c>
      <c r="V93" s="379">
        <v>13.571276262291097</v>
      </c>
      <c r="W93" s="379">
        <v>12.843842345802383</v>
      </c>
      <c r="X93" s="379">
        <v>13.299641902716088</v>
      </c>
      <c r="Y93" s="379">
        <v>13.498914809648744</v>
      </c>
      <c r="Z93" s="379">
        <v>13.761964654256284</v>
      </c>
      <c r="AA93" s="379">
        <v>14.460011780965484</v>
      </c>
      <c r="AB93" s="379">
        <v>14.571474077366428</v>
      </c>
      <c r="AC93" s="379">
        <v>15.299323880290283</v>
      </c>
      <c r="AD93" s="379">
        <v>15.912093148027299</v>
      </c>
      <c r="AE93" s="379">
        <v>16.24433500317145</v>
      </c>
      <c r="AF93" s="379">
        <v>16.078988841996942</v>
      </c>
      <c r="AG93" s="379">
        <v>16.039725246894271</v>
      </c>
      <c r="AH93" s="379">
        <v>16.099427265959577</v>
      </c>
      <c r="AI93" s="379">
        <v>16.465554775862866</v>
      </c>
      <c r="AJ93" s="379">
        <v>16.848026973148887</v>
      </c>
      <c r="AK93" s="379">
        <v>17.13525826567075</v>
      </c>
      <c r="AL93" s="379">
        <v>17.704410187752437</v>
      </c>
      <c r="AM93" s="379">
        <v>18.025999935367583</v>
      </c>
      <c r="AN93" s="379">
        <v>18.621977542768217</v>
      </c>
      <c r="AO93" s="379">
        <v>17.616639584035127</v>
      </c>
      <c r="AP93" s="379">
        <v>17.434461063598661</v>
      </c>
      <c r="AQ93" s="379">
        <v>17.838697899122206</v>
      </c>
      <c r="AR93" s="379">
        <v>17.890410171589945</v>
      </c>
      <c r="AS93" s="379">
        <v>17.918070257477304</v>
      </c>
      <c r="AT93" s="379">
        <v>18.134370934187107</v>
      </c>
      <c r="AU93" s="379">
        <v>18.898880370669978</v>
      </c>
      <c r="AV93" s="379">
        <v>19.851310408976424</v>
      </c>
      <c r="AW93" s="379">
        <v>20.89623198050969</v>
      </c>
    </row>
    <row r="94" spans="1:50" s="88" customFormat="1" ht="14.4" outlineLevel="1">
      <c r="A94" s="471"/>
      <c r="B94" s="60" t="s">
        <v>64</v>
      </c>
      <c r="C94" s="379">
        <v>3.3145547755840044</v>
      </c>
      <c r="D94" s="379">
        <v>3.3190962496859178</v>
      </c>
      <c r="E94" s="379">
        <v>3.2894198779197756</v>
      </c>
      <c r="F94" s="379">
        <v>3.4080042166420146</v>
      </c>
      <c r="G94" s="379">
        <v>3.1529244649470809</v>
      </c>
      <c r="H94" s="379">
        <v>3.0765901129272639</v>
      </c>
      <c r="I94" s="379">
        <v>3.1494243732355214</v>
      </c>
      <c r="J94" s="379">
        <v>3.2239452195812248</v>
      </c>
      <c r="K94" s="379">
        <v>3.3113260322841063</v>
      </c>
      <c r="L94" s="379">
        <v>3.4568138890585667</v>
      </c>
      <c r="M94" s="379">
        <v>3.5396124849931212</v>
      </c>
      <c r="N94" s="379">
        <v>3.4524010713043687</v>
      </c>
      <c r="O94" s="379">
        <v>3.640807791539955</v>
      </c>
      <c r="P94" s="379">
        <v>4.0501236921843145</v>
      </c>
      <c r="Q94" s="379">
        <v>4.2809293596106146</v>
      </c>
      <c r="R94" s="379">
        <v>4.2708436200657971</v>
      </c>
      <c r="S94" s="379">
        <v>4.6284019687815148</v>
      </c>
      <c r="T94" s="379">
        <v>4.9472237548983138</v>
      </c>
      <c r="U94" s="379">
        <v>5.3116157955608028</v>
      </c>
      <c r="V94" s="379">
        <v>5.7842231813984801</v>
      </c>
      <c r="W94" s="379">
        <v>5.7843070995531445</v>
      </c>
      <c r="X94" s="379">
        <v>5.9340586490037612</v>
      </c>
      <c r="Y94" s="379">
        <v>5.8775197628507829</v>
      </c>
      <c r="Z94" s="379">
        <v>5.8757573625827257</v>
      </c>
      <c r="AA94" s="379">
        <v>5.9940752902139813</v>
      </c>
      <c r="AB94" s="379">
        <v>6.1227784460674268</v>
      </c>
      <c r="AC94" s="379">
        <v>6.1998170997371336</v>
      </c>
      <c r="AD94" s="379">
        <v>6.1881916040762981</v>
      </c>
      <c r="AE94" s="379">
        <v>6.0475838808276174</v>
      </c>
      <c r="AF94" s="379">
        <v>5.8209661708056659</v>
      </c>
      <c r="AG94" s="379">
        <v>5.4532830051851739</v>
      </c>
      <c r="AH94" s="379">
        <v>5.3370680088022464</v>
      </c>
      <c r="AI94" s="379">
        <v>5.3657929809592018</v>
      </c>
      <c r="AJ94" s="379">
        <v>5.4758692226484893</v>
      </c>
      <c r="AK94" s="379">
        <v>5.1707741030926826</v>
      </c>
      <c r="AL94" s="379">
        <v>5.182611642489344</v>
      </c>
      <c r="AM94" s="379">
        <v>5.2116824705325149</v>
      </c>
      <c r="AN94" s="379">
        <v>5.2837053066287778</v>
      </c>
      <c r="AO94" s="379">
        <v>4.6675355301017998</v>
      </c>
      <c r="AP94" s="379">
        <v>4.6692848127289306</v>
      </c>
      <c r="AQ94" s="379">
        <v>4.7853871210445806</v>
      </c>
      <c r="AR94" s="379">
        <v>4.3861673857047094</v>
      </c>
      <c r="AS94" s="379">
        <v>4.1533353201781003</v>
      </c>
      <c r="AT94" s="379">
        <v>4.2047881687432298</v>
      </c>
      <c r="AU94" s="379">
        <v>4.1794689031457937</v>
      </c>
      <c r="AV94" s="379">
        <v>4.0434463722521645</v>
      </c>
      <c r="AW94" s="379">
        <v>3.7641139371241055</v>
      </c>
    </row>
    <row r="95" spans="1:50" s="88" customFormat="1" ht="14.4" outlineLevel="1">
      <c r="A95" s="471"/>
      <c r="B95" s="60" t="s">
        <v>65</v>
      </c>
      <c r="C95" s="379">
        <v>11.752108011237096</v>
      </c>
      <c r="D95" s="379">
        <v>12.156173248905954</v>
      </c>
      <c r="E95" s="379">
        <v>12.303813127368597</v>
      </c>
      <c r="F95" s="379">
        <v>13.411293842499681</v>
      </c>
      <c r="G95" s="379">
        <v>13.254139150321599</v>
      </c>
      <c r="H95" s="379">
        <v>13.088425141893882</v>
      </c>
      <c r="I95" s="379">
        <v>13.733608187884332</v>
      </c>
      <c r="J95" s="379">
        <v>14.340751405553407</v>
      </c>
      <c r="K95" s="379">
        <v>15.023245377104502</v>
      </c>
      <c r="L95" s="379">
        <v>15.885316407853288</v>
      </c>
      <c r="M95" s="379">
        <v>15.000243362358406</v>
      </c>
      <c r="N95" s="379">
        <v>14.106042353553676</v>
      </c>
      <c r="O95" s="379">
        <v>14.496388679775599</v>
      </c>
      <c r="P95" s="379">
        <v>15.7231308080083</v>
      </c>
      <c r="Q95" s="379">
        <v>16.77119294796864</v>
      </c>
      <c r="R95" s="379">
        <v>18.003994689127726</v>
      </c>
      <c r="S95" s="379">
        <v>19.996040242503465</v>
      </c>
      <c r="T95" s="379">
        <v>21.320835891134095</v>
      </c>
      <c r="U95" s="379">
        <v>23.210481257632321</v>
      </c>
      <c r="V95" s="379">
        <v>23.01263553011983</v>
      </c>
      <c r="W95" s="379">
        <v>22.470655236475011</v>
      </c>
      <c r="X95" s="379">
        <v>21.375762444195132</v>
      </c>
      <c r="Y95" s="379">
        <v>21.354722519563797</v>
      </c>
      <c r="Z95" s="379">
        <v>21.707005668894098</v>
      </c>
      <c r="AA95" s="379">
        <v>22.559510365141612</v>
      </c>
      <c r="AB95" s="379">
        <v>22.367501886885904</v>
      </c>
      <c r="AC95" s="379">
        <v>23.02184119330072</v>
      </c>
      <c r="AD95" s="379">
        <v>23.026980829608657</v>
      </c>
      <c r="AE95" s="379">
        <v>22.850857767752046</v>
      </c>
      <c r="AF95" s="379">
        <v>22.291346661866879</v>
      </c>
      <c r="AG95" s="379">
        <v>21.906989549783788</v>
      </c>
      <c r="AH95" s="379">
        <v>21.940522442259482</v>
      </c>
      <c r="AI95" s="379">
        <v>22.674014029460579</v>
      </c>
      <c r="AJ95" s="379">
        <v>22.783849948544752</v>
      </c>
      <c r="AK95" s="379">
        <v>22.915899567426148</v>
      </c>
      <c r="AL95" s="379">
        <v>23.30658648397943</v>
      </c>
      <c r="AM95" s="379">
        <v>23.155575753158935</v>
      </c>
      <c r="AN95" s="379">
        <v>23.285361035964538</v>
      </c>
      <c r="AO95" s="379">
        <v>21.582642492775161</v>
      </c>
      <c r="AP95" s="379">
        <v>19.92562547348091</v>
      </c>
      <c r="AQ95" s="379">
        <v>20.54762708536958</v>
      </c>
      <c r="AR95" s="379">
        <v>19.950095595766861</v>
      </c>
      <c r="AS95" s="379">
        <v>19.793367815414879</v>
      </c>
      <c r="AT95" s="379">
        <v>19.851474078835814</v>
      </c>
      <c r="AU95" s="379">
        <v>20.365084778964391</v>
      </c>
      <c r="AV95" s="379">
        <v>21.471599511892926</v>
      </c>
      <c r="AW95" s="379">
        <v>21.869323235155573</v>
      </c>
    </row>
    <row r="96" spans="1:50" s="88" customFormat="1" ht="14.4" outlineLevel="1">
      <c r="A96" s="471"/>
      <c r="B96" s="60" t="s">
        <v>66</v>
      </c>
      <c r="C96" s="379">
        <v>0.68580014680314383</v>
      </c>
      <c r="D96" s="379">
        <v>0.66261779234713525</v>
      </c>
      <c r="E96" s="379">
        <v>0.61736843199339475</v>
      </c>
      <c r="F96" s="379">
        <v>0.65996664569992103</v>
      </c>
      <c r="G96" s="379">
        <v>0.71357732024968445</v>
      </c>
      <c r="H96" s="379">
        <v>0.82822255556748015</v>
      </c>
      <c r="I96" s="379">
        <v>1.045208984622378</v>
      </c>
      <c r="J96" s="379">
        <v>1.0569887970477192</v>
      </c>
      <c r="K96" s="379">
        <v>1.0812977326531057</v>
      </c>
      <c r="L96" s="379">
        <v>1.1770733419919193</v>
      </c>
      <c r="M96" s="379">
        <v>1.3510845533412414</v>
      </c>
      <c r="N96" s="379">
        <v>1.5046871353961597</v>
      </c>
      <c r="O96" s="379">
        <v>1.5668185599543962</v>
      </c>
      <c r="P96" s="379">
        <v>1.4253280697943858</v>
      </c>
      <c r="Q96" s="379">
        <v>1.3368123462626742</v>
      </c>
      <c r="R96" s="379">
        <v>1.2040129148482945</v>
      </c>
      <c r="S96" s="379">
        <v>1.1519250549481623</v>
      </c>
      <c r="T96" s="379">
        <v>1.059472908396599</v>
      </c>
      <c r="U96" s="379">
        <v>0.9332346880793857</v>
      </c>
      <c r="V96" s="379">
        <v>0.85946991863992894</v>
      </c>
      <c r="W96" s="379">
        <v>0.82419651006793793</v>
      </c>
      <c r="X96" s="379">
        <v>0.80013282969091659</v>
      </c>
      <c r="Y96" s="379">
        <v>0.68467397622341952</v>
      </c>
      <c r="Z96" s="379">
        <v>0.58113961144171467</v>
      </c>
      <c r="AA96" s="379">
        <v>0.57068600762422328</v>
      </c>
      <c r="AB96" s="379">
        <v>0.56168923533547488</v>
      </c>
      <c r="AC96" s="379">
        <v>0.58306314022678096</v>
      </c>
      <c r="AD96" s="379">
        <v>0.62355113723531042</v>
      </c>
      <c r="AE96" s="379">
        <v>0.64318733062209454</v>
      </c>
      <c r="AF96" s="379">
        <v>0.70782228427385752</v>
      </c>
      <c r="AG96" s="379">
        <v>0.70635418118888693</v>
      </c>
      <c r="AH96" s="379">
        <v>0.72421582740959234</v>
      </c>
      <c r="AI96" s="379">
        <v>0.76255446490882894</v>
      </c>
      <c r="AJ96" s="379">
        <v>0.82445820590946206</v>
      </c>
      <c r="AK96" s="379">
        <v>0.74407154151398613</v>
      </c>
      <c r="AL96" s="379">
        <v>0.78175092885793007</v>
      </c>
      <c r="AM96" s="379">
        <v>0.72235084302993768</v>
      </c>
      <c r="AN96" s="379">
        <v>0.76781948205207873</v>
      </c>
      <c r="AO96" s="379">
        <v>0.70053576401742745</v>
      </c>
      <c r="AP96" s="379">
        <v>0.68334265687769169</v>
      </c>
      <c r="AQ96" s="379">
        <v>0.60395287079570603</v>
      </c>
      <c r="AR96" s="379">
        <v>0.59924912125888108</v>
      </c>
      <c r="AS96" s="379">
        <v>0.57506325961972071</v>
      </c>
      <c r="AT96" s="379">
        <v>0.5445384405164635</v>
      </c>
      <c r="AU96" s="379">
        <v>0.55921516668514337</v>
      </c>
      <c r="AV96" s="379">
        <v>0.56547357100722695</v>
      </c>
      <c r="AW96" s="379">
        <v>0.58574580652069941</v>
      </c>
    </row>
    <row r="97" spans="1:49" s="88" customFormat="1" ht="14.4" outlineLevel="1">
      <c r="A97" s="471"/>
      <c r="B97" s="60" t="s">
        <v>67</v>
      </c>
      <c r="C97" s="379">
        <v>0</v>
      </c>
      <c r="D97" s="379">
        <v>0</v>
      </c>
      <c r="E97" s="379">
        <v>0</v>
      </c>
      <c r="F97" s="379">
        <v>0</v>
      </c>
      <c r="G97" s="379">
        <v>0</v>
      </c>
      <c r="H97" s="379">
        <v>0</v>
      </c>
      <c r="I97" s="379">
        <v>0</v>
      </c>
      <c r="J97" s="379">
        <v>0</v>
      </c>
      <c r="K97" s="379">
        <v>0</v>
      </c>
      <c r="L97" s="379">
        <v>0</v>
      </c>
      <c r="M97" s="379">
        <v>0</v>
      </c>
      <c r="N97" s="379">
        <v>0</v>
      </c>
      <c r="O97" s="379">
        <v>0</v>
      </c>
      <c r="P97" s="379">
        <v>0</v>
      </c>
      <c r="Q97" s="379">
        <v>0</v>
      </c>
      <c r="R97" s="379">
        <v>0</v>
      </c>
      <c r="S97" s="379">
        <v>0</v>
      </c>
      <c r="T97" s="379">
        <v>0</v>
      </c>
      <c r="U97" s="379">
        <v>0</v>
      </c>
      <c r="V97" s="379">
        <v>0</v>
      </c>
      <c r="W97" s="379">
        <v>0</v>
      </c>
      <c r="X97" s="379">
        <v>0</v>
      </c>
      <c r="Y97" s="379">
        <v>0</v>
      </c>
      <c r="Z97" s="379">
        <v>0</v>
      </c>
      <c r="AA97" s="379">
        <v>0</v>
      </c>
      <c r="AB97" s="379">
        <v>0</v>
      </c>
      <c r="AC97" s="379">
        <v>3.3828012152447538E-3</v>
      </c>
      <c r="AD97" s="379">
        <v>6.7469041862491226E-3</v>
      </c>
      <c r="AE97" s="379">
        <v>1.3636790616357556E-2</v>
      </c>
      <c r="AF97" s="379">
        <v>2.7065706853281704E-2</v>
      </c>
      <c r="AG97" s="379">
        <v>7.4064664234354566E-2</v>
      </c>
      <c r="AH97" s="379">
        <v>0.18161104518494187</v>
      </c>
      <c r="AI97" s="379">
        <v>0.29505199775317342</v>
      </c>
      <c r="AJ97" s="379">
        <v>0.35399897671383945</v>
      </c>
      <c r="AK97" s="379">
        <v>0.37402416577596731</v>
      </c>
      <c r="AL97" s="379">
        <v>0.40565877414016133</v>
      </c>
      <c r="AM97" s="379">
        <v>0.4209763158668392</v>
      </c>
      <c r="AN97" s="379">
        <v>0.39626046505444434</v>
      </c>
      <c r="AO97" s="379">
        <v>0.41265948322453683</v>
      </c>
      <c r="AP97" s="379">
        <v>0.35606991383322445</v>
      </c>
      <c r="AQ97" s="379">
        <v>0.3545999247620506</v>
      </c>
      <c r="AR97" s="379">
        <v>0.32660638309440726</v>
      </c>
      <c r="AS97" s="379">
        <v>0.30588526123198523</v>
      </c>
      <c r="AT97" s="379">
        <v>0.30893334188169203</v>
      </c>
      <c r="AU97" s="379">
        <v>0.28878225977997257</v>
      </c>
      <c r="AV97" s="379">
        <v>0.26939314706741718</v>
      </c>
      <c r="AW97" s="379">
        <v>0.23235701168299316</v>
      </c>
    </row>
    <row r="98" spans="1:49" s="88" customFormat="1" ht="14.4" outlineLevel="1">
      <c r="A98" s="471"/>
      <c r="B98" s="60" t="s">
        <v>940</v>
      </c>
      <c r="C98" s="379">
        <v>0.1478459985510544</v>
      </c>
      <c r="D98" s="379">
        <v>0.15098422604826311</v>
      </c>
      <c r="E98" s="379">
        <v>0.15345665750338433</v>
      </c>
      <c r="F98" s="379">
        <v>0.16209649927147984</v>
      </c>
      <c r="G98" s="379">
        <v>0.15205713747322824</v>
      </c>
      <c r="H98" s="379">
        <v>0.1495764735120754</v>
      </c>
      <c r="I98" s="379">
        <v>0.15510748046812001</v>
      </c>
      <c r="J98" s="379">
        <v>0.15762678602299318</v>
      </c>
      <c r="K98" s="379">
        <v>0.16088116152977885</v>
      </c>
      <c r="L98" s="379">
        <v>0.16125032241684611</v>
      </c>
      <c r="M98" s="379">
        <v>0.15895863927016707</v>
      </c>
      <c r="N98" s="379">
        <v>0.15709388655108325</v>
      </c>
      <c r="O98" s="379">
        <v>0.15919741639017393</v>
      </c>
      <c r="P98" s="379">
        <v>0.16011144220599555</v>
      </c>
      <c r="Q98" s="379">
        <v>0.16603026313294786</v>
      </c>
      <c r="R98" s="379">
        <v>0.16838840403123295</v>
      </c>
      <c r="S98" s="379">
        <v>0.17358939901664927</v>
      </c>
      <c r="T98" s="379">
        <v>0.18488824483007699</v>
      </c>
      <c r="U98" s="379">
        <v>0.19592411047373023</v>
      </c>
      <c r="V98" s="379">
        <v>0.20689693692525837</v>
      </c>
      <c r="W98" s="379">
        <v>0.2074652767655974</v>
      </c>
      <c r="X98" s="379">
        <v>0.20689298295859609</v>
      </c>
      <c r="Y98" s="379">
        <v>0.20900665174461008</v>
      </c>
      <c r="Z98" s="379">
        <v>0.21073089689227117</v>
      </c>
      <c r="AA98" s="379">
        <v>0.21692951157887108</v>
      </c>
      <c r="AB98" s="379">
        <v>0.21702385105529559</v>
      </c>
      <c r="AC98" s="379">
        <v>0.21834051714116248</v>
      </c>
      <c r="AD98" s="379">
        <v>0.22080196815082115</v>
      </c>
      <c r="AE98" s="379">
        <v>0.21768009691878398</v>
      </c>
      <c r="AF98" s="379">
        <v>0.22035100410183386</v>
      </c>
      <c r="AG98" s="379">
        <v>0.21666268307688236</v>
      </c>
      <c r="AH98" s="379">
        <v>0.21958513094391463</v>
      </c>
      <c r="AI98" s="379">
        <v>0.22280595713401816</v>
      </c>
      <c r="AJ98" s="379">
        <v>0.23107117329538812</v>
      </c>
      <c r="AK98" s="379">
        <v>0.23816817957056599</v>
      </c>
      <c r="AL98" s="379">
        <v>0.23410366349611478</v>
      </c>
      <c r="AM98" s="379">
        <v>0.23747834120734912</v>
      </c>
      <c r="AN98" s="379">
        <v>0.23731865716016981</v>
      </c>
      <c r="AO98" s="379">
        <v>0.22859037975683374</v>
      </c>
      <c r="AP98" s="379">
        <v>0.22643284832334007</v>
      </c>
      <c r="AQ98" s="379">
        <v>0.22564537315847324</v>
      </c>
      <c r="AR98" s="379">
        <v>0.22575635716814699</v>
      </c>
      <c r="AS98" s="379">
        <v>0.22561756688813178</v>
      </c>
      <c r="AT98" s="379">
        <v>0.22929575587690756</v>
      </c>
      <c r="AU98" s="379">
        <v>0.24703681753884982</v>
      </c>
      <c r="AV98" s="379">
        <v>0.25543939685744826</v>
      </c>
      <c r="AW98" s="379">
        <v>0.26281765093279491</v>
      </c>
    </row>
    <row r="99" spans="1:49" s="88" customFormat="1" ht="14.4" outlineLevel="1">
      <c r="A99" s="471"/>
      <c r="B99" s="60" t="s">
        <v>137</v>
      </c>
      <c r="C99" s="379">
        <v>0</v>
      </c>
      <c r="D99" s="379">
        <v>0</v>
      </c>
      <c r="E99" s="379">
        <v>0</v>
      </c>
      <c r="F99" s="379">
        <v>0</v>
      </c>
      <c r="G99" s="379">
        <v>0</v>
      </c>
      <c r="H99" s="379">
        <v>0</v>
      </c>
      <c r="I99" s="379">
        <v>0</v>
      </c>
      <c r="J99" s="379">
        <v>0</v>
      </c>
      <c r="K99" s="379">
        <v>0</v>
      </c>
      <c r="L99" s="379">
        <v>0</v>
      </c>
      <c r="M99" s="379">
        <v>0</v>
      </c>
      <c r="N99" s="379">
        <v>0</v>
      </c>
      <c r="O99" s="379">
        <v>0</v>
      </c>
      <c r="P99" s="379">
        <v>0</v>
      </c>
      <c r="Q99" s="379">
        <v>0</v>
      </c>
      <c r="R99" s="379">
        <v>0</v>
      </c>
      <c r="S99" s="379">
        <v>0</v>
      </c>
      <c r="T99" s="379">
        <v>0</v>
      </c>
      <c r="U99" s="379">
        <v>0</v>
      </c>
      <c r="V99" s="379">
        <v>0</v>
      </c>
      <c r="W99" s="379">
        <v>0</v>
      </c>
      <c r="X99" s="379">
        <v>0</v>
      </c>
      <c r="Y99" s="379">
        <v>0</v>
      </c>
      <c r="Z99" s="379">
        <v>0</v>
      </c>
      <c r="AA99" s="379">
        <v>0</v>
      </c>
      <c r="AB99" s="379">
        <v>0</v>
      </c>
      <c r="AC99" s="379">
        <v>0</v>
      </c>
      <c r="AD99" s="379">
        <v>0</v>
      </c>
      <c r="AE99" s="379">
        <v>0</v>
      </c>
      <c r="AF99" s="379">
        <v>0</v>
      </c>
      <c r="AG99" s="379">
        <v>0</v>
      </c>
      <c r="AH99" s="379">
        <v>0</v>
      </c>
      <c r="AI99" s="379">
        <v>0</v>
      </c>
      <c r="AJ99" s="379">
        <v>0</v>
      </c>
      <c r="AK99" s="379">
        <v>0</v>
      </c>
      <c r="AL99" s="379">
        <v>0</v>
      </c>
      <c r="AM99" s="379">
        <v>1.7851781573741561E-3</v>
      </c>
      <c r="AN99" s="379">
        <v>8.3870974109953103E-3</v>
      </c>
      <c r="AO99" s="379">
        <v>1.5203034246921559E-2</v>
      </c>
      <c r="AP99" s="379">
        <v>2.0515412369000591E-2</v>
      </c>
      <c r="AQ99" s="379">
        <v>2.7631410062463852E-2</v>
      </c>
      <c r="AR99" s="379">
        <v>3.4261621153474982E-2</v>
      </c>
      <c r="AS99" s="379">
        <v>4.1382585444391183E-2</v>
      </c>
      <c r="AT99" s="379">
        <v>4.7946561098184598E-2</v>
      </c>
      <c r="AU99" s="379">
        <v>5.28379617544074E-2</v>
      </c>
      <c r="AV99" s="379">
        <v>5.8043069529036311E-2</v>
      </c>
      <c r="AW99" s="379">
        <v>6.0896747989798251E-2</v>
      </c>
    </row>
    <row r="100" spans="1:49" s="88" customFormat="1" ht="13.8" outlineLevel="1">
      <c r="A100" s="467" t="s">
        <v>69</v>
      </c>
      <c r="B100" s="60" t="s">
        <v>69</v>
      </c>
      <c r="C100" s="379">
        <v>5.2347833879242103</v>
      </c>
      <c r="D100" s="379">
        <v>5.0949631126630308</v>
      </c>
      <c r="E100" s="379">
        <v>4.9704253754929235</v>
      </c>
      <c r="F100" s="379">
        <v>4.9790381252907858</v>
      </c>
      <c r="G100" s="379">
        <v>4.8420218227561138</v>
      </c>
      <c r="H100" s="379">
        <v>4.9101764061461814</v>
      </c>
      <c r="I100" s="379">
        <v>5.1250814879559599</v>
      </c>
      <c r="J100" s="379">
        <v>4.9024528515654726</v>
      </c>
      <c r="K100" s="379">
        <v>4.9200178358276592</v>
      </c>
      <c r="L100" s="379">
        <v>4.9110781219801227</v>
      </c>
      <c r="M100" s="379">
        <v>4.677541821985761</v>
      </c>
      <c r="N100" s="379">
        <v>4.579633416903099</v>
      </c>
      <c r="O100" s="379">
        <v>4.3821942708001558</v>
      </c>
      <c r="P100" s="379">
        <v>4.3462692428625465</v>
      </c>
      <c r="Q100" s="379">
        <v>4.0564432002751936</v>
      </c>
      <c r="R100" s="379">
        <v>4.1791825129977873</v>
      </c>
      <c r="S100" s="379">
        <v>4.2344797696487966</v>
      </c>
      <c r="T100" s="379">
        <v>4.1288621707546582</v>
      </c>
      <c r="U100" s="379">
        <v>4.0766401152668514</v>
      </c>
      <c r="V100" s="379">
        <v>3.8166704161219451</v>
      </c>
      <c r="W100" s="379">
        <v>3.8218673909540963</v>
      </c>
      <c r="X100" s="379">
        <v>3.7742774616681256</v>
      </c>
      <c r="Y100" s="379">
        <v>3.6565847481183136</v>
      </c>
      <c r="Z100" s="379">
        <v>4.1654732186564347</v>
      </c>
      <c r="AA100" s="379">
        <v>3.8885271907009256</v>
      </c>
      <c r="AB100" s="379">
        <v>4.007520664786691</v>
      </c>
      <c r="AC100" s="379">
        <v>4.0070616088111155</v>
      </c>
      <c r="AD100" s="379">
        <v>3.9465110879942831</v>
      </c>
      <c r="AE100" s="379">
        <v>4.0349420013441977</v>
      </c>
      <c r="AF100" s="379">
        <v>3.8885986258811371</v>
      </c>
      <c r="AG100" s="379">
        <v>4.0197389838424948</v>
      </c>
      <c r="AH100" s="379">
        <v>4.1968957185986797</v>
      </c>
      <c r="AI100" s="379">
        <v>4.1227286845445299</v>
      </c>
      <c r="AJ100" s="379">
        <v>4.2179393394869971</v>
      </c>
      <c r="AK100" s="379">
        <v>4.2735815169163303</v>
      </c>
      <c r="AL100" s="379">
        <v>4.2679906642019549</v>
      </c>
      <c r="AM100" s="379">
        <v>4.371052572315369</v>
      </c>
      <c r="AN100" s="379">
        <v>4.388164191588757</v>
      </c>
      <c r="AO100" s="379">
        <v>4.3148299033916295</v>
      </c>
      <c r="AP100" s="379">
        <v>4.1972849039296563</v>
      </c>
      <c r="AQ100" s="379">
        <v>4.2478562910639051</v>
      </c>
      <c r="AR100" s="379">
        <v>4.1934374260736416</v>
      </c>
      <c r="AS100" s="379">
        <v>4.5643218980998403</v>
      </c>
      <c r="AT100" s="379">
        <v>4.293534725830213</v>
      </c>
      <c r="AU100" s="379">
        <v>4.1400304584342029</v>
      </c>
      <c r="AV100" s="379">
        <v>3.8259794970921162</v>
      </c>
      <c r="AW100" s="379">
        <v>3.5116139899355545</v>
      </c>
    </row>
    <row r="101" spans="1:49" s="88" customFormat="1" ht="14.4" outlineLevel="1">
      <c r="A101" s="471"/>
      <c r="B101" s="60" t="s">
        <v>70</v>
      </c>
      <c r="C101" s="379">
        <v>0.98351305018089952</v>
      </c>
      <c r="D101" s="379">
        <v>0.66498092113886365</v>
      </c>
      <c r="E101" s="379">
        <v>0.48350091944327178</v>
      </c>
      <c r="F101" s="379">
        <v>0.40808863503815396</v>
      </c>
      <c r="G101" s="379">
        <v>0.36297635192881195</v>
      </c>
      <c r="H101" s="379">
        <v>0.34129676167366885</v>
      </c>
      <c r="I101" s="379">
        <v>0.46459802377973469</v>
      </c>
      <c r="J101" s="379">
        <v>0.86403779532838199</v>
      </c>
      <c r="K101" s="379">
        <v>0.87848717328430037</v>
      </c>
      <c r="L101" s="379">
        <v>0.78859935877970444</v>
      </c>
      <c r="M101" s="379">
        <v>0.82322460276788378</v>
      </c>
      <c r="N101" s="379">
        <v>0.72570100697311291</v>
      </c>
      <c r="O101" s="379">
        <v>0.69604284939914973</v>
      </c>
      <c r="P101" s="379">
        <v>0.64026686038967962</v>
      </c>
      <c r="Q101" s="379">
        <v>0.72189360686791737</v>
      </c>
      <c r="R101" s="379">
        <v>0.54688138720946555</v>
      </c>
      <c r="S101" s="379">
        <v>0.46797081755739722</v>
      </c>
      <c r="T101" s="379">
        <v>0.46751391528606573</v>
      </c>
      <c r="U101" s="379">
        <v>0.50222720451368563</v>
      </c>
      <c r="V101" s="379">
        <v>0.48498783938696738</v>
      </c>
      <c r="W101" s="379">
        <v>0.51131678883566045</v>
      </c>
      <c r="X101" s="379">
        <v>0.49129388118402934</v>
      </c>
      <c r="Y101" s="379">
        <v>0.51129339463838241</v>
      </c>
      <c r="Z101" s="379">
        <v>0.51681171573808926</v>
      </c>
      <c r="AA101" s="379">
        <v>0.5433111184745596</v>
      </c>
      <c r="AB101" s="379">
        <v>0.53742334115074675</v>
      </c>
      <c r="AC101" s="379">
        <v>0.5745771325025818</v>
      </c>
      <c r="AD101" s="379">
        <v>0.54371810653257902</v>
      </c>
      <c r="AE101" s="379">
        <v>0.5364678725913975</v>
      </c>
      <c r="AF101" s="379">
        <v>0.52689022033051225</v>
      </c>
      <c r="AG101" s="379">
        <v>0.46814560244410713</v>
      </c>
      <c r="AH101" s="379">
        <v>0.47896387244291905</v>
      </c>
      <c r="AI101" s="379">
        <v>0.39234960034053573</v>
      </c>
      <c r="AJ101" s="379">
        <v>6.1157558785857047E-2</v>
      </c>
      <c r="AK101" s="379">
        <v>4.763945055726812E-2</v>
      </c>
      <c r="AL101" s="379">
        <v>7.4029211999360528E-3</v>
      </c>
      <c r="AM101" s="379">
        <v>4.6365081478079353E-3</v>
      </c>
      <c r="AN101" s="379">
        <v>3.9964825271662108E-3</v>
      </c>
      <c r="AO101" s="379">
        <v>4.0729047495041398E-3</v>
      </c>
      <c r="AP101" s="379">
        <v>3.118526408846353E-3</v>
      </c>
      <c r="AQ101" s="379">
        <v>3.4874379196505414E-3</v>
      </c>
      <c r="AR101" s="379">
        <v>2.7837277903982986E-3</v>
      </c>
      <c r="AS101" s="379">
        <v>2.4739772198826438E-3</v>
      </c>
      <c r="AT101" s="379">
        <v>1.9815073726427933E-3</v>
      </c>
      <c r="AU101" s="379">
        <v>1.8623510108862215E-3</v>
      </c>
      <c r="AV101" s="379">
        <v>1.3836733121109948E-3</v>
      </c>
      <c r="AW101" s="379">
        <v>2.6344972938484481E-3</v>
      </c>
    </row>
    <row r="102" spans="1:49" s="88" customFormat="1" ht="13.8" outlineLevel="1">
      <c r="A102" s="467" t="s">
        <v>71</v>
      </c>
      <c r="B102" s="60" t="s">
        <v>72</v>
      </c>
      <c r="C102" s="379">
        <v>12.48890455380706</v>
      </c>
      <c r="D102" s="379">
        <v>12.469668783279289</v>
      </c>
      <c r="E102" s="379">
        <v>11.485990191584785</v>
      </c>
      <c r="F102" s="379">
        <v>12.577454024569668</v>
      </c>
      <c r="G102" s="379">
        <v>11.498590674997288</v>
      </c>
      <c r="H102" s="379">
        <v>9.2320120474085048</v>
      </c>
      <c r="I102" s="379">
        <v>9.6210344672357913</v>
      </c>
      <c r="J102" s="379">
        <v>8.4607993305238871</v>
      </c>
      <c r="K102" s="379">
        <v>8.1536671567114656</v>
      </c>
      <c r="L102" s="379">
        <v>8.656502790674006</v>
      </c>
      <c r="M102" s="379">
        <v>7.8155702964948208</v>
      </c>
      <c r="N102" s="379">
        <v>6.5550953447429601</v>
      </c>
      <c r="O102" s="379">
        <v>8.3493170692913043</v>
      </c>
      <c r="P102" s="379">
        <v>6.9800695840865483</v>
      </c>
      <c r="Q102" s="379">
        <v>7.8096226371382604</v>
      </c>
      <c r="R102" s="379">
        <v>7.4833214041565395</v>
      </c>
      <c r="S102" s="379">
        <v>7.1016784158602944</v>
      </c>
      <c r="T102" s="379">
        <v>5.8968863678685999</v>
      </c>
      <c r="U102" s="379">
        <v>6.4418358596467531</v>
      </c>
      <c r="V102" s="379">
        <v>8.3377388091318139</v>
      </c>
      <c r="W102" s="379">
        <v>8.3558645409038057</v>
      </c>
      <c r="X102" s="379">
        <v>8.2784224128047192</v>
      </c>
      <c r="Y102" s="379">
        <v>8.2375073611383325</v>
      </c>
      <c r="Z102" s="379">
        <v>8.3602562299731478</v>
      </c>
      <c r="AA102" s="379">
        <v>9.5472075090131305</v>
      </c>
      <c r="AB102" s="379">
        <v>10.02512643607599</v>
      </c>
      <c r="AC102" s="379">
        <v>10.124741718499124</v>
      </c>
      <c r="AD102" s="379">
        <v>9.8281572595291706</v>
      </c>
      <c r="AE102" s="379">
        <v>10.119384540467301</v>
      </c>
      <c r="AF102" s="379">
        <v>10.226598949942176</v>
      </c>
      <c r="AG102" s="379">
        <v>9.3606132243233731</v>
      </c>
      <c r="AH102" s="379">
        <v>8.8788477304235798</v>
      </c>
      <c r="AI102" s="379">
        <v>9.1617893652336093</v>
      </c>
      <c r="AJ102" s="379">
        <v>8.6526890168854003</v>
      </c>
      <c r="AK102" s="379">
        <v>8.3793507965771781</v>
      </c>
      <c r="AL102" s="379">
        <v>8.2981711475374205</v>
      </c>
      <c r="AM102" s="379">
        <v>7.7232010645466982</v>
      </c>
      <c r="AN102" s="379">
        <v>7.7984949687036256</v>
      </c>
      <c r="AO102" s="379">
        <v>7.4136530010396786</v>
      </c>
      <c r="AP102" s="379">
        <v>7.1925607294880596</v>
      </c>
      <c r="AQ102" s="379">
        <v>6.8423672995711842</v>
      </c>
      <c r="AR102" s="379">
        <v>6.4355459810334201</v>
      </c>
      <c r="AS102" s="379">
        <v>5.8276702769795499</v>
      </c>
      <c r="AT102" s="379">
        <v>5.4207047163188786</v>
      </c>
      <c r="AU102" s="379">
        <v>5.5762238328141933</v>
      </c>
      <c r="AV102" s="379">
        <v>5.9594364880542754</v>
      </c>
      <c r="AW102" s="379">
        <v>5.8094439135836318</v>
      </c>
    </row>
    <row r="103" spans="1:49" s="88" customFormat="1" ht="14.4" outlineLevel="1">
      <c r="A103" s="471"/>
      <c r="B103" s="60" t="s">
        <v>73</v>
      </c>
      <c r="C103" s="379">
        <v>0.8382111289404941</v>
      </c>
      <c r="D103" s="379">
        <v>0.80730438355383882</v>
      </c>
      <c r="E103" s="379">
        <v>0.77026955295689548</v>
      </c>
      <c r="F103" s="379">
        <v>0.92492101776857738</v>
      </c>
      <c r="G103" s="379">
        <v>0.87229771419655844</v>
      </c>
      <c r="H103" s="379">
        <v>0.80986625702438264</v>
      </c>
      <c r="I103" s="379">
        <v>0.85008525271543545</v>
      </c>
      <c r="J103" s="379">
        <v>0.82809562254991953</v>
      </c>
      <c r="K103" s="379">
        <v>0.81953771515696938</v>
      </c>
      <c r="L103" s="379">
        <v>0.89709895459798139</v>
      </c>
      <c r="M103" s="379">
        <v>0.78975289976710839</v>
      </c>
      <c r="N103" s="379">
        <v>0.63967720749794388</v>
      </c>
      <c r="O103" s="379">
        <v>0.94736108357606441</v>
      </c>
      <c r="P103" s="379">
        <v>0.76344076569327624</v>
      </c>
      <c r="Q103" s="379">
        <v>0.92081220594415791</v>
      </c>
      <c r="R103" s="379">
        <v>0.90985409051123123</v>
      </c>
      <c r="S103" s="379">
        <v>0.84308704151728364</v>
      </c>
      <c r="T103" s="379">
        <v>0.66737598185204505</v>
      </c>
      <c r="U103" s="379">
        <v>0.74457749081561819</v>
      </c>
      <c r="V103" s="379">
        <v>0.98364374567767321</v>
      </c>
      <c r="W103" s="379">
        <v>0.9460588510201694</v>
      </c>
      <c r="X103" s="379">
        <v>0.92270816715117421</v>
      </c>
      <c r="Y103" s="379">
        <v>0.95855458194403376</v>
      </c>
      <c r="Z103" s="379">
        <v>1.0172153158801993</v>
      </c>
      <c r="AA103" s="379">
        <v>1.0253718037357766</v>
      </c>
      <c r="AB103" s="379">
        <v>1.0872184361745469</v>
      </c>
      <c r="AC103" s="379">
        <v>0.97721975241433012</v>
      </c>
      <c r="AD103" s="379">
        <v>0.88347187360666057</v>
      </c>
      <c r="AE103" s="379">
        <v>0.84431212118825116</v>
      </c>
      <c r="AF103" s="379">
        <v>0.76538310039285129</v>
      </c>
      <c r="AG103" s="379">
        <v>0.71817245588645928</v>
      </c>
      <c r="AH103" s="379">
        <v>0.7250298637150997</v>
      </c>
      <c r="AI103" s="379">
        <v>0.74163385190460285</v>
      </c>
      <c r="AJ103" s="379">
        <v>0.76395800240612288</v>
      </c>
      <c r="AK103" s="379">
        <v>0.79032626321521537</v>
      </c>
      <c r="AL103" s="379">
        <v>0.79410774305580911</v>
      </c>
      <c r="AM103" s="379">
        <v>0.71495666176851858</v>
      </c>
      <c r="AN103" s="379">
        <v>0.7341418015667176</v>
      </c>
      <c r="AO103" s="379">
        <v>0.71968009828385548</v>
      </c>
      <c r="AP103" s="379">
        <v>0.6674069133842806</v>
      </c>
      <c r="AQ103" s="379">
        <v>0.70036110298015009</v>
      </c>
      <c r="AR103" s="379">
        <v>0.62968083098901728</v>
      </c>
      <c r="AS103" s="379">
        <v>0.6525044414707134</v>
      </c>
      <c r="AT103" s="379">
        <v>0.6192910254444397</v>
      </c>
      <c r="AU103" s="379">
        <v>0.69330331191442818</v>
      </c>
      <c r="AV103" s="379">
        <v>0.60923595803077357</v>
      </c>
      <c r="AW103" s="379">
        <v>0.60162294609664591</v>
      </c>
    </row>
    <row r="104" spans="1:49" s="88" customFormat="1" ht="13.8" outlineLevel="1">
      <c r="A104" s="467" t="s">
        <v>590</v>
      </c>
      <c r="B104" s="60" t="s">
        <v>582</v>
      </c>
      <c r="C104" s="379">
        <v>4.8546891697957442</v>
      </c>
      <c r="D104" s="379">
        <v>4.8504467018789637</v>
      </c>
      <c r="E104" s="379">
        <v>4.8506747744132381</v>
      </c>
      <c r="F104" s="379">
        <v>4.8732933979196025</v>
      </c>
      <c r="G104" s="379">
        <v>4.8977469096624358</v>
      </c>
      <c r="H104" s="379">
        <v>4.9045504314173831</v>
      </c>
      <c r="I104" s="379">
        <v>4.9433195151225737</v>
      </c>
      <c r="J104" s="379">
        <v>5.0641936496339657</v>
      </c>
      <c r="K104" s="379">
        <v>5.1388587804368866</v>
      </c>
      <c r="L104" s="379">
        <v>5.2484546996192023</v>
      </c>
      <c r="M104" s="379">
        <v>5.2210461574228617</v>
      </c>
      <c r="N104" s="379">
        <v>5.2471021914824663</v>
      </c>
      <c r="O104" s="379">
        <v>5.2601573449451475</v>
      </c>
      <c r="P104" s="379">
        <v>5.2879549696569716</v>
      </c>
      <c r="Q104" s="379">
        <v>5.1434527352565373</v>
      </c>
      <c r="R104" s="379">
        <v>5.393308887142787</v>
      </c>
      <c r="S104" s="379">
        <v>5.3834005573730135</v>
      </c>
      <c r="T104" s="379">
        <v>5.8823690311873609</v>
      </c>
      <c r="U104" s="379">
        <v>5.5657838841315543</v>
      </c>
      <c r="V104" s="379">
        <v>5.5609511420825335</v>
      </c>
      <c r="W104" s="379">
        <v>5.916028360952307</v>
      </c>
      <c r="X104" s="379">
        <v>4.8104587705430379</v>
      </c>
      <c r="Y104" s="379">
        <v>4.5933825797409202</v>
      </c>
      <c r="Z104" s="379">
        <v>4.6625494719147671</v>
      </c>
      <c r="AA104" s="379">
        <v>4.4905762124130071</v>
      </c>
      <c r="AB104" s="379">
        <v>4.4386128723072131</v>
      </c>
      <c r="AC104" s="379">
        <v>4.346609419288316</v>
      </c>
      <c r="AD104" s="379">
        <v>4.1361231529732052</v>
      </c>
      <c r="AE104" s="379">
        <v>3.649015679347559</v>
      </c>
      <c r="AF104" s="379">
        <v>3.5750692142442597</v>
      </c>
      <c r="AG104" s="379">
        <v>3.3054064510085794</v>
      </c>
      <c r="AH104" s="379">
        <v>3.3192574983986716</v>
      </c>
      <c r="AI104" s="379">
        <v>3.5003255501678221</v>
      </c>
      <c r="AJ104" s="379">
        <v>3.5996296290596579</v>
      </c>
      <c r="AK104" s="379">
        <v>3.4314663352718231</v>
      </c>
      <c r="AL104" s="379">
        <v>3.2068579869705536</v>
      </c>
      <c r="AM104" s="379">
        <v>3.8753136466714686</v>
      </c>
      <c r="AN104" s="379">
        <v>4.1843901183221073</v>
      </c>
      <c r="AO104" s="379">
        <v>3.6175132320800278</v>
      </c>
      <c r="AP104" s="379">
        <v>3.3268916463585883</v>
      </c>
      <c r="AQ104" s="379">
        <v>3.2370526648489095</v>
      </c>
      <c r="AR104" s="379">
        <v>3.0672462673766057</v>
      </c>
      <c r="AS104" s="379">
        <v>2.7849424476977829</v>
      </c>
      <c r="AT104" s="379">
        <v>2.5248743140421728</v>
      </c>
      <c r="AU104" s="379">
        <v>2.2276584138164965</v>
      </c>
      <c r="AV104" s="379">
        <v>1.833048975911524</v>
      </c>
      <c r="AW104" s="379">
        <v>1.7017231663667536</v>
      </c>
    </row>
    <row r="105" spans="1:49" s="88" customFormat="1" ht="13.8" outlineLevel="1">
      <c r="A105" s="467" t="s">
        <v>74</v>
      </c>
      <c r="B105" s="60" t="s">
        <v>583</v>
      </c>
      <c r="C105" s="379">
        <v>0.10323870709592943</v>
      </c>
      <c r="D105" s="379">
        <v>0.10705854459944894</v>
      </c>
      <c r="E105" s="379">
        <v>0.11369123081093835</v>
      </c>
      <c r="F105" s="379">
        <v>0.12274817061058847</v>
      </c>
      <c r="G105" s="379">
        <v>0.12180936125894865</v>
      </c>
      <c r="H105" s="379">
        <v>0.12042947830928896</v>
      </c>
      <c r="I105" s="379">
        <v>0.12811715592028788</v>
      </c>
      <c r="J105" s="379">
        <v>0.13474215971959161</v>
      </c>
      <c r="K105" s="379">
        <v>0.15504157867252358</v>
      </c>
      <c r="L105" s="379">
        <v>0.16967910750215565</v>
      </c>
      <c r="M105" s="379">
        <v>0.17425384312659165</v>
      </c>
      <c r="N105" s="379">
        <v>0.17018685319944002</v>
      </c>
      <c r="O105" s="379">
        <v>0.17925326004702444</v>
      </c>
      <c r="P105" s="379">
        <v>0.18851008042989745</v>
      </c>
      <c r="Q105" s="379">
        <v>0.19424240496360379</v>
      </c>
      <c r="R105" s="379">
        <v>0.19899315580094595</v>
      </c>
      <c r="S105" s="379">
        <v>0.20370362372522607</v>
      </c>
      <c r="T105" s="379">
        <v>0.21638532856974921</v>
      </c>
      <c r="U105" s="379">
        <v>0.23161356279300516</v>
      </c>
      <c r="V105" s="379">
        <v>0.24675306004191883</v>
      </c>
      <c r="W105" s="379">
        <v>0.25065839020965763</v>
      </c>
      <c r="X105" s="379">
        <v>0.24254891425253153</v>
      </c>
      <c r="Y105" s="379">
        <v>0.25766511169485157</v>
      </c>
      <c r="Z105" s="379">
        <v>0.26456005345940004</v>
      </c>
      <c r="AA105" s="379">
        <v>0.27809978397423529</v>
      </c>
      <c r="AB105" s="379">
        <v>0.29144075434122696</v>
      </c>
      <c r="AC105" s="379">
        <v>0.30599623804949028</v>
      </c>
      <c r="AD105" s="379">
        <v>0.32997902212104158</v>
      </c>
      <c r="AE105" s="379">
        <v>0.35851740257810555</v>
      </c>
      <c r="AF105" s="379">
        <v>0.37761348838162884</v>
      </c>
      <c r="AG105" s="379">
        <v>0.40286596677757675</v>
      </c>
      <c r="AH105" s="379">
        <v>0.40679822135267335</v>
      </c>
      <c r="AI105" s="379">
        <v>0.4257717682036295</v>
      </c>
      <c r="AJ105" s="379">
        <v>0.44974899124401968</v>
      </c>
      <c r="AK105" s="379">
        <v>0.47910256510230964</v>
      </c>
      <c r="AL105" s="379">
        <v>0.50951580980575151</v>
      </c>
      <c r="AM105" s="379">
        <v>0.51906395168711328</v>
      </c>
      <c r="AN105" s="379">
        <v>0.53116309988074628</v>
      </c>
      <c r="AO105" s="379">
        <v>0.51766211745155033</v>
      </c>
      <c r="AP105" s="379">
        <v>0.48846267530929421</v>
      </c>
      <c r="AQ105" s="379">
        <v>0.47273827129631135</v>
      </c>
      <c r="AR105" s="379">
        <v>0.49039943718513135</v>
      </c>
      <c r="AS105" s="379">
        <v>0.48863177867542906</v>
      </c>
      <c r="AT105" s="379">
        <v>0.50526040284419149</v>
      </c>
      <c r="AU105" s="379">
        <v>0.52641528706040575</v>
      </c>
      <c r="AV105" s="379">
        <v>0.55578687077269973</v>
      </c>
      <c r="AW105" s="379">
        <v>0.5650194862152127</v>
      </c>
    </row>
    <row r="106" spans="1:49" s="88" customFormat="1" ht="13.8">
      <c r="A106" s="467" t="s">
        <v>6</v>
      </c>
      <c r="B106" s="60"/>
      <c r="C106" s="488">
        <v>39.305728488129844</v>
      </c>
      <c r="D106" s="488">
        <v>37.878649382153441</v>
      </c>
      <c r="E106" s="488">
        <v>37.819715875051543</v>
      </c>
      <c r="F106" s="488">
        <v>38.073689759946745</v>
      </c>
      <c r="G106" s="488">
        <v>34.472988015249577</v>
      </c>
      <c r="H106" s="488">
        <v>34.186828387346345</v>
      </c>
      <c r="I106" s="488">
        <v>34.532867358633716</v>
      </c>
      <c r="J106" s="488">
        <v>38.17758354010374</v>
      </c>
      <c r="K106" s="488">
        <v>38.091766382209315</v>
      </c>
      <c r="L106" s="488">
        <v>40.389159537673493</v>
      </c>
      <c r="M106" s="488">
        <v>36.991326156954145</v>
      </c>
      <c r="N106" s="488">
        <v>36.293433486168126</v>
      </c>
      <c r="O106" s="488">
        <v>35.376932756090191</v>
      </c>
      <c r="P106" s="488">
        <v>34.815587975505636</v>
      </c>
      <c r="Q106" s="488">
        <v>33.557449235917254</v>
      </c>
      <c r="R106" s="488">
        <v>34.315099951586731</v>
      </c>
      <c r="S106" s="488">
        <v>33.377259006814349</v>
      </c>
      <c r="T106" s="488">
        <v>32.748173297729309</v>
      </c>
      <c r="U106" s="488">
        <v>31.282890015701021</v>
      </c>
      <c r="V106" s="488">
        <v>28.827758128351601</v>
      </c>
      <c r="W106" s="488">
        <v>29.241268831107398</v>
      </c>
      <c r="X106" s="488">
        <v>32.102609472079763</v>
      </c>
      <c r="Y106" s="488">
        <v>33.721330918120998</v>
      </c>
      <c r="Z106" s="488">
        <v>27.95479549470361</v>
      </c>
      <c r="AA106" s="488">
        <v>27.773163471281975</v>
      </c>
      <c r="AB106" s="488">
        <v>27.10578333599603</v>
      </c>
      <c r="AC106" s="488">
        <v>27.95648373162232</v>
      </c>
      <c r="AD106" s="488">
        <v>25.64971245542538</v>
      </c>
      <c r="AE106" s="488">
        <v>24.711403407321242</v>
      </c>
      <c r="AF106" s="488">
        <v>23.979563967332993</v>
      </c>
      <c r="AG106" s="488">
        <v>23.339439404241844</v>
      </c>
      <c r="AH106" s="488">
        <v>23.801075048565711</v>
      </c>
      <c r="AI106" s="488">
        <v>21.099901864077118</v>
      </c>
      <c r="AJ106" s="488">
        <v>21.431607374912041</v>
      </c>
      <c r="AK106" s="488">
        <v>22.011028435962125</v>
      </c>
      <c r="AL106" s="488">
        <v>21.671927558820009</v>
      </c>
      <c r="AM106" s="488">
        <v>20.27937709035848</v>
      </c>
      <c r="AN106" s="488">
        <v>19.797981430274493</v>
      </c>
      <c r="AO106" s="488">
        <v>19.986287740178295</v>
      </c>
      <c r="AP106" s="488">
        <v>18.022170799259058</v>
      </c>
      <c r="AQ106" s="488">
        <v>18.495763374346787</v>
      </c>
      <c r="AR106" s="488">
        <v>16.317939683799413</v>
      </c>
      <c r="AS106" s="488">
        <v>18.032833491319913</v>
      </c>
      <c r="AT106" s="488">
        <v>17.283453482936167</v>
      </c>
      <c r="AU106" s="488">
        <v>14.750589652925155</v>
      </c>
      <c r="AV106" s="488">
        <v>14.092676029519545</v>
      </c>
      <c r="AW106" s="488">
        <v>12.978711778278489</v>
      </c>
    </row>
    <row r="107" spans="1:49" s="88" customFormat="1" ht="13.8">
      <c r="A107" s="467" t="s">
        <v>10</v>
      </c>
      <c r="B107" s="60"/>
      <c r="C107" s="380">
        <v>192.10699903252822</v>
      </c>
      <c r="D107" s="380">
        <v>185.15691748265937</v>
      </c>
      <c r="E107" s="380">
        <v>183.7827531448504</v>
      </c>
      <c r="F107" s="380">
        <v>188.38503859154733</v>
      </c>
      <c r="G107" s="380">
        <v>184.97192271963175</v>
      </c>
      <c r="H107" s="380">
        <v>178.27678081664473</v>
      </c>
      <c r="I107" s="380">
        <v>163.79248432962959</v>
      </c>
      <c r="J107" s="380">
        <v>173.43688343721385</v>
      </c>
      <c r="K107" s="380">
        <v>173.52083848501294</v>
      </c>
      <c r="L107" s="380">
        <v>183.12785231093596</v>
      </c>
      <c r="M107" s="380">
        <v>177.03481383816123</v>
      </c>
      <c r="N107" s="380">
        <v>170.08301881376556</v>
      </c>
      <c r="O107" s="380">
        <v>165.17436524647573</v>
      </c>
      <c r="P107" s="380">
        <v>160.77542779183497</v>
      </c>
      <c r="Q107" s="380">
        <v>152.43335831682285</v>
      </c>
      <c r="R107" s="380">
        <v>167.91151412793488</v>
      </c>
      <c r="S107" s="380">
        <v>172.35959496435163</v>
      </c>
      <c r="T107" s="380">
        <v>169.93975077679636</v>
      </c>
      <c r="U107" s="380">
        <v>159.54978200710525</v>
      </c>
      <c r="V107" s="380">
        <v>151.72663009402277</v>
      </c>
      <c r="W107" s="380">
        <v>156.36681470287098</v>
      </c>
      <c r="X107" s="380">
        <v>165.33741933883169</v>
      </c>
      <c r="Y107" s="380">
        <v>159.08184393755241</v>
      </c>
      <c r="Z107" s="380">
        <v>156.53482747702361</v>
      </c>
      <c r="AA107" s="380">
        <v>151.6230847095762</v>
      </c>
      <c r="AB107" s="380">
        <v>145.22983117203998</v>
      </c>
      <c r="AC107" s="380">
        <v>157.46017100666162</v>
      </c>
      <c r="AD107" s="380">
        <v>142.4505747144984</v>
      </c>
      <c r="AE107" s="380">
        <v>148.02277547668626</v>
      </c>
      <c r="AF107" s="380">
        <v>144.38545923536435</v>
      </c>
      <c r="AG107" s="380">
        <v>148.89605180279676</v>
      </c>
      <c r="AH107" s="380">
        <v>156.31795446263487</v>
      </c>
      <c r="AI107" s="380">
        <v>153.51861408168594</v>
      </c>
      <c r="AJ107" s="380">
        <v>158.52773705975235</v>
      </c>
      <c r="AK107" s="380">
        <v>160.38406581005057</v>
      </c>
      <c r="AL107" s="380">
        <v>154.47008688449009</v>
      </c>
      <c r="AM107" s="380">
        <v>154.74069491894193</v>
      </c>
      <c r="AN107" s="380">
        <v>148.40227089459125</v>
      </c>
      <c r="AO107" s="380">
        <v>146.96310644942781</v>
      </c>
      <c r="AP107" s="380">
        <v>138.2083181061725</v>
      </c>
      <c r="AQ107" s="380">
        <v>148.98890294498722</v>
      </c>
      <c r="AR107" s="380">
        <v>125.07743079082968</v>
      </c>
      <c r="AS107" s="380">
        <v>137.58315011960664</v>
      </c>
      <c r="AT107" s="380">
        <v>133.33298279753029</v>
      </c>
      <c r="AU107" s="380">
        <v>111.98547986439023</v>
      </c>
      <c r="AV107" s="380">
        <v>107.3274375473482</v>
      </c>
      <c r="AW107" s="380">
        <v>101.43148535190022</v>
      </c>
    </row>
    <row r="108" spans="1:49" s="88" customFormat="1" ht="14.4" outlineLevel="1">
      <c r="A108" s="471"/>
      <c r="B108" s="60" t="s">
        <v>75</v>
      </c>
      <c r="C108" s="379">
        <v>192.10699903252822</v>
      </c>
      <c r="D108" s="379">
        <v>185.15691748265937</v>
      </c>
      <c r="E108" s="379">
        <v>183.7827531448504</v>
      </c>
      <c r="F108" s="379">
        <v>188.38503859154733</v>
      </c>
      <c r="G108" s="379">
        <v>184.97192271963175</v>
      </c>
      <c r="H108" s="379">
        <v>178.27678081664473</v>
      </c>
      <c r="I108" s="379">
        <v>163.79248432962959</v>
      </c>
      <c r="J108" s="379">
        <v>173.43688343721385</v>
      </c>
      <c r="K108" s="379">
        <v>173.52083848501294</v>
      </c>
      <c r="L108" s="379">
        <v>183.12785231093596</v>
      </c>
      <c r="M108" s="379">
        <v>177.03481383816123</v>
      </c>
      <c r="N108" s="379">
        <v>170.08301881376556</v>
      </c>
      <c r="O108" s="379">
        <v>165.17436524647573</v>
      </c>
      <c r="P108" s="379">
        <v>160.77542779183497</v>
      </c>
      <c r="Q108" s="379">
        <v>152.43335831682285</v>
      </c>
      <c r="R108" s="379">
        <v>167.87700683460156</v>
      </c>
      <c r="S108" s="379">
        <v>172.32381416435163</v>
      </c>
      <c r="T108" s="379">
        <v>169.90448411679637</v>
      </c>
      <c r="U108" s="379">
        <v>159.50964007377192</v>
      </c>
      <c r="V108" s="379">
        <v>151.68038954068945</v>
      </c>
      <c r="W108" s="379">
        <v>156.33370910287098</v>
      </c>
      <c r="X108" s="379">
        <v>165.30791387994282</v>
      </c>
      <c r="Y108" s="379">
        <v>159.05353186866353</v>
      </c>
      <c r="Z108" s="379">
        <v>156.5059018770236</v>
      </c>
      <c r="AA108" s="379">
        <v>151.59475081179843</v>
      </c>
      <c r="AB108" s="379">
        <v>145.20329560315108</v>
      </c>
      <c r="AC108" s="379">
        <v>157.43362521999495</v>
      </c>
      <c r="AD108" s="379">
        <v>142.42396762116508</v>
      </c>
      <c r="AE108" s="379">
        <v>148.01191583668626</v>
      </c>
      <c r="AF108" s="379">
        <v>144.36308508869769</v>
      </c>
      <c r="AG108" s="379">
        <v>148.87658203995676</v>
      </c>
      <c r="AH108" s="379">
        <v>156.29821790156942</v>
      </c>
      <c r="AI108" s="379">
        <v>153.48827582031407</v>
      </c>
      <c r="AJ108" s="379">
        <v>158.49350048517795</v>
      </c>
      <c r="AK108" s="379">
        <v>160.35363446649359</v>
      </c>
      <c r="AL108" s="379">
        <v>154.42726251409843</v>
      </c>
      <c r="AM108" s="379">
        <v>154.71159500841605</v>
      </c>
      <c r="AN108" s="379">
        <v>148.37872511729006</v>
      </c>
      <c r="AO108" s="379">
        <v>146.93558837795726</v>
      </c>
      <c r="AP108" s="379">
        <v>138.18788639725702</v>
      </c>
      <c r="AQ108" s="379">
        <v>148.96501220049305</v>
      </c>
      <c r="AR108" s="379">
        <v>125.05636816871466</v>
      </c>
      <c r="AS108" s="379">
        <v>137.56387986411085</v>
      </c>
      <c r="AT108" s="379">
        <v>133.32024894775475</v>
      </c>
      <c r="AU108" s="379">
        <v>111.9667629139652</v>
      </c>
      <c r="AV108" s="379">
        <v>107.30946496844803</v>
      </c>
      <c r="AW108" s="379">
        <v>101.41146439876219</v>
      </c>
    </row>
    <row r="109" spans="1:49" s="88" customFormat="1" ht="14.4" outlineLevel="1">
      <c r="A109" s="471"/>
      <c r="B109" s="60" t="s">
        <v>76</v>
      </c>
      <c r="C109" s="379">
        <v>0</v>
      </c>
      <c r="D109" s="379">
        <v>0</v>
      </c>
      <c r="E109" s="379">
        <v>0</v>
      </c>
      <c r="F109" s="379">
        <v>0</v>
      </c>
      <c r="G109" s="379">
        <v>0</v>
      </c>
      <c r="H109" s="379">
        <v>0</v>
      </c>
      <c r="I109" s="379">
        <v>0</v>
      </c>
      <c r="J109" s="379">
        <v>0</v>
      </c>
      <c r="K109" s="379">
        <v>0</v>
      </c>
      <c r="L109" s="379">
        <v>0</v>
      </c>
      <c r="M109" s="379">
        <v>0</v>
      </c>
      <c r="N109" s="379">
        <v>0</v>
      </c>
      <c r="O109" s="379">
        <v>0</v>
      </c>
      <c r="P109" s="379">
        <v>0</v>
      </c>
      <c r="Q109" s="379">
        <v>0</v>
      </c>
      <c r="R109" s="379">
        <v>3.4507293333333362E-2</v>
      </c>
      <c r="S109" s="379">
        <v>3.5780800000000029E-2</v>
      </c>
      <c r="T109" s="379">
        <v>3.5266660000000033E-2</v>
      </c>
      <c r="U109" s="379">
        <v>4.0141933333333372E-2</v>
      </c>
      <c r="V109" s="379">
        <v>4.6240553333333378E-2</v>
      </c>
      <c r="W109" s="379">
        <v>3.3105600000000034E-2</v>
      </c>
      <c r="X109" s="379">
        <v>2.9505458888888857E-2</v>
      </c>
      <c r="Y109" s="379">
        <v>2.8312068888888972E-2</v>
      </c>
      <c r="Z109" s="379">
        <v>2.8925600000000027E-2</v>
      </c>
      <c r="AA109" s="379">
        <v>2.8333897777777745E-2</v>
      </c>
      <c r="AB109" s="379">
        <v>2.6535568888888965E-2</v>
      </c>
      <c r="AC109" s="379">
        <v>2.6545786666666689E-2</v>
      </c>
      <c r="AD109" s="379">
        <v>2.6607093333333356E-2</v>
      </c>
      <c r="AE109" s="379">
        <v>1.0859640000000009E-2</v>
      </c>
      <c r="AF109" s="379">
        <v>2.2374146666666685E-2</v>
      </c>
      <c r="AG109" s="379">
        <v>1.9469762840000019E-2</v>
      </c>
      <c r="AH109" s="379">
        <v>1.9736561065466684E-2</v>
      </c>
      <c r="AI109" s="379">
        <v>3.0338261371880025E-2</v>
      </c>
      <c r="AJ109" s="379">
        <v>3.4236574574400033E-2</v>
      </c>
      <c r="AK109" s="379">
        <v>3.0431343556973359E-2</v>
      </c>
      <c r="AL109" s="379">
        <v>4.2824370391660045E-2</v>
      </c>
      <c r="AM109" s="379">
        <v>2.909991052588197E-2</v>
      </c>
      <c r="AN109" s="379">
        <v>2.3545777301200024E-2</v>
      </c>
      <c r="AO109" s="379">
        <v>2.7518071470555232E-2</v>
      </c>
      <c r="AP109" s="379">
        <v>2.0431708915474002E-2</v>
      </c>
      <c r="AQ109" s="379">
        <v>2.3890744494155184E-2</v>
      </c>
      <c r="AR109" s="379">
        <v>2.106262211502765E-2</v>
      </c>
      <c r="AS109" s="379">
        <v>1.9270255495799717E-2</v>
      </c>
      <c r="AT109" s="379">
        <v>1.2733849775540089E-2</v>
      </c>
      <c r="AU109" s="379">
        <v>1.8716950425024931E-2</v>
      </c>
      <c r="AV109" s="379">
        <v>1.7972578900168436E-2</v>
      </c>
      <c r="AW109" s="379">
        <v>2.0020953138030578E-2</v>
      </c>
    </row>
    <row r="110" spans="1:49" s="88" customFormat="1" ht="14.4" outlineLevel="1">
      <c r="A110" s="471"/>
      <c r="B110" s="60" t="s">
        <v>139</v>
      </c>
      <c r="C110" s="379">
        <v>0</v>
      </c>
      <c r="D110" s="379">
        <v>0</v>
      </c>
      <c r="E110" s="379">
        <v>0</v>
      </c>
      <c r="F110" s="379">
        <v>0</v>
      </c>
      <c r="G110" s="379">
        <v>0</v>
      </c>
      <c r="H110" s="379">
        <v>0</v>
      </c>
      <c r="I110" s="379">
        <v>0</v>
      </c>
      <c r="J110" s="379">
        <v>0</v>
      </c>
      <c r="K110" s="379">
        <v>0</v>
      </c>
      <c r="L110" s="379">
        <v>0</v>
      </c>
      <c r="M110" s="379">
        <v>0</v>
      </c>
      <c r="N110" s="379">
        <v>0</v>
      </c>
      <c r="O110" s="379">
        <v>0</v>
      </c>
      <c r="P110" s="379">
        <v>0</v>
      </c>
      <c r="Q110" s="379">
        <v>0</v>
      </c>
      <c r="R110" s="379">
        <v>0</v>
      </c>
      <c r="S110" s="379">
        <v>0</v>
      </c>
      <c r="T110" s="379">
        <v>0</v>
      </c>
      <c r="U110" s="379">
        <v>0</v>
      </c>
      <c r="V110" s="379">
        <v>0</v>
      </c>
      <c r="W110" s="379">
        <v>0</v>
      </c>
      <c r="X110" s="379">
        <v>0</v>
      </c>
      <c r="Y110" s="379">
        <v>0</v>
      </c>
      <c r="Z110" s="379">
        <v>0</v>
      </c>
      <c r="AA110" s="379">
        <v>0</v>
      </c>
      <c r="AB110" s="379">
        <v>0</v>
      </c>
      <c r="AC110" s="379">
        <v>0</v>
      </c>
      <c r="AD110" s="379">
        <v>0</v>
      </c>
      <c r="AE110" s="379">
        <v>0</v>
      </c>
      <c r="AF110" s="379">
        <v>0</v>
      </c>
      <c r="AG110" s="379">
        <v>0</v>
      </c>
      <c r="AH110" s="379">
        <v>0</v>
      </c>
      <c r="AI110" s="379">
        <v>0</v>
      </c>
      <c r="AJ110" s="379">
        <v>0</v>
      </c>
      <c r="AK110" s="379">
        <v>0</v>
      </c>
      <c r="AL110" s="379">
        <v>0</v>
      </c>
      <c r="AM110" s="379">
        <v>0</v>
      </c>
      <c r="AN110" s="379">
        <v>0</v>
      </c>
      <c r="AO110" s="379">
        <v>0</v>
      </c>
      <c r="AP110" s="379">
        <v>0</v>
      </c>
      <c r="AQ110" s="379">
        <v>0</v>
      </c>
      <c r="AR110" s="379">
        <v>0</v>
      </c>
      <c r="AS110" s="379">
        <v>0</v>
      </c>
      <c r="AT110" s="379">
        <v>0</v>
      </c>
      <c r="AU110" s="379">
        <v>0</v>
      </c>
      <c r="AV110" s="379">
        <v>0</v>
      </c>
      <c r="AW110" s="379">
        <v>0</v>
      </c>
    </row>
    <row r="111" spans="1:49" s="88" customFormat="1" ht="13.8">
      <c r="A111" s="467" t="s">
        <v>11</v>
      </c>
      <c r="B111" s="60"/>
      <c r="C111" s="380">
        <v>10.664926921145346</v>
      </c>
      <c r="D111" s="380">
        <v>10.329863780932559</v>
      </c>
      <c r="E111" s="380">
        <v>10.203555693863077</v>
      </c>
      <c r="F111" s="380">
        <v>10.430498489043448</v>
      </c>
      <c r="G111" s="380">
        <v>9.9527719624399751</v>
      </c>
      <c r="H111" s="380">
        <v>9.5910770820056701</v>
      </c>
      <c r="I111" s="380">
        <v>9.0948135222338315</v>
      </c>
      <c r="J111" s="380">
        <v>10.072591930403393</v>
      </c>
      <c r="K111" s="380">
        <v>10.100163353366558</v>
      </c>
      <c r="L111" s="380">
        <v>10.562433613470084</v>
      </c>
      <c r="M111" s="380">
        <v>9.8662709105675823</v>
      </c>
      <c r="N111" s="380">
        <v>8.7877485725117719</v>
      </c>
      <c r="O111" s="380">
        <v>9.39228562971077</v>
      </c>
      <c r="P111" s="380">
        <v>9.275622626260752</v>
      </c>
      <c r="Q111" s="380">
        <v>8.8849655672770069</v>
      </c>
      <c r="R111" s="380">
        <v>9.0822982634061251</v>
      </c>
      <c r="S111" s="380">
        <v>9.0790963197329955</v>
      </c>
      <c r="T111" s="380">
        <v>9.063523372340331</v>
      </c>
      <c r="U111" s="380">
        <v>8.9103955699853046</v>
      </c>
      <c r="V111" s="380">
        <v>8.6604605402702344</v>
      </c>
      <c r="W111" s="380">
        <v>10.01624727270289</v>
      </c>
      <c r="X111" s="380">
        <v>10.003969224843683</v>
      </c>
      <c r="Y111" s="380">
        <v>9.7251981463558472</v>
      </c>
      <c r="Z111" s="380">
        <v>9.1186114174194035</v>
      </c>
      <c r="AA111" s="380">
        <v>9.5320197352881788</v>
      </c>
      <c r="AB111" s="380">
        <v>9.4103108653760952</v>
      </c>
      <c r="AC111" s="380">
        <v>9.4762030708530212</v>
      </c>
      <c r="AD111" s="380">
        <v>8.4334985785056293</v>
      </c>
      <c r="AE111" s="380">
        <v>8.7558100874627893</v>
      </c>
      <c r="AF111" s="380">
        <v>8.6946875776836929</v>
      </c>
      <c r="AG111" s="380">
        <v>8.0281769703961423</v>
      </c>
      <c r="AH111" s="380">
        <v>8.1909956909305599</v>
      </c>
      <c r="AI111" s="380">
        <v>8.2814200439244665</v>
      </c>
      <c r="AJ111" s="380">
        <v>9.01615844348804</v>
      </c>
      <c r="AK111" s="380">
        <v>8.9336529018481663</v>
      </c>
      <c r="AL111" s="380">
        <v>8.8165827077028176</v>
      </c>
      <c r="AM111" s="380">
        <v>8.6188957783332363</v>
      </c>
      <c r="AN111" s="380">
        <v>8.3760315982330642</v>
      </c>
      <c r="AO111" s="380">
        <v>8.0832183364633359</v>
      </c>
      <c r="AP111" s="380">
        <v>7.7612928114372091</v>
      </c>
      <c r="AQ111" s="380">
        <v>7.8738354442796465</v>
      </c>
      <c r="AR111" s="380">
        <v>7.9231854372685362</v>
      </c>
      <c r="AS111" s="380">
        <v>7.8893761632467925</v>
      </c>
      <c r="AT111" s="380">
        <v>7.4536342452866569</v>
      </c>
      <c r="AU111" s="380">
        <v>7.6176939097881302</v>
      </c>
      <c r="AV111" s="380">
        <v>7.3792302964279672</v>
      </c>
      <c r="AW111" s="380">
        <v>7.2186926462965157</v>
      </c>
    </row>
    <row r="112" spans="1:49" s="88" customFormat="1" ht="14.4" outlineLevel="1">
      <c r="A112" s="471"/>
      <c r="B112" s="60" t="s">
        <v>79</v>
      </c>
      <c r="C112" s="379">
        <v>10.664926921145346</v>
      </c>
      <c r="D112" s="379">
        <v>10.329863780932559</v>
      </c>
      <c r="E112" s="379">
        <v>10.203555693863077</v>
      </c>
      <c r="F112" s="379">
        <v>10.430498489043448</v>
      </c>
      <c r="G112" s="379">
        <v>9.9527719624399751</v>
      </c>
      <c r="H112" s="379">
        <v>9.5910770820056701</v>
      </c>
      <c r="I112" s="379">
        <v>9.0948135222338315</v>
      </c>
      <c r="J112" s="379">
        <v>10.072591930403393</v>
      </c>
      <c r="K112" s="379">
        <v>10.100163353366558</v>
      </c>
      <c r="L112" s="379">
        <v>10.562433613470084</v>
      </c>
      <c r="M112" s="379">
        <v>9.8662709105675823</v>
      </c>
      <c r="N112" s="379">
        <v>8.7877485725117719</v>
      </c>
      <c r="O112" s="379">
        <v>9.39228562971077</v>
      </c>
      <c r="P112" s="379">
        <v>9.275622626260752</v>
      </c>
      <c r="Q112" s="379">
        <v>8.8849655672770069</v>
      </c>
      <c r="R112" s="379">
        <v>9.0822982634061251</v>
      </c>
      <c r="S112" s="379">
        <v>9.0790963197329955</v>
      </c>
      <c r="T112" s="379">
        <v>9.063523372340331</v>
      </c>
      <c r="U112" s="379">
        <v>8.9103955699853046</v>
      </c>
      <c r="V112" s="379">
        <v>8.6604605402702344</v>
      </c>
      <c r="W112" s="379">
        <v>8.6762827922732164</v>
      </c>
      <c r="X112" s="379">
        <v>8.6627984533206774</v>
      </c>
      <c r="Y112" s="379">
        <v>8.4818130589351775</v>
      </c>
      <c r="Z112" s="379">
        <v>8.2894104553244023</v>
      </c>
      <c r="AA112" s="379">
        <v>8.3072890366241747</v>
      </c>
      <c r="AB112" s="379">
        <v>8.191162442605421</v>
      </c>
      <c r="AC112" s="379">
        <v>8.2045756355073518</v>
      </c>
      <c r="AD112" s="379">
        <v>7.8697435062186312</v>
      </c>
      <c r="AE112" s="379">
        <v>7.7564832729107849</v>
      </c>
      <c r="AF112" s="379">
        <v>7.5720874372086922</v>
      </c>
      <c r="AG112" s="379">
        <v>7.2654751119538084</v>
      </c>
      <c r="AH112" s="379">
        <v>7.6220882040685591</v>
      </c>
      <c r="AI112" s="379">
        <v>7.5344979296491328</v>
      </c>
      <c r="AJ112" s="379">
        <v>7.5314592152120401</v>
      </c>
      <c r="AK112" s="379">
        <v>7.3128152858938353</v>
      </c>
      <c r="AL112" s="379">
        <v>7.2074827592944892</v>
      </c>
      <c r="AM112" s="379">
        <v>7.033179250963892</v>
      </c>
      <c r="AN112" s="379">
        <v>6.7733616952743976</v>
      </c>
      <c r="AO112" s="379">
        <v>6.5112800697036697</v>
      </c>
      <c r="AP112" s="379">
        <v>6.2576165189085433</v>
      </c>
      <c r="AQ112" s="379">
        <v>6.4288460338583171</v>
      </c>
      <c r="AR112" s="379">
        <v>6.3586080395922009</v>
      </c>
      <c r="AS112" s="379">
        <v>6.5267580061891284</v>
      </c>
      <c r="AT112" s="379">
        <v>6.3047971810106542</v>
      </c>
      <c r="AU112" s="379">
        <v>6.1146610195757995</v>
      </c>
      <c r="AV112" s="379">
        <v>6.1106534521019649</v>
      </c>
      <c r="AW112" s="379">
        <v>5.9268591002715159</v>
      </c>
    </row>
    <row r="113" spans="1:49" s="88" customFormat="1" ht="13.8" outlineLevel="1">
      <c r="A113" s="467" t="s">
        <v>592</v>
      </c>
      <c r="B113" s="60" t="s">
        <v>105</v>
      </c>
      <c r="C113" s="379">
        <v>0</v>
      </c>
      <c r="D113" s="379">
        <v>0</v>
      </c>
      <c r="E113" s="379">
        <v>0</v>
      </c>
      <c r="F113" s="379">
        <v>0</v>
      </c>
      <c r="G113" s="379">
        <v>0</v>
      </c>
      <c r="H113" s="379">
        <v>0</v>
      </c>
      <c r="I113" s="379">
        <v>0</v>
      </c>
      <c r="J113" s="379">
        <v>0</v>
      </c>
      <c r="K113" s="379">
        <v>0</v>
      </c>
      <c r="L113" s="379">
        <v>0</v>
      </c>
      <c r="M113" s="379">
        <v>0</v>
      </c>
      <c r="N113" s="379">
        <v>0</v>
      </c>
      <c r="O113" s="379">
        <v>0</v>
      </c>
      <c r="P113" s="379">
        <v>0</v>
      </c>
      <c r="Q113" s="379">
        <v>0</v>
      </c>
      <c r="R113" s="379">
        <v>0</v>
      </c>
      <c r="S113" s="379">
        <v>0</v>
      </c>
      <c r="T113" s="379">
        <v>0</v>
      </c>
      <c r="U113" s="379">
        <v>0</v>
      </c>
      <c r="V113" s="379">
        <v>0</v>
      </c>
      <c r="W113" s="379">
        <v>1.012434489700339</v>
      </c>
      <c r="X113" s="379">
        <v>1.0071303736376722</v>
      </c>
      <c r="Y113" s="379">
        <v>1.0060355069453366</v>
      </c>
      <c r="Z113" s="379">
        <v>0.62948557141800199</v>
      </c>
      <c r="AA113" s="379">
        <v>1.0128835975023374</v>
      </c>
      <c r="AB113" s="379">
        <v>1.0702223566320062</v>
      </c>
      <c r="AC113" s="379">
        <v>1.1362162354583372</v>
      </c>
      <c r="AD113" s="379">
        <v>0.4544888832916657</v>
      </c>
      <c r="AE113" s="379">
        <v>0.85760315674733856</v>
      </c>
      <c r="AF113" s="379">
        <v>0.97601234722933339</v>
      </c>
      <c r="AG113" s="379">
        <v>0.62990349523933298</v>
      </c>
      <c r="AH113" s="379">
        <v>0.43094683286233509</v>
      </c>
      <c r="AI113" s="379">
        <v>0.56077835614166616</v>
      </c>
      <c r="AJ113" s="379">
        <v>1.330991998988666</v>
      </c>
      <c r="AK113" s="379">
        <v>1.3922096854013299</v>
      </c>
      <c r="AL113" s="379">
        <v>1.405337376061663</v>
      </c>
      <c r="AM113" s="379">
        <v>1.39344835279101</v>
      </c>
      <c r="AN113" s="379">
        <v>1.3523279624396669</v>
      </c>
      <c r="AO113" s="379">
        <v>1.3899996158693315</v>
      </c>
      <c r="AP113" s="379">
        <v>1.2345620177769987</v>
      </c>
      <c r="AQ113" s="379">
        <v>1.1750870699993292</v>
      </c>
      <c r="AR113" s="379">
        <v>1.2573460223866673</v>
      </c>
      <c r="AS113" s="379">
        <v>1.0819026744386642</v>
      </c>
      <c r="AT113" s="379">
        <v>0.92896198924466955</v>
      </c>
      <c r="AU113" s="379">
        <v>1.1849636479009955</v>
      </c>
      <c r="AV113" s="379">
        <v>0.91580314119066974</v>
      </c>
      <c r="AW113" s="379">
        <v>0.92626453190699964</v>
      </c>
    </row>
    <row r="114" spans="1:49" s="88" customFormat="1" ht="14.4" outlineLevel="1">
      <c r="A114" s="471"/>
      <c r="B114" s="60" t="s">
        <v>145</v>
      </c>
      <c r="C114" s="379">
        <v>0</v>
      </c>
      <c r="D114" s="379">
        <v>0</v>
      </c>
      <c r="E114" s="379">
        <v>0</v>
      </c>
      <c r="F114" s="379">
        <v>0</v>
      </c>
      <c r="G114" s="379">
        <v>0</v>
      </c>
      <c r="H114" s="379">
        <v>0</v>
      </c>
      <c r="I114" s="379">
        <v>0</v>
      </c>
      <c r="J114" s="379">
        <v>0</v>
      </c>
      <c r="K114" s="379">
        <v>0</v>
      </c>
      <c r="L114" s="379">
        <v>0</v>
      </c>
      <c r="M114" s="379">
        <v>0</v>
      </c>
      <c r="N114" s="379">
        <v>0</v>
      </c>
      <c r="O114" s="379">
        <v>0</v>
      </c>
      <c r="P114" s="379">
        <v>0</v>
      </c>
      <c r="Q114" s="379">
        <v>0</v>
      </c>
      <c r="R114" s="379">
        <v>0</v>
      </c>
      <c r="S114" s="379">
        <v>0</v>
      </c>
      <c r="T114" s="379">
        <v>0</v>
      </c>
      <c r="U114" s="379">
        <v>0</v>
      </c>
      <c r="V114" s="379">
        <v>0</v>
      </c>
      <c r="W114" s="379">
        <v>0.32752999072933331</v>
      </c>
      <c r="X114" s="379">
        <v>0.33404039788533346</v>
      </c>
      <c r="Y114" s="379">
        <v>0.237349580475334</v>
      </c>
      <c r="Z114" s="379">
        <v>0.19971539067700014</v>
      </c>
      <c r="AA114" s="379">
        <v>0.21184710116166702</v>
      </c>
      <c r="AB114" s="379">
        <v>0.1489260661386668</v>
      </c>
      <c r="AC114" s="379">
        <v>0.13541119988733322</v>
      </c>
      <c r="AD114" s="379">
        <v>0.10926618899533343</v>
      </c>
      <c r="AE114" s="379">
        <v>0.14172365780466706</v>
      </c>
      <c r="AF114" s="379">
        <v>0.14658779324566679</v>
      </c>
      <c r="AG114" s="379">
        <v>0.13279836320300048</v>
      </c>
      <c r="AH114" s="379">
        <v>0.13796065399966664</v>
      </c>
      <c r="AI114" s="379">
        <v>0.18614375813366663</v>
      </c>
      <c r="AJ114" s="379">
        <v>0.15370722928733319</v>
      </c>
      <c r="AK114" s="379">
        <v>0.22862793055300082</v>
      </c>
      <c r="AL114" s="379">
        <v>0.20376257234666625</v>
      </c>
      <c r="AM114" s="379">
        <v>0.19226817457833403</v>
      </c>
      <c r="AN114" s="379">
        <v>0.25034194051900027</v>
      </c>
      <c r="AO114" s="379">
        <v>0.18193865089033362</v>
      </c>
      <c r="AP114" s="379">
        <v>0.26911427475166694</v>
      </c>
      <c r="AQ114" s="379">
        <v>0.26990234042200006</v>
      </c>
      <c r="AR114" s="379">
        <v>0.30723137528966771</v>
      </c>
      <c r="AS114" s="379">
        <v>0.28071548261899998</v>
      </c>
      <c r="AT114" s="379">
        <v>0.21987507503133344</v>
      </c>
      <c r="AU114" s="379">
        <v>0.31806924231133449</v>
      </c>
      <c r="AV114" s="379">
        <v>0.35277370313533341</v>
      </c>
      <c r="AW114" s="379">
        <v>0.36556901411800019</v>
      </c>
    </row>
    <row r="115" spans="1:49" s="88" customFormat="1" ht="13.8">
      <c r="A115" s="59" t="s">
        <v>636</v>
      </c>
      <c r="B115" s="60"/>
      <c r="C115" s="380">
        <v>30.580449547868028</v>
      </c>
      <c r="D115" s="380">
        <v>34.007543794281624</v>
      </c>
      <c r="E115" s="380">
        <v>33.626547844148007</v>
      </c>
      <c r="F115" s="380">
        <v>35.7558338506932</v>
      </c>
      <c r="G115" s="380">
        <v>31.041755678823058</v>
      </c>
      <c r="H115" s="380">
        <v>30.084271280364362</v>
      </c>
      <c r="I115" s="380">
        <v>32.246625770625627</v>
      </c>
      <c r="J115" s="380">
        <v>30.143390009774961</v>
      </c>
      <c r="K115" s="380">
        <v>29.473415982132661</v>
      </c>
      <c r="L115" s="380">
        <v>30.185600637596977</v>
      </c>
      <c r="M115" s="380">
        <v>20.257255234605136</v>
      </c>
      <c r="N115" s="380">
        <v>20.625689542132577</v>
      </c>
      <c r="O115" s="380">
        <v>20.339284554337699</v>
      </c>
      <c r="P115" s="380">
        <v>21.438125356828625</v>
      </c>
      <c r="Q115" s="380">
        <v>21.547108477194094</v>
      </c>
      <c r="R115" s="380">
        <v>22.104183992665984</v>
      </c>
      <c r="S115" s="380">
        <v>20.742034268715951</v>
      </c>
      <c r="T115" s="380">
        <v>21.182435562949919</v>
      </c>
      <c r="U115" s="380">
        <v>22.212461607368297</v>
      </c>
      <c r="V115" s="380">
        <v>21.744432799452809</v>
      </c>
      <c r="W115" s="380">
        <v>20.925442674528988</v>
      </c>
      <c r="X115" s="380">
        <v>18.123806557646116</v>
      </c>
      <c r="Y115" s="380">
        <v>17.076511067753756</v>
      </c>
      <c r="Z115" s="380">
        <v>16.643569146492116</v>
      </c>
      <c r="AA115" s="380">
        <v>18.388456601373036</v>
      </c>
      <c r="AB115" s="380">
        <v>18.929163963363706</v>
      </c>
      <c r="AC115" s="380">
        <v>19.472648980244852</v>
      </c>
      <c r="AD115" s="380">
        <v>18.629821835097911</v>
      </c>
      <c r="AE115" s="380">
        <v>18.582167205306234</v>
      </c>
      <c r="AF115" s="380">
        <v>18.637756769352148</v>
      </c>
      <c r="AG115" s="380">
        <v>18.068906495818155</v>
      </c>
      <c r="AH115" s="380">
        <v>16.591449808198846</v>
      </c>
      <c r="AI115" s="380">
        <v>15.642037503981218</v>
      </c>
      <c r="AJ115" s="380">
        <v>16.318908772543459</v>
      </c>
      <c r="AK115" s="380">
        <v>16.587227947764408</v>
      </c>
      <c r="AL115" s="380">
        <v>16.750376416542604</v>
      </c>
      <c r="AM115" s="380">
        <v>16.095097739561908</v>
      </c>
      <c r="AN115" s="380">
        <v>17.410376290055858</v>
      </c>
      <c r="AO115" s="380">
        <v>15.641695398068226</v>
      </c>
      <c r="AP115" s="380">
        <v>10.725678851947734</v>
      </c>
      <c r="AQ115" s="380">
        <v>11.22948451500511</v>
      </c>
      <c r="AR115" s="380">
        <v>10.695360608154488</v>
      </c>
      <c r="AS115" s="380">
        <v>10.538024515272582</v>
      </c>
      <c r="AT115" s="380">
        <v>12.65875434587416</v>
      </c>
      <c r="AU115" s="380">
        <v>12.803463634311674</v>
      </c>
      <c r="AV115" s="380">
        <v>12.538465061188985</v>
      </c>
      <c r="AW115" s="380">
        <v>10.271873638028605</v>
      </c>
    </row>
    <row r="116" spans="1:49" s="88" customFormat="1" ht="14.4" outlineLevel="1">
      <c r="A116" s="471"/>
      <c r="B116" s="60" t="s">
        <v>89</v>
      </c>
      <c r="C116" s="379">
        <v>6.1756505498832572</v>
      </c>
      <c r="D116" s="379">
        <v>5.6552186158764561</v>
      </c>
      <c r="E116" s="379">
        <v>4.9096055925463737</v>
      </c>
      <c r="F116" s="379">
        <v>4.3097781274567701</v>
      </c>
      <c r="G116" s="379">
        <v>3.6375995264637901</v>
      </c>
      <c r="H116" s="379">
        <v>3.9272983382268798</v>
      </c>
      <c r="I116" s="379">
        <v>4.3606089493902802</v>
      </c>
      <c r="J116" s="379">
        <v>3.8908330086913643</v>
      </c>
      <c r="K116" s="379">
        <v>4.3287480622599839</v>
      </c>
      <c r="L116" s="379">
        <v>4.369909193198013</v>
      </c>
      <c r="M116" s="379">
        <v>1.6304549346858082</v>
      </c>
      <c r="N116" s="379">
        <v>1.759094305412805</v>
      </c>
      <c r="O116" s="379">
        <v>1.6515249051920136</v>
      </c>
      <c r="P116" s="379">
        <v>1.6527124270194258</v>
      </c>
      <c r="Q116" s="379">
        <v>1.905674988784805</v>
      </c>
      <c r="R116" s="379">
        <v>2.3496299587155929</v>
      </c>
      <c r="S116" s="379">
        <v>2.0624840532671005</v>
      </c>
      <c r="T116" s="379">
        <v>2.3580594915786444</v>
      </c>
      <c r="U116" s="379">
        <v>2.6062042543799606</v>
      </c>
      <c r="V116" s="379">
        <v>2.6897584288635845</v>
      </c>
      <c r="W116" s="379">
        <v>2.843636451460418</v>
      </c>
      <c r="X116" s="379">
        <v>2.6149644384753761</v>
      </c>
      <c r="Y116" s="379">
        <v>2.728868163784715</v>
      </c>
      <c r="Z116" s="379">
        <v>2.6985668298603218</v>
      </c>
      <c r="AA116" s="379">
        <v>2.8190584712087206</v>
      </c>
      <c r="AB116" s="379">
        <v>2.9004872463339741</v>
      </c>
      <c r="AC116" s="379">
        <v>2.8976903442420463</v>
      </c>
      <c r="AD116" s="379">
        <v>2.9457723474109709</v>
      </c>
      <c r="AE116" s="379">
        <v>2.8409199114909298</v>
      </c>
      <c r="AF116" s="379">
        <v>3.1840885088655884</v>
      </c>
      <c r="AG116" s="379">
        <v>2.8012853997079814</v>
      </c>
      <c r="AH116" s="379">
        <v>2.6547997016560587</v>
      </c>
      <c r="AI116" s="379">
        <v>2.2754597977799937</v>
      </c>
      <c r="AJ116" s="379">
        <v>2.5790975640792446</v>
      </c>
      <c r="AK116" s="379">
        <v>2.6238322003599537</v>
      </c>
      <c r="AL116" s="379">
        <v>2.6580248105794451</v>
      </c>
      <c r="AM116" s="379">
        <v>2.361694651270724</v>
      </c>
      <c r="AN116" s="379">
        <v>2.623861404951179</v>
      </c>
      <c r="AO116" s="379">
        <v>2.2729809175014242</v>
      </c>
      <c r="AP116" s="379">
        <v>1.6291347981956474</v>
      </c>
      <c r="AQ116" s="379">
        <v>1.5124443246866648</v>
      </c>
      <c r="AR116" s="379">
        <v>1.351548001103839</v>
      </c>
      <c r="AS116" s="379">
        <v>1.5997891936700881</v>
      </c>
      <c r="AT116" s="379">
        <v>2.2814544399543277</v>
      </c>
      <c r="AU116" s="379">
        <v>2.3223738771319731</v>
      </c>
      <c r="AV116" s="379">
        <v>1.9187861364052865</v>
      </c>
      <c r="AW116" s="379">
        <v>1.0787159712622669</v>
      </c>
    </row>
    <row r="117" spans="1:49" s="88" customFormat="1" ht="14.4" outlineLevel="1">
      <c r="A117" s="471"/>
      <c r="B117" s="60" t="s">
        <v>90</v>
      </c>
      <c r="C117" s="379">
        <v>8.9434544466666761</v>
      </c>
      <c r="D117" s="379">
        <v>9.4679794000000079</v>
      </c>
      <c r="E117" s="379">
        <v>9.8172942266666769</v>
      </c>
      <c r="F117" s="379">
        <v>10.675658033333345</v>
      </c>
      <c r="G117" s="379">
        <v>9.6459530933333451</v>
      </c>
      <c r="H117" s="379">
        <v>9.1490638066666765</v>
      </c>
      <c r="I117" s="379">
        <v>8.4393798866666749</v>
      </c>
      <c r="J117" s="379">
        <v>8.2381922333333417</v>
      </c>
      <c r="K117" s="379">
        <v>8.6549380866666752</v>
      </c>
      <c r="L117" s="379">
        <v>8.7079985666666762</v>
      </c>
      <c r="M117" s="379">
        <v>7.7717021800000072</v>
      </c>
      <c r="N117" s="379">
        <v>6.5408095866666729</v>
      </c>
      <c r="O117" s="379">
        <v>6.6994383133333404</v>
      </c>
      <c r="P117" s="379">
        <v>7.0703089600000073</v>
      </c>
      <c r="Q117" s="379">
        <v>7.0244337533333399</v>
      </c>
      <c r="R117" s="379">
        <v>6.8182716800000067</v>
      </c>
      <c r="S117" s="379">
        <v>6.9896128133333404</v>
      </c>
      <c r="T117" s="379">
        <v>7.343349346666673</v>
      </c>
      <c r="U117" s="379">
        <v>7.5727253800000085</v>
      </c>
      <c r="V117" s="379">
        <v>7.3146082533333407</v>
      </c>
      <c r="W117" s="379">
        <v>7.2952632866666738</v>
      </c>
      <c r="X117" s="379">
        <v>5.9941761000000069</v>
      </c>
      <c r="Y117" s="379">
        <v>5.4563860266666717</v>
      </c>
      <c r="Z117" s="379">
        <v>5.5249224800000061</v>
      </c>
      <c r="AA117" s="379">
        <v>6.3678103133333401</v>
      </c>
      <c r="AB117" s="379">
        <v>6.2849033133333396</v>
      </c>
      <c r="AC117" s="379">
        <v>6.416449086666673</v>
      </c>
      <c r="AD117" s="379">
        <v>6.7104925800000066</v>
      </c>
      <c r="AE117" s="379">
        <v>6.8381693600000064</v>
      </c>
      <c r="AF117" s="379">
        <v>6.530860746666673</v>
      </c>
      <c r="AG117" s="379">
        <v>6.3318839466666725</v>
      </c>
      <c r="AH117" s="379">
        <v>5.8438380733333393</v>
      </c>
      <c r="AI117" s="379">
        <v>5.9882648309000057</v>
      </c>
      <c r="AJ117" s="379">
        <v>5.8675494753333393</v>
      </c>
      <c r="AK117" s="379">
        <v>5.9766296625200059</v>
      </c>
      <c r="AL117" s="379">
        <v>5.9411631533466727</v>
      </c>
      <c r="AM117" s="379">
        <v>5.8927801443866725</v>
      </c>
      <c r="AN117" s="379">
        <v>6.1170150000000225</v>
      </c>
      <c r="AO117" s="379">
        <v>5.2025620000000155</v>
      </c>
      <c r="AP117" s="379">
        <v>3.7204821155894061</v>
      </c>
      <c r="AQ117" s="379">
        <v>3.7920099124213511</v>
      </c>
      <c r="AR117" s="379">
        <v>4.0968164117905772</v>
      </c>
      <c r="AS117" s="379">
        <v>3.7239544434168828</v>
      </c>
      <c r="AT117" s="379">
        <v>4.0291096192100051</v>
      </c>
      <c r="AU117" s="379">
        <v>4.2148141004400159</v>
      </c>
      <c r="AV117" s="379">
        <v>4.4605688429106713</v>
      </c>
      <c r="AW117" s="379">
        <v>4.5533208364130973</v>
      </c>
    </row>
    <row r="118" spans="1:49" s="88" customFormat="1" ht="14.4" outlineLevel="1">
      <c r="A118" s="471"/>
      <c r="B118" s="60" t="s">
        <v>91</v>
      </c>
      <c r="C118" s="379">
        <v>1.4224815000000013</v>
      </c>
      <c r="D118" s="379">
        <v>1.4224815000000013</v>
      </c>
      <c r="E118" s="379">
        <v>1.4224815000000013</v>
      </c>
      <c r="F118" s="379">
        <v>1.4224815000000013</v>
      </c>
      <c r="G118" s="379">
        <v>1.4224815000000013</v>
      </c>
      <c r="H118" s="379">
        <v>1.4224815000000013</v>
      </c>
      <c r="I118" s="379">
        <v>1.4224815000000013</v>
      </c>
      <c r="J118" s="379">
        <v>1.4224815000000013</v>
      </c>
      <c r="K118" s="379">
        <v>1.4224815000000013</v>
      </c>
      <c r="L118" s="379">
        <v>1.4224815000000013</v>
      </c>
      <c r="M118" s="379">
        <v>0.8068005000000007</v>
      </c>
      <c r="N118" s="379">
        <v>0.8068005000000007</v>
      </c>
      <c r="O118" s="379">
        <v>1.1498355000000011</v>
      </c>
      <c r="P118" s="379">
        <v>1.3975335000000013</v>
      </c>
      <c r="Q118" s="379">
        <v>1.3578840000000012</v>
      </c>
      <c r="R118" s="379">
        <v>1.2041865000000009</v>
      </c>
      <c r="S118" s="379">
        <v>1.2785850000000014</v>
      </c>
      <c r="T118" s="379">
        <v>1.3659030000000012</v>
      </c>
      <c r="U118" s="379">
        <v>1.4002065000000012</v>
      </c>
      <c r="V118" s="379">
        <v>1.4616855000000013</v>
      </c>
      <c r="W118" s="379">
        <v>1.4620497616222037</v>
      </c>
      <c r="X118" s="379">
        <v>1.1882573131367833</v>
      </c>
      <c r="Y118" s="379">
        <v>1.1957258662490349</v>
      </c>
      <c r="Z118" s="379">
        <v>1.2034898774031972</v>
      </c>
      <c r="AA118" s="379">
        <v>1.2614268878071013</v>
      </c>
      <c r="AB118" s="379">
        <v>1.3948676469033681</v>
      </c>
      <c r="AC118" s="379">
        <v>1.5426889141673601</v>
      </c>
      <c r="AD118" s="379">
        <v>1.5675510181045438</v>
      </c>
      <c r="AE118" s="379">
        <v>1.6964407068491338</v>
      </c>
      <c r="AF118" s="379">
        <v>1.4631080198993929</v>
      </c>
      <c r="AG118" s="379">
        <v>1.4755403565367124</v>
      </c>
      <c r="AH118" s="379">
        <v>1.4600656910684753</v>
      </c>
      <c r="AI118" s="379">
        <v>1.3455878523130902</v>
      </c>
      <c r="AJ118" s="379">
        <v>1.4460878904203069</v>
      </c>
      <c r="AK118" s="379">
        <v>1.5295865903371786</v>
      </c>
      <c r="AL118" s="379">
        <v>1.5267096782929661</v>
      </c>
      <c r="AM118" s="379">
        <v>1.5325866103883776</v>
      </c>
      <c r="AN118" s="379">
        <v>1.5838017306556862</v>
      </c>
      <c r="AO118" s="379">
        <v>1.4081396189397049</v>
      </c>
      <c r="AP118" s="379">
        <v>0.99255291715864691</v>
      </c>
      <c r="AQ118" s="379">
        <v>1.1175782301083501</v>
      </c>
      <c r="AR118" s="379">
        <v>1.155530263355615</v>
      </c>
      <c r="AS118" s="379">
        <v>1.1777777322474736</v>
      </c>
      <c r="AT118" s="379">
        <v>1.2391493904273401</v>
      </c>
      <c r="AU118" s="379">
        <v>1.2837026228290602</v>
      </c>
      <c r="AV118" s="379">
        <v>1.219779988838849</v>
      </c>
      <c r="AW118" s="379">
        <v>1.0212028747006194</v>
      </c>
    </row>
    <row r="119" spans="1:49" s="88" customFormat="1" ht="14.4" outlineLevel="1">
      <c r="A119" s="471"/>
      <c r="B119" s="60" t="s">
        <v>92</v>
      </c>
      <c r="C119" s="379">
        <v>1.9180332236003892</v>
      </c>
      <c r="D119" s="379">
        <v>1.6919973136259026</v>
      </c>
      <c r="E119" s="379">
        <v>1.619666742241499</v>
      </c>
      <c r="F119" s="379">
        <v>1.7948917822877195</v>
      </c>
      <c r="G119" s="379">
        <v>1.4220037800957002</v>
      </c>
      <c r="H119" s="379">
        <v>1.2569482145724784</v>
      </c>
      <c r="I119" s="379">
        <v>1.3823104563063615</v>
      </c>
      <c r="J119" s="379">
        <v>1.2876424373307551</v>
      </c>
      <c r="K119" s="379">
        <v>1.1922865840909371</v>
      </c>
      <c r="L119" s="379">
        <v>1.1603830671313582</v>
      </c>
      <c r="M119" s="379">
        <v>0.66584814786580204</v>
      </c>
      <c r="N119" s="379">
        <v>0.83622130907326575</v>
      </c>
      <c r="O119" s="379">
        <v>0.72396384802965819</v>
      </c>
      <c r="P119" s="379">
        <v>0.90944292625666745</v>
      </c>
      <c r="Q119" s="379">
        <v>0.91045830309307374</v>
      </c>
      <c r="R119" s="379">
        <v>1.1111823734472037</v>
      </c>
      <c r="S119" s="379">
        <v>1.0463685366803699</v>
      </c>
      <c r="T119" s="379">
        <v>1.1903991051844198</v>
      </c>
      <c r="U119" s="379">
        <v>1.3049427121837271</v>
      </c>
      <c r="V119" s="379">
        <v>1.3527927009894918</v>
      </c>
      <c r="W119" s="379">
        <v>1.2868458189662597</v>
      </c>
      <c r="X119" s="379">
        <v>1.2647160720992074</v>
      </c>
      <c r="Y119" s="379">
        <v>1.2872414713745768</v>
      </c>
      <c r="Z119" s="379">
        <v>1.2631919114346599</v>
      </c>
      <c r="AA119" s="379">
        <v>1.2842555095488422</v>
      </c>
      <c r="AB119" s="379">
        <v>1.2532077480617356</v>
      </c>
      <c r="AC119" s="379">
        <v>1.2217053658007289</v>
      </c>
      <c r="AD119" s="379">
        <v>1.3133661201515219</v>
      </c>
      <c r="AE119" s="379">
        <v>1.2699047078195829</v>
      </c>
      <c r="AF119" s="379">
        <v>1.2595471523308313</v>
      </c>
      <c r="AG119" s="379">
        <v>1.1508030752106786</v>
      </c>
      <c r="AH119" s="379">
        <v>1.0622223186581137</v>
      </c>
      <c r="AI119" s="379">
        <v>0.96779924552034835</v>
      </c>
      <c r="AJ119" s="379">
        <v>1.1113913863178211</v>
      </c>
      <c r="AK119" s="379">
        <v>1.1416898820313721</v>
      </c>
      <c r="AL119" s="379">
        <v>1.106723379728106</v>
      </c>
      <c r="AM119" s="379">
        <v>1.222292580953013</v>
      </c>
      <c r="AN119" s="379">
        <v>1.1227502673931249</v>
      </c>
      <c r="AO119" s="379">
        <v>1.0317789866007925</v>
      </c>
      <c r="AP119" s="379">
        <v>0.72583966167549596</v>
      </c>
      <c r="AQ119" s="379">
        <v>0.70838657876025779</v>
      </c>
      <c r="AR119" s="379">
        <v>0.677163998189525</v>
      </c>
      <c r="AS119" s="379">
        <v>0.77029501830110592</v>
      </c>
      <c r="AT119" s="379">
        <v>0.95495118246548572</v>
      </c>
      <c r="AU119" s="379">
        <v>0.99364438812528999</v>
      </c>
      <c r="AV119" s="379">
        <v>0.8336796659199367</v>
      </c>
      <c r="AW119" s="379">
        <v>0.62144428581183031</v>
      </c>
    </row>
    <row r="120" spans="1:49" s="88" customFormat="1" ht="14.4" outlineLevel="1">
      <c r="A120" s="471"/>
      <c r="B120" s="60" t="s">
        <v>93</v>
      </c>
      <c r="C120" s="379">
        <v>0.39772980217685272</v>
      </c>
      <c r="D120" s="379">
        <v>0.4065248880846527</v>
      </c>
      <c r="E120" s="379">
        <v>0.41326999156281513</v>
      </c>
      <c r="F120" s="379">
        <v>0.43416658665202446</v>
      </c>
      <c r="G120" s="379">
        <v>0.42418118836572538</v>
      </c>
      <c r="H120" s="379">
        <v>0.4137990192865928</v>
      </c>
      <c r="I120" s="379">
        <v>0.41988283811003341</v>
      </c>
      <c r="J120" s="379">
        <v>0.43006730373579222</v>
      </c>
      <c r="K120" s="379">
        <v>0.4369403755122378</v>
      </c>
      <c r="L120" s="379">
        <v>0.43607290043365715</v>
      </c>
      <c r="M120" s="379">
        <v>0.42420613573815846</v>
      </c>
      <c r="N120" s="379">
        <v>0.40665558633673521</v>
      </c>
      <c r="O120" s="379">
        <v>0.41358883225412091</v>
      </c>
      <c r="P120" s="379">
        <v>0.42052207817150661</v>
      </c>
      <c r="Q120" s="379">
        <v>0.4274553240888927</v>
      </c>
      <c r="R120" s="379">
        <v>0.4343885700062784</v>
      </c>
      <c r="S120" s="379">
        <v>0.44132181592366415</v>
      </c>
      <c r="T120" s="379">
        <v>0.40480978093763842</v>
      </c>
      <c r="U120" s="379">
        <v>0.43079916893589543</v>
      </c>
      <c r="V120" s="379">
        <v>0.45062501947888262</v>
      </c>
      <c r="W120" s="379">
        <v>0.42427970992472241</v>
      </c>
      <c r="X120" s="379">
        <v>0.3862647034201836</v>
      </c>
      <c r="Y120" s="379">
        <v>0.41669021938688977</v>
      </c>
      <c r="Z120" s="379">
        <v>0.42674467165060609</v>
      </c>
      <c r="AA120" s="379">
        <v>0.41342095124208011</v>
      </c>
      <c r="AB120" s="379">
        <v>0.41052997965725152</v>
      </c>
      <c r="AC120" s="379">
        <v>0.42336121002361754</v>
      </c>
      <c r="AD120" s="379">
        <v>0.42626865136635989</v>
      </c>
      <c r="AE120" s="379">
        <v>0.41731870184410763</v>
      </c>
      <c r="AF120" s="379">
        <v>0.38805177804244606</v>
      </c>
      <c r="AG120" s="379">
        <v>0.35156634260151648</v>
      </c>
      <c r="AH120" s="379">
        <v>0.37294467319548641</v>
      </c>
      <c r="AI120" s="379">
        <v>0.44317557630439119</v>
      </c>
      <c r="AJ120" s="379">
        <v>0.44485682417741412</v>
      </c>
      <c r="AK120" s="379">
        <v>0.44982077418630273</v>
      </c>
      <c r="AL120" s="379">
        <v>0.5606207579898036</v>
      </c>
      <c r="AM120" s="379">
        <v>0.47194230883981614</v>
      </c>
      <c r="AN120" s="379">
        <v>0.55004855860297108</v>
      </c>
      <c r="AO120" s="379">
        <v>0.54756070233901399</v>
      </c>
      <c r="AP120" s="379">
        <v>0.49118391667316796</v>
      </c>
      <c r="AQ120" s="379">
        <v>0.53371900144961093</v>
      </c>
      <c r="AR120" s="379">
        <v>0.49322815899546368</v>
      </c>
      <c r="AS120" s="379">
        <v>0.48924116624531488</v>
      </c>
      <c r="AT120" s="379">
        <v>0.48034756603094192</v>
      </c>
      <c r="AU120" s="379">
        <v>0.33789632050094176</v>
      </c>
      <c r="AV120" s="379">
        <v>0.3178542690709415</v>
      </c>
      <c r="AW120" s="379">
        <v>0.32714876662094217</v>
      </c>
    </row>
    <row r="121" spans="1:49" s="88" customFormat="1" ht="14.4" outlineLevel="1">
      <c r="A121" s="471"/>
      <c r="B121" s="60" t="s">
        <v>95</v>
      </c>
      <c r="C121" s="379">
        <v>0</v>
      </c>
      <c r="D121" s="379">
        <v>0</v>
      </c>
      <c r="E121" s="379">
        <v>0</v>
      </c>
      <c r="F121" s="379">
        <v>0</v>
      </c>
      <c r="G121" s="379">
        <v>0</v>
      </c>
      <c r="H121" s="379">
        <v>0.74942386667900052</v>
      </c>
      <c r="I121" s="379">
        <v>0.74982840329992717</v>
      </c>
      <c r="J121" s="379">
        <v>1.2407604779749926</v>
      </c>
      <c r="K121" s="379">
        <v>1.2416430602946256</v>
      </c>
      <c r="L121" s="379">
        <v>1.2480502821616779</v>
      </c>
      <c r="M121" s="379">
        <v>1.2474640138202158</v>
      </c>
      <c r="N121" s="379">
        <v>1.2482893548386571</v>
      </c>
      <c r="O121" s="379">
        <v>1.2562367916986394</v>
      </c>
      <c r="P121" s="379">
        <v>1.2549475928957936</v>
      </c>
      <c r="Q121" s="379">
        <v>1.3407089729304194</v>
      </c>
      <c r="R121" s="379">
        <v>1.3426702531538084</v>
      </c>
      <c r="S121" s="379">
        <v>1.3434918225656127</v>
      </c>
      <c r="T121" s="379">
        <v>1.3415346845835507</v>
      </c>
      <c r="U121" s="379">
        <v>1.3538063523232484</v>
      </c>
      <c r="V121" s="379">
        <v>1.3521269281934671</v>
      </c>
      <c r="W121" s="379">
        <v>1.397564378000919</v>
      </c>
      <c r="X121" s="379">
        <v>1.3992032108199695</v>
      </c>
      <c r="Y121" s="379">
        <v>1.4294502821571962</v>
      </c>
      <c r="Z121" s="379">
        <v>1.4262558077700316</v>
      </c>
      <c r="AA121" s="379">
        <v>1.434525798589942</v>
      </c>
      <c r="AB121" s="379">
        <v>1.4392383080601379</v>
      </c>
      <c r="AC121" s="379">
        <v>1.4340177937465595</v>
      </c>
      <c r="AD121" s="379">
        <v>0.9242023211987912</v>
      </c>
      <c r="AE121" s="379">
        <v>1.1474004638085613</v>
      </c>
      <c r="AF121" s="379">
        <v>1.1419818834809248</v>
      </c>
      <c r="AG121" s="379">
        <v>1.3247932266614442</v>
      </c>
      <c r="AH121" s="379">
        <v>1.3994485904704199</v>
      </c>
      <c r="AI121" s="379">
        <v>1.5219006328864362</v>
      </c>
      <c r="AJ121" s="379">
        <v>1.3553813291929593</v>
      </c>
      <c r="AK121" s="379">
        <v>1.2772035964777417</v>
      </c>
      <c r="AL121" s="379">
        <v>1.2593399429785257</v>
      </c>
      <c r="AM121" s="379">
        <v>0.94193038673826746</v>
      </c>
      <c r="AN121" s="379">
        <v>1.2890084127988251</v>
      </c>
      <c r="AO121" s="379">
        <v>1.0619595296063664</v>
      </c>
      <c r="AP121" s="379">
        <v>0.80076349435151384</v>
      </c>
      <c r="AQ121" s="379">
        <v>1.0107004300751339</v>
      </c>
      <c r="AR121" s="379">
        <v>0.67184434419015671</v>
      </c>
      <c r="AS121" s="379">
        <v>0.99077226036705324</v>
      </c>
      <c r="AT121" s="379">
        <v>0.90173059525360366</v>
      </c>
      <c r="AU121" s="379">
        <v>0.98523323527326734</v>
      </c>
      <c r="AV121" s="379">
        <v>1.0765183459904826</v>
      </c>
      <c r="AW121" s="379">
        <v>0.90143452112752875</v>
      </c>
    </row>
    <row r="122" spans="1:49" s="88" customFormat="1" ht="14.4" outlineLevel="1">
      <c r="A122" s="471"/>
      <c r="B122" s="60" t="s">
        <v>96</v>
      </c>
      <c r="C122" s="379">
        <v>8.5066666666666749E-2</v>
      </c>
      <c r="D122" s="379">
        <v>0.22280990966666683</v>
      </c>
      <c r="E122" s="379">
        <v>0.31262938666666723</v>
      </c>
      <c r="F122" s="379">
        <v>0.44924031166666689</v>
      </c>
      <c r="G122" s="379">
        <v>0.5175953786666676</v>
      </c>
      <c r="H122" s="379">
        <v>0.54036590666666728</v>
      </c>
      <c r="I122" s="379">
        <v>0.58138589666666762</v>
      </c>
      <c r="J122" s="379">
        <v>0.60325384166666773</v>
      </c>
      <c r="K122" s="379">
        <v>0.59351306666666659</v>
      </c>
      <c r="L122" s="379">
        <v>0.6117529806666675</v>
      </c>
      <c r="M122" s="379">
        <v>0.63250256666666693</v>
      </c>
      <c r="N122" s="379">
        <v>0.55995427033333423</v>
      </c>
      <c r="O122" s="379">
        <v>0.39606550133333329</v>
      </c>
      <c r="P122" s="379">
        <v>0.41236625833333335</v>
      </c>
      <c r="Q122" s="379">
        <v>0.46640073333333398</v>
      </c>
      <c r="R122" s="379">
        <v>0.44325326833333367</v>
      </c>
      <c r="S122" s="379">
        <v>0.44102091733333415</v>
      </c>
      <c r="T122" s="379">
        <v>0.46709621933333384</v>
      </c>
      <c r="U122" s="379">
        <v>0.47289262533333404</v>
      </c>
      <c r="V122" s="379">
        <v>0.46516579633333394</v>
      </c>
      <c r="W122" s="379">
        <v>0.45031917333333338</v>
      </c>
      <c r="X122" s="379">
        <v>0.45604181333333366</v>
      </c>
      <c r="Y122" s="379">
        <v>0.38004435333333381</v>
      </c>
      <c r="Z122" s="379">
        <v>0.37114579333333347</v>
      </c>
      <c r="AA122" s="379">
        <v>0.35901675333333333</v>
      </c>
      <c r="AB122" s="379">
        <v>0.36915112666666683</v>
      </c>
      <c r="AC122" s="379">
        <v>0.37232968666666699</v>
      </c>
      <c r="AD122" s="379">
        <v>0.38405950000000011</v>
      </c>
      <c r="AE122" s="379">
        <v>0.40057138000000009</v>
      </c>
      <c r="AF122" s="379">
        <v>0.41750133333333411</v>
      </c>
      <c r="AG122" s="379">
        <v>0.46985246000000047</v>
      </c>
      <c r="AH122" s="379">
        <v>0.52479812000000059</v>
      </c>
      <c r="AI122" s="379">
        <v>0.53024972000000048</v>
      </c>
      <c r="AJ122" s="379">
        <v>0.52783192000000045</v>
      </c>
      <c r="AK122" s="379">
        <v>0.55383174000000046</v>
      </c>
      <c r="AL122" s="379">
        <v>0.57145637056597953</v>
      </c>
      <c r="AM122" s="379">
        <v>0.55490050000000046</v>
      </c>
      <c r="AN122" s="379">
        <v>0.56200152581152329</v>
      </c>
      <c r="AO122" s="379">
        <v>0.50280095413233428</v>
      </c>
      <c r="AP122" s="379">
        <v>0.39308563800000035</v>
      </c>
      <c r="AQ122" s="379">
        <v>0.28651784392000029</v>
      </c>
      <c r="AR122" s="379">
        <v>0.32950402870000034</v>
      </c>
      <c r="AS122" s="379">
        <v>9.1635045040000085E-2</v>
      </c>
      <c r="AT122" s="379">
        <v>6.8138159320000058E-2</v>
      </c>
      <c r="AU122" s="379">
        <v>6.4446422040000062E-2</v>
      </c>
      <c r="AV122" s="379">
        <v>7.3271456720000072E-2</v>
      </c>
      <c r="AW122" s="379">
        <v>7.3283792120000066E-2</v>
      </c>
    </row>
    <row r="123" spans="1:49" s="88" customFormat="1" ht="14.4" outlineLevel="1">
      <c r="A123" s="471"/>
      <c r="B123" s="60" t="s">
        <v>585</v>
      </c>
      <c r="C123" s="379">
        <v>0.64378886687542403</v>
      </c>
      <c r="D123" s="379">
        <v>0.59613738905856639</v>
      </c>
      <c r="E123" s="379">
        <v>0.58845014436823884</v>
      </c>
      <c r="F123" s="379">
        <v>0.58503240160084991</v>
      </c>
      <c r="G123" s="379">
        <v>0.5818034879441959</v>
      </c>
      <c r="H123" s="379">
        <v>0.58018128963280879</v>
      </c>
      <c r="I123" s="379">
        <v>0.58062708244842698</v>
      </c>
      <c r="J123" s="379">
        <v>0.58086400633034485</v>
      </c>
      <c r="K123" s="379">
        <v>0.58143145123335727</v>
      </c>
      <c r="L123" s="379">
        <v>0.58465376339217145</v>
      </c>
      <c r="M123" s="379">
        <v>0.58474506116293024</v>
      </c>
      <c r="N123" s="379">
        <v>0.5852289574955607</v>
      </c>
      <c r="O123" s="379">
        <v>0.58949236116393278</v>
      </c>
      <c r="P123" s="379">
        <v>0.58913550295716344</v>
      </c>
      <c r="Q123" s="379">
        <v>0.59186901658884428</v>
      </c>
      <c r="R123" s="379">
        <v>0.59304721586283882</v>
      </c>
      <c r="S123" s="379">
        <v>0.59382900481849621</v>
      </c>
      <c r="T123" s="379">
        <v>0.59282242180430167</v>
      </c>
      <c r="U123" s="379">
        <v>0.59027078646084719</v>
      </c>
      <c r="V123" s="379">
        <v>0.58926218957606857</v>
      </c>
      <c r="W123" s="379">
        <v>0.61232858806092039</v>
      </c>
      <c r="X123" s="379">
        <v>0.61209180355162118</v>
      </c>
      <c r="Y123" s="379">
        <v>0.61535805115519449</v>
      </c>
      <c r="Z123" s="379">
        <v>0.61255755045856808</v>
      </c>
      <c r="AA123" s="379">
        <v>0.61561990742017392</v>
      </c>
      <c r="AB123" s="379">
        <v>0.61671955926589506</v>
      </c>
      <c r="AC123" s="379">
        <v>0.60105436108014076</v>
      </c>
      <c r="AD123" s="379">
        <v>0.56272799251052552</v>
      </c>
      <c r="AE123" s="379">
        <v>0.53942030022071896</v>
      </c>
      <c r="AF123" s="379">
        <v>0.59190823929870406</v>
      </c>
      <c r="AG123" s="379">
        <v>0.57899991410554963</v>
      </c>
      <c r="AH123" s="379">
        <v>0.52626977329277635</v>
      </c>
      <c r="AI123" s="379">
        <v>0.48060199999999936</v>
      </c>
      <c r="AJ123" s="379">
        <v>0.50693738400000032</v>
      </c>
      <c r="AK123" s="379">
        <v>0.51783447200000055</v>
      </c>
      <c r="AL123" s="379">
        <v>0.38676036000000152</v>
      </c>
      <c r="AM123" s="379">
        <v>0.36564254800000162</v>
      </c>
      <c r="AN123" s="379">
        <v>0.3998779999999999</v>
      </c>
      <c r="AO123" s="379">
        <v>0.25071100000000018</v>
      </c>
      <c r="AP123" s="379">
        <v>0.10349400000000011</v>
      </c>
      <c r="AQ123" s="379">
        <v>5.6500000000000014E-3</v>
      </c>
      <c r="AR123" s="379">
        <v>5.6500000000000014E-3</v>
      </c>
      <c r="AS123" s="379">
        <v>5.6500000000000014E-3</v>
      </c>
      <c r="AT123" s="379">
        <v>5.6500000000000014E-3</v>
      </c>
      <c r="AU123" s="379">
        <v>5.6500000000000014E-3</v>
      </c>
      <c r="AV123" s="379">
        <v>5.6500000000000014E-3</v>
      </c>
      <c r="AW123" s="379">
        <v>5.6500000000000014E-3</v>
      </c>
    </row>
    <row r="124" spans="1:49" s="88" customFormat="1" ht="14.4" outlineLevel="1">
      <c r="A124" s="471"/>
      <c r="B124" s="60" t="s">
        <v>146</v>
      </c>
      <c r="C124" s="379">
        <v>3.653485711878917</v>
      </c>
      <c r="D124" s="379">
        <v>3.5874835107022016</v>
      </c>
      <c r="E124" s="379">
        <v>3.4649685118504245</v>
      </c>
      <c r="F124" s="379">
        <v>3.7469006499626505</v>
      </c>
      <c r="G124" s="379">
        <v>2.8207864968044043</v>
      </c>
      <c r="H124" s="379">
        <v>2.8200227638133364</v>
      </c>
      <c r="I124" s="379">
        <v>3.3859019813166151</v>
      </c>
      <c r="J124" s="379">
        <v>2.9417314205394773</v>
      </c>
      <c r="K124" s="379">
        <v>2.7210519369788631</v>
      </c>
      <c r="L124" s="379">
        <v>2.7457347921577324</v>
      </c>
      <c r="M124" s="379">
        <v>1.5303053433956055</v>
      </c>
      <c r="N124" s="379">
        <v>1.8640857748569384</v>
      </c>
      <c r="O124" s="379">
        <v>1.7149117046012072</v>
      </c>
      <c r="P124" s="379">
        <v>2.053113028912068</v>
      </c>
      <c r="Q124" s="379">
        <v>1.7153712024318448</v>
      </c>
      <c r="R124" s="379">
        <v>1.9973876827987382</v>
      </c>
      <c r="S124" s="379">
        <v>1.9202419075910704</v>
      </c>
      <c r="T124" s="379">
        <v>2.3087582566999765</v>
      </c>
      <c r="U124" s="379">
        <v>2.5619428784344516</v>
      </c>
      <c r="V124" s="379">
        <v>2.702079051089501</v>
      </c>
      <c r="W124" s="379">
        <v>2.841238107556765</v>
      </c>
      <c r="X124" s="379">
        <v>2.2912407462586963</v>
      </c>
      <c r="Y124" s="379">
        <v>2.0859992735919679</v>
      </c>
      <c r="Z124" s="379">
        <v>1.9846028570010135</v>
      </c>
      <c r="AA124" s="379">
        <v>2.1748550050231672</v>
      </c>
      <c r="AB124" s="379">
        <v>2.3801905893467477</v>
      </c>
      <c r="AC124" s="379">
        <v>2.7369940751251067</v>
      </c>
      <c r="AD124" s="379">
        <v>2.575265222494417</v>
      </c>
      <c r="AE124" s="379">
        <v>2.3725033147092818</v>
      </c>
      <c r="AF124" s="379">
        <v>2.5786903579993599</v>
      </c>
      <c r="AG124" s="379">
        <v>2.4120135745271449</v>
      </c>
      <c r="AH124" s="379">
        <v>1.7191996606181033</v>
      </c>
      <c r="AI124" s="379">
        <v>1.3103577947202534</v>
      </c>
      <c r="AJ124" s="379">
        <v>1.7956964239783582</v>
      </c>
      <c r="AK124" s="379">
        <v>1.885541941318148</v>
      </c>
      <c r="AL124" s="379">
        <v>2.0897824460396826</v>
      </c>
      <c r="AM124" s="379">
        <v>2.0988289638769033</v>
      </c>
      <c r="AN124" s="379">
        <v>2.5147273858991381</v>
      </c>
      <c r="AO124" s="379">
        <v>2.8764838311440126</v>
      </c>
      <c r="AP124" s="379">
        <v>1.5185265109900854</v>
      </c>
      <c r="AQ124" s="379">
        <v>1.8552140073107581</v>
      </c>
      <c r="AR124" s="379">
        <v>1.5144760615098209</v>
      </c>
      <c r="AS124" s="379">
        <v>1.319212767026382</v>
      </c>
      <c r="AT124" s="379">
        <v>2.2986066534314049</v>
      </c>
      <c r="AU124" s="379">
        <v>2.1244745831437584</v>
      </c>
      <c r="AV124" s="379">
        <v>2.1222573174417647</v>
      </c>
      <c r="AW124" s="379">
        <v>1.2028392935712702</v>
      </c>
    </row>
    <row r="125" spans="1:49" s="88" customFormat="1" ht="14.4" outlineLevel="1">
      <c r="A125" s="471"/>
      <c r="B125" s="60" t="s">
        <v>147</v>
      </c>
      <c r="C125" s="379">
        <v>0.10437850848940959</v>
      </c>
      <c r="D125" s="379">
        <v>0.10321240484048887</v>
      </c>
      <c r="E125" s="379">
        <v>0.10384815619705137</v>
      </c>
      <c r="F125" s="379">
        <v>0.10350588963887279</v>
      </c>
      <c r="G125" s="379">
        <v>0.10465032557046169</v>
      </c>
      <c r="H125" s="379">
        <v>0.10416154243498912</v>
      </c>
      <c r="I125" s="379">
        <v>0.10448920355861029</v>
      </c>
      <c r="J125" s="379">
        <v>0.10473520008890298</v>
      </c>
      <c r="K125" s="379">
        <v>0.10480389839895991</v>
      </c>
      <c r="L125" s="379">
        <v>0.10399626576030188</v>
      </c>
      <c r="M125" s="379">
        <v>0.10406349003231663</v>
      </c>
      <c r="N125" s="379">
        <v>0.10461138235366617</v>
      </c>
      <c r="O125" s="379">
        <v>0.10578755498558409</v>
      </c>
      <c r="P125" s="379">
        <v>0.10490603090861925</v>
      </c>
      <c r="Q125" s="379">
        <v>0.10511069964287198</v>
      </c>
      <c r="R125" s="379">
        <v>0.1044479190990891</v>
      </c>
      <c r="S125" s="379">
        <v>0.10493521221940873</v>
      </c>
      <c r="T125" s="379">
        <v>0.10368143225265616</v>
      </c>
      <c r="U125" s="379">
        <v>0.10471788808500648</v>
      </c>
      <c r="V125" s="379">
        <v>0.10469753921234956</v>
      </c>
      <c r="W125" s="379">
        <v>0.10463206944147899</v>
      </c>
      <c r="X125" s="379">
        <v>0.10463206944147913</v>
      </c>
      <c r="Y125" s="379">
        <v>0.10463206944147882</v>
      </c>
      <c r="Z125" s="379">
        <v>0.10463206944147882</v>
      </c>
      <c r="AA125" s="379">
        <v>0.10463206944147882</v>
      </c>
      <c r="AB125" s="379">
        <v>0.10463206944147882</v>
      </c>
      <c r="AC125" s="379">
        <v>0.10463206944147882</v>
      </c>
      <c r="AD125" s="379">
        <v>0.10463206944147882</v>
      </c>
      <c r="AE125" s="379">
        <v>0.10463206944147882</v>
      </c>
      <c r="AF125" s="379">
        <v>0.13921457721259609</v>
      </c>
      <c r="AG125" s="379">
        <v>0.14336887484788774</v>
      </c>
      <c r="AH125" s="379">
        <v>0.11375503000284713</v>
      </c>
      <c r="AI125" s="379">
        <v>9.3128047741001141E-2</v>
      </c>
      <c r="AJ125" s="379">
        <v>9.7474466103428081E-2</v>
      </c>
      <c r="AK125" s="379">
        <v>0.10870606908821749</v>
      </c>
      <c r="AL125" s="379">
        <v>0.13944512308470228</v>
      </c>
      <c r="AM125" s="379">
        <v>0.13122315200000007</v>
      </c>
      <c r="AN125" s="379">
        <v>0.13542049600000022</v>
      </c>
      <c r="AO125" s="379">
        <v>8.8791685000000078E-2</v>
      </c>
      <c r="AP125" s="379">
        <v>8.9281801919038076E-2</v>
      </c>
      <c r="AQ125" s="379">
        <v>0.11321505230115279</v>
      </c>
      <c r="AR125" s="379">
        <v>0.11166961465640335</v>
      </c>
      <c r="AS125" s="379">
        <v>0.1097998081848601</v>
      </c>
      <c r="AT125" s="379">
        <v>0.12342687856000033</v>
      </c>
      <c r="AU125" s="379">
        <v>0.15496320284000001</v>
      </c>
      <c r="AV125" s="379">
        <v>0.18541058139000008</v>
      </c>
      <c r="AW125" s="379">
        <v>0.16948451849999999</v>
      </c>
    </row>
    <row r="126" spans="1:49" s="88" customFormat="1" ht="14.4" outlineLevel="1">
      <c r="A126" s="471"/>
      <c r="B126" s="60" t="s">
        <v>148</v>
      </c>
      <c r="C126" s="379">
        <v>1.1347623364276531</v>
      </c>
      <c r="D126" s="379">
        <v>1.2244276546640183</v>
      </c>
      <c r="E126" s="379">
        <v>1.2987431689434275</v>
      </c>
      <c r="F126" s="379">
        <v>1.3446053880831133</v>
      </c>
      <c r="G126" s="379">
        <v>1.0435994763418288</v>
      </c>
      <c r="H126" s="379">
        <v>0.94457452154634391</v>
      </c>
      <c r="I126" s="379">
        <v>1.0119639047720046</v>
      </c>
      <c r="J126" s="379">
        <v>0.94850556890117432</v>
      </c>
      <c r="K126" s="379">
        <v>0.90638720438513631</v>
      </c>
      <c r="L126" s="379">
        <v>0.91481087728834387</v>
      </c>
      <c r="M126" s="379">
        <v>0.85397323965406691</v>
      </c>
      <c r="N126" s="379">
        <v>0.6903584402618983</v>
      </c>
      <c r="O126" s="379">
        <v>0.64526229699587989</v>
      </c>
      <c r="P126" s="379">
        <v>0.69119971437665062</v>
      </c>
      <c r="Q126" s="379">
        <v>0.72114217992443541</v>
      </c>
      <c r="R126" s="379">
        <v>0.7293272691105146</v>
      </c>
      <c r="S126" s="379">
        <v>0.69898770430114732</v>
      </c>
      <c r="T126" s="379">
        <v>0.73530979905684513</v>
      </c>
      <c r="U126" s="379">
        <v>0.80670804257723006</v>
      </c>
      <c r="V126" s="379">
        <v>0.79321973028431059</v>
      </c>
      <c r="W126" s="379">
        <v>0.64092849319488143</v>
      </c>
      <c r="X126" s="379">
        <v>0.53933273050172759</v>
      </c>
      <c r="Y126" s="379">
        <v>0.50174084883714043</v>
      </c>
      <c r="Z126" s="379">
        <v>0.43961013610829591</v>
      </c>
      <c r="AA126" s="379">
        <v>0.51666625683901757</v>
      </c>
      <c r="AB126" s="379">
        <v>0.53806172145871423</v>
      </c>
      <c r="AC126" s="379">
        <v>0.50200861566059052</v>
      </c>
      <c r="AD126" s="379">
        <v>0.49260457914664624</v>
      </c>
      <c r="AE126" s="379">
        <v>0.49176795805213502</v>
      </c>
      <c r="AF126" s="379">
        <v>0.42947310484036355</v>
      </c>
      <c r="AG126" s="379">
        <v>0.46359672223721077</v>
      </c>
      <c r="AH126" s="379">
        <v>0.49457598537603636</v>
      </c>
      <c r="AI126" s="379">
        <v>0.49263514292475741</v>
      </c>
      <c r="AJ126" s="379">
        <v>0.50874455983630973</v>
      </c>
      <c r="AK126" s="379">
        <v>0.52255101944548576</v>
      </c>
      <c r="AL126" s="379">
        <v>0.51035039393671877</v>
      </c>
      <c r="AM126" s="379">
        <v>0.52127589310813183</v>
      </c>
      <c r="AN126" s="379">
        <v>0.51186350794338842</v>
      </c>
      <c r="AO126" s="379">
        <v>0.39792617280455983</v>
      </c>
      <c r="AP126" s="379">
        <v>0.26133399739473351</v>
      </c>
      <c r="AQ126" s="379">
        <v>0.29404913397183208</v>
      </c>
      <c r="AR126" s="379">
        <v>0.28792972566308578</v>
      </c>
      <c r="AS126" s="379">
        <v>0.25989708077342222</v>
      </c>
      <c r="AT126" s="379">
        <v>0.27618986122105293</v>
      </c>
      <c r="AU126" s="379">
        <v>0.31626488198736896</v>
      </c>
      <c r="AV126" s="379">
        <v>0.32468845650105271</v>
      </c>
      <c r="AW126" s="379">
        <v>0.3173487779010532</v>
      </c>
    </row>
    <row r="127" spans="1:49" s="88" customFormat="1" ht="14.4" outlineLevel="1">
      <c r="A127" s="471"/>
      <c r="B127" s="60" t="s">
        <v>149</v>
      </c>
      <c r="C127" s="379">
        <v>6.1016179352027837</v>
      </c>
      <c r="D127" s="379">
        <v>9.629271207762665</v>
      </c>
      <c r="E127" s="379">
        <v>9.6755904231048309</v>
      </c>
      <c r="F127" s="379">
        <v>10.889573180011185</v>
      </c>
      <c r="G127" s="379">
        <v>9.4211014252369392</v>
      </c>
      <c r="H127" s="379">
        <v>8.1759505108385877</v>
      </c>
      <c r="I127" s="379">
        <v>9.8077656680900276</v>
      </c>
      <c r="J127" s="379">
        <v>8.4543230111821472</v>
      </c>
      <c r="K127" s="379">
        <v>7.289190755645218</v>
      </c>
      <c r="L127" s="379">
        <v>7.8797564487403724</v>
      </c>
      <c r="M127" s="379">
        <v>4.0051896215835585</v>
      </c>
      <c r="N127" s="379">
        <v>5.2235800745030421</v>
      </c>
      <c r="O127" s="379">
        <v>4.9931769447499867</v>
      </c>
      <c r="P127" s="379">
        <v>4.8819373369973844</v>
      </c>
      <c r="Q127" s="379">
        <v>4.9805993030422293</v>
      </c>
      <c r="R127" s="379">
        <v>4.9763913021385759</v>
      </c>
      <c r="S127" s="379">
        <v>3.8211554806824068</v>
      </c>
      <c r="T127" s="379">
        <v>2.9707120248518768</v>
      </c>
      <c r="U127" s="379">
        <v>3.0072450186545865</v>
      </c>
      <c r="V127" s="379">
        <v>2.4684116620984806</v>
      </c>
      <c r="W127" s="379">
        <v>1.5663568363004094</v>
      </c>
      <c r="X127" s="379">
        <v>1.2728855566077284</v>
      </c>
      <c r="Y127" s="379">
        <v>0.8743744417755589</v>
      </c>
      <c r="Z127" s="379">
        <v>0.58784916203060344</v>
      </c>
      <c r="AA127" s="379">
        <v>1.0371686775858382</v>
      </c>
      <c r="AB127" s="379">
        <v>1.2371746548343965</v>
      </c>
      <c r="AC127" s="379">
        <v>1.2197174576238814</v>
      </c>
      <c r="AD127" s="379">
        <v>0.62287943327264694</v>
      </c>
      <c r="AE127" s="379">
        <v>0.46311833107029748</v>
      </c>
      <c r="AF127" s="379">
        <v>0.51333106738193823</v>
      </c>
      <c r="AG127" s="379">
        <v>0.5652026027153555</v>
      </c>
      <c r="AH127" s="379">
        <v>0.41953219052719004</v>
      </c>
      <c r="AI127" s="379">
        <v>0.19287686289094338</v>
      </c>
      <c r="AJ127" s="379">
        <v>7.7859549104279072E-2</v>
      </c>
      <c r="AK127" s="379">
        <v>0</v>
      </c>
      <c r="AL127" s="379">
        <v>0</v>
      </c>
      <c r="AM127" s="379">
        <v>0</v>
      </c>
      <c r="AN127" s="379">
        <v>0</v>
      </c>
      <c r="AO127" s="379">
        <v>0</v>
      </c>
      <c r="AP127" s="379">
        <v>0</v>
      </c>
      <c r="AQ127" s="379">
        <v>0</v>
      </c>
      <c r="AR127" s="379">
        <v>0</v>
      </c>
      <c r="AS127" s="379">
        <v>0</v>
      </c>
      <c r="AT127" s="379">
        <v>0</v>
      </c>
      <c r="AU127" s="379">
        <v>0</v>
      </c>
      <c r="AV127" s="379">
        <v>0</v>
      </c>
      <c r="AW127" s="379">
        <v>0</v>
      </c>
    </row>
    <row r="128" spans="1:49" s="88" customFormat="1" ht="13.8">
      <c r="A128" s="59" t="s">
        <v>634</v>
      </c>
      <c r="B128" s="60"/>
      <c r="C128" s="426" t="s">
        <v>279</v>
      </c>
      <c r="D128" s="426" t="s">
        <v>279</v>
      </c>
      <c r="E128" s="426" t="s">
        <v>279</v>
      </c>
      <c r="F128" s="426" t="s">
        <v>279</v>
      </c>
      <c r="G128" s="426" t="s">
        <v>279</v>
      </c>
      <c r="H128" s="426" t="s">
        <v>279</v>
      </c>
      <c r="I128" s="426" t="s">
        <v>279</v>
      </c>
      <c r="J128" s="426" t="s">
        <v>279</v>
      </c>
      <c r="K128" s="426" t="s">
        <v>279</v>
      </c>
      <c r="L128" s="426" t="s">
        <v>279</v>
      </c>
      <c r="M128" s="426" t="s">
        <v>279</v>
      </c>
      <c r="N128" s="426" t="s">
        <v>279</v>
      </c>
      <c r="O128" s="426" t="s">
        <v>279</v>
      </c>
      <c r="P128" s="426" t="s">
        <v>279</v>
      </c>
      <c r="Q128" s="426" t="s">
        <v>279</v>
      </c>
      <c r="R128" s="426" t="s">
        <v>279</v>
      </c>
      <c r="S128" s="426" t="s">
        <v>279</v>
      </c>
      <c r="T128" s="426" t="s">
        <v>279</v>
      </c>
      <c r="U128" s="426" t="s">
        <v>279</v>
      </c>
      <c r="V128" s="426" t="s">
        <v>279</v>
      </c>
      <c r="W128" s="380">
        <v>-4.3769468302139174</v>
      </c>
      <c r="X128" s="380">
        <v>-4.6775081860499252</v>
      </c>
      <c r="Y128" s="380">
        <v>-5.9060009808530527</v>
      </c>
      <c r="Z128" s="380">
        <v>-6.7631726261535281</v>
      </c>
      <c r="AA128" s="380">
        <v>-6.960482819392996</v>
      </c>
      <c r="AB128" s="380">
        <v>-7.1769431408459621</v>
      </c>
      <c r="AC128" s="380">
        <v>-7.7759195557658938</v>
      </c>
      <c r="AD128" s="380">
        <v>-8.8490012424416502</v>
      </c>
      <c r="AE128" s="380">
        <v>-9.2034513442944341</v>
      </c>
      <c r="AF128" s="380">
        <v>-9.3258125056057679</v>
      </c>
      <c r="AG128" s="380">
        <v>-9.9679982543137839</v>
      </c>
      <c r="AH128" s="380">
        <v>-10.973188251575463</v>
      </c>
      <c r="AI128" s="380">
        <v>-11.397612933877351</v>
      </c>
      <c r="AJ128" s="380">
        <v>-12.277187269052913</v>
      </c>
      <c r="AK128" s="380">
        <v>-13.248836452630696</v>
      </c>
      <c r="AL128" s="380">
        <v>-13.215017736420318</v>
      </c>
      <c r="AM128" s="380">
        <v>-13.749342594483918</v>
      </c>
      <c r="AN128" s="380">
        <v>-14.8679521187014</v>
      </c>
      <c r="AO128" s="380">
        <v>-14.217631746111751</v>
      </c>
      <c r="AP128" s="380">
        <v>-14.861865831129977</v>
      </c>
      <c r="AQ128" s="380">
        <v>-16.05445633524424</v>
      </c>
      <c r="AR128" s="380">
        <v>-16.561124628812038</v>
      </c>
      <c r="AS128" s="380">
        <v>-14.216218636118926</v>
      </c>
      <c r="AT128" s="380">
        <v>-15.08922035117962</v>
      </c>
      <c r="AU128" s="380">
        <v>-15.928864449417599</v>
      </c>
      <c r="AV128" s="380">
        <v>-16.56994184596844</v>
      </c>
      <c r="AW128" s="380">
        <v>-16.025594961250786</v>
      </c>
    </row>
    <row r="129" spans="1:49" s="88" customFormat="1" ht="13.8" outlineLevel="1">
      <c r="A129" s="467" t="s">
        <v>593</v>
      </c>
      <c r="B129" s="60" t="s">
        <v>586</v>
      </c>
      <c r="C129" s="424" t="s">
        <v>279</v>
      </c>
      <c r="D129" s="424" t="s">
        <v>279</v>
      </c>
      <c r="E129" s="424" t="s">
        <v>279</v>
      </c>
      <c r="F129" s="424" t="s">
        <v>279</v>
      </c>
      <c r="G129" s="424" t="s">
        <v>279</v>
      </c>
      <c r="H129" s="424" t="s">
        <v>279</v>
      </c>
      <c r="I129" s="424" t="s">
        <v>279</v>
      </c>
      <c r="J129" s="424" t="s">
        <v>279</v>
      </c>
      <c r="K129" s="424" t="s">
        <v>279</v>
      </c>
      <c r="L129" s="424" t="s">
        <v>279</v>
      </c>
      <c r="M129" s="424" t="s">
        <v>279</v>
      </c>
      <c r="N129" s="424" t="s">
        <v>279</v>
      </c>
      <c r="O129" s="424" t="s">
        <v>279</v>
      </c>
      <c r="P129" s="424" t="s">
        <v>279</v>
      </c>
      <c r="Q129" s="424" t="s">
        <v>279</v>
      </c>
      <c r="R129" s="424" t="s">
        <v>279</v>
      </c>
      <c r="S129" s="424" t="s">
        <v>279</v>
      </c>
      <c r="T129" s="424" t="s">
        <v>279</v>
      </c>
      <c r="U129" s="424" t="s">
        <v>279</v>
      </c>
      <c r="V129" s="424" t="s">
        <v>279</v>
      </c>
      <c r="W129" s="379">
        <v>-16.746051329678199</v>
      </c>
      <c r="X129" s="379">
        <v>-17.300959625686858</v>
      </c>
      <c r="Y129" s="379">
        <v>-18.297970090638461</v>
      </c>
      <c r="Z129" s="379">
        <v>-19.023972277044624</v>
      </c>
      <c r="AA129" s="379">
        <v>-19.335178444906443</v>
      </c>
      <c r="AB129" s="379">
        <v>-19.6964019029109</v>
      </c>
      <c r="AC129" s="379">
        <v>-19.839330831503023</v>
      </c>
      <c r="AD129" s="379">
        <v>-20.453231701947018</v>
      </c>
      <c r="AE129" s="379">
        <v>-20.499414187188879</v>
      </c>
      <c r="AF129" s="379">
        <v>-21.141882917834817</v>
      </c>
      <c r="AG129" s="379">
        <v>-21.241270495651783</v>
      </c>
      <c r="AH129" s="379">
        <v>-21.69615670557403</v>
      </c>
      <c r="AI129" s="379">
        <v>-21.542488184369223</v>
      </c>
      <c r="AJ129" s="379">
        <v>-22.144023568324041</v>
      </c>
      <c r="AK129" s="379">
        <v>-22.362349375520829</v>
      </c>
      <c r="AL129" s="379">
        <v>-22.137879415276185</v>
      </c>
      <c r="AM129" s="379">
        <v>-22.424712716661585</v>
      </c>
      <c r="AN129" s="379">
        <v>-22.974771518162957</v>
      </c>
      <c r="AO129" s="379">
        <v>-22.556916846838607</v>
      </c>
      <c r="AP129" s="379">
        <v>-23.416300122994667</v>
      </c>
      <c r="AQ129" s="379">
        <v>-24.090136379235688</v>
      </c>
      <c r="AR129" s="379">
        <v>-23.861760345675837</v>
      </c>
      <c r="AS129" s="379">
        <v>-21.89355895653269</v>
      </c>
      <c r="AT129" s="379">
        <v>-22.966681195102353</v>
      </c>
      <c r="AU129" s="379">
        <v>-23.669270305403639</v>
      </c>
      <c r="AV129" s="379">
        <v>-23.913621222670763</v>
      </c>
      <c r="AW129" s="379">
        <v>-23.737686527534454</v>
      </c>
    </row>
    <row r="130" spans="1:49" s="88" customFormat="1" ht="14.4" outlineLevel="1">
      <c r="A130" s="471"/>
      <c r="B130" s="60" t="s">
        <v>102</v>
      </c>
      <c r="C130" s="424" t="s">
        <v>279</v>
      </c>
      <c r="D130" s="424" t="s">
        <v>279</v>
      </c>
      <c r="E130" s="424" t="s">
        <v>279</v>
      </c>
      <c r="F130" s="424" t="s">
        <v>279</v>
      </c>
      <c r="G130" s="424" t="s">
        <v>279</v>
      </c>
      <c r="H130" s="424" t="s">
        <v>279</v>
      </c>
      <c r="I130" s="424" t="s">
        <v>279</v>
      </c>
      <c r="J130" s="424" t="s">
        <v>279</v>
      </c>
      <c r="K130" s="424" t="s">
        <v>279</v>
      </c>
      <c r="L130" s="424" t="s">
        <v>279</v>
      </c>
      <c r="M130" s="424" t="s">
        <v>279</v>
      </c>
      <c r="N130" s="424" t="s">
        <v>279</v>
      </c>
      <c r="O130" s="424" t="s">
        <v>279</v>
      </c>
      <c r="P130" s="424" t="s">
        <v>279</v>
      </c>
      <c r="Q130" s="424" t="s">
        <v>279</v>
      </c>
      <c r="R130" s="424" t="s">
        <v>279</v>
      </c>
      <c r="S130" s="424" t="s">
        <v>279</v>
      </c>
      <c r="T130" s="424" t="s">
        <v>279</v>
      </c>
      <c r="U130" s="424" t="s">
        <v>279</v>
      </c>
      <c r="V130" s="424" t="s">
        <v>279</v>
      </c>
      <c r="W130" s="379">
        <v>3.7708443798051799E-2</v>
      </c>
      <c r="X130" s="379">
        <v>6.5152068307857358E-2</v>
      </c>
      <c r="Y130" s="379">
        <v>1.6728052174156342E-2</v>
      </c>
      <c r="Z130" s="379">
        <v>2.9874274956612889E-2</v>
      </c>
      <c r="AA130" s="379">
        <v>2.415392783176621E-2</v>
      </c>
      <c r="AB130" s="379">
        <v>0.19265946331105852</v>
      </c>
      <c r="AC130" s="379">
        <v>0.10128489743956109</v>
      </c>
      <c r="AD130" s="379">
        <v>0.13517628515910177</v>
      </c>
      <c r="AE130" s="379">
        <v>7.6481629638593007E-2</v>
      </c>
      <c r="AF130" s="379">
        <v>1.2245057204591835E-2</v>
      </c>
      <c r="AG130" s="379">
        <v>4.3717142057479043E-2</v>
      </c>
      <c r="AH130" s="379">
        <v>6.0293884814247752E-2</v>
      </c>
      <c r="AI130" s="379">
        <v>5.1235550850605778E-2</v>
      </c>
      <c r="AJ130" s="379">
        <v>4.4311847047681444E-2</v>
      </c>
      <c r="AK130" s="379">
        <v>5.7542570877480381E-2</v>
      </c>
      <c r="AL130" s="379">
        <v>0.10810692527733864</v>
      </c>
      <c r="AM130" s="379">
        <v>0.1071931604304639</v>
      </c>
      <c r="AN130" s="379">
        <v>9.6198712477652493E-2</v>
      </c>
      <c r="AO130" s="379">
        <v>8.9611072428467789E-2</v>
      </c>
      <c r="AP130" s="379">
        <v>7.8393870641891267E-2</v>
      </c>
      <c r="AQ130" s="379">
        <v>3.7775425708924969E-2</v>
      </c>
      <c r="AR130" s="379">
        <v>5.2400883385662213E-2</v>
      </c>
      <c r="AS130" s="379">
        <v>0.2420606345358676</v>
      </c>
      <c r="AT130" s="379">
        <v>6.2480866851216059E-2</v>
      </c>
      <c r="AU130" s="379">
        <v>6.53424691381118E-2</v>
      </c>
      <c r="AV130" s="379">
        <v>0</v>
      </c>
      <c r="AW130" s="379">
        <v>5.1000644037077214E-3</v>
      </c>
    </row>
    <row r="131" spans="1:49" s="88" customFormat="1" ht="14.4" outlineLevel="1">
      <c r="A131" s="471"/>
      <c r="B131" s="60" t="s">
        <v>103</v>
      </c>
      <c r="C131" s="424" t="s">
        <v>279</v>
      </c>
      <c r="D131" s="424" t="s">
        <v>279</v>
      </c>
      <c r="E131" s="424" t="s">
        <v>279</v>
      </c>
      <c r="F131" s="424" t="s">
        <v>279</v>
      </c>
      <c r="G131" s="424" t="s">
        <v>279</v>
      </c>
      <c r="H131" s="424" t="s">
        <v>279</v>
      </c>
      <c r="I131" s="424" t="s">
        <v>279</v>
      </c>
      <c r="J131" s="424" t="s">
        <v>279</v>
      </c>
      <c r="K131" s="424" t="s">
        <v>279</v>
      </c>
      <c r="L131" s="424" t="s">
        <v>279</v>
      </c>
      <c r="M131" s="424" t="s">
        <v>279</v>
      </c>
      <c r="N131" s="424" t="s">
        <v>279</v>
      </c>
      <c r="O131" s="424" t="s">
        <v>279</v>
      </c>
      <c r="P131" s="424" t="s">
        <v>279</v>
      </c>
      <c r="Q131" s="424" t="s">
        <v>279</v>
      </c>
      <c r="R131" s="424" t="s">
        <v>279</v>
      </c>
      <c r="S131" s="424" t="s">
        <v>279</v>
      </c>
      <c r="T131" s="424" t="s">
        <v>279</v>
      </c>
      <c r="U131" s="424" t="s">
        <v>279</v>
      </c>
      <c r="V131" s="424" t="s">
        <v>279</v>
      </c>
      <c r="W131" s="379">
        <v>-0.70029793370520999</v>
      </c>
      <c r="X131" s="379">
        <v>-0.6601097138013835</v>
      </c>
      <c r="Y131" s="379">
        <v>-0.6198473120227721</v>
      </c>
      <c r="Z131" s="379">
        <v>-0.59415308089523589</v>
      </c>
      <c r="AA131" s="379">
        <v>-0.52060294770634263</v>
      </c>
      <c r="AB131" s="379">
        <v>-0.55908687789566469</v>
      </c>
      <c r="AC131" s="379">
        <v>-0.59598873537695729</v>
      </c>
      <c r="AD131" s="379">
        <v>-0.65317906496848188</v>
      </c>
      <c r="AE131" s="379">
        <v>-0.71961334040237668</v>
      </c>
      <c r="AF131" s="379">
        <v>-0.76382591136837263</v>
      </c>
      <c r="AG131" s="379">
        <v>-0.80921310609365715</v>
      </c>
      <c r="AH131" s="379">
        <v>-0.86139278014402532</v>
      </c>
      <c r="AI131" s="379">
        <v>-0.90181444794947552</v>
      </c>
      <c r="AJ131" s="379">
        <v>-0.9102292741025021</v>
      </c>
      <c r="AK131" s="379">
        <v>-0.88288796915817014</v>
      </c>
      <c r="AL131" s="379">
        <v>-0.86054628262164745</v>
      </c>
      <c r="AM131" s="379">
        <v>-0.80943540938366632</v>
      </c>
      <c r="AN131" s="379">
        <v>-0.67479371807063071</v>
      </c>
      <c r="AO131" s="379">
        <v>-0.50939191253324134</v>
      </c>
      <c r="AP131" s="379">
        <v>-0.40897087537571358</v>
      </c>
      <c r="AQ131" s="379">
        <v>-0.31582360396063558</v>
      </c>
      <c r="AR131" s="379">
        <v>-0.26209852454951965</v>
      </c>
      <c r="AS131" s="379">
        <v>-0.24158085789347106</v>
      </c>
      <c r="AT131" s="379">
        <v>-0.23189981627040734</v>
      </c>
      <c r="AU131" s="379">
        <v>-0.21267402298503843</v>
      </c>
      <c r="AV131" s="379">
        <v>-0.24597264568656518</v>
      </c>
      <c r="AW131" s="379">
        <v>-0.27947669132347047</v>
      </c>
    </row>
    <row r="132" spans="1:49" s="88" customFormat="1" ht="13.8" outlineLevel="1">
      <c r="A132" s="467" t="s">
        <v>104</v>
      </c>
      <c r="B132" s="60" t="s">
        <v>102</v>
      </c>
      <c r="C132" s="424" t="s">
        <v>279</v>
      </c>
      <c r="D132" s="424" t="s">
        <v>279</v>
      </c>
      <c r="E132" s="424" t="s">
        <v>279</v>
      </c>
      <c r="F132" s="424" t="s">
        <v>279</v>
      </c>
      <c r="G132" s="424" t="s">
        <v>279</v>
      </c>
      <c r="H132" s="424" t="s">
        <v>279</v>
      </c>
      <c r="I132" s="424" t="s">
        <v>279</v>
      </c>
      <c r="J132" s="424" t="s">
        <v>279</v>
      </c>
      <c r="K132" s="424" t="s">
        <v>279</v>
      </c>
      <c r="L132" s="424" t="s">
        <v>279</v>
      </c>
      <c r="M132" s="424" t="s">
        <v>279</v>
      </c>
      <c r="N132" s="424" t="s">
        <v>279</v>
      </c>
      <c r="O132" s="424" t="s">
        <v>279</v>
      </c>
      <c r="P132" s="424" t="s">
        <v>279</v>
      </c>
      <c r="Q132" s="424" t="s">
        <v>279</v>
      </c>
      <c r="R132" s="424" t="s">
        <v>279</v>
      </c>
      <c r="S132" s="424" t="s">
        <v>279</v>
      </c>
      <c r="T132" s="424" t="s">
        <v>279</v>
      </c>
      <c r="U132" s="424" t="s">
        <v>279</v>
      </c>
      <c r="V132" s="424" t="s">
        <v>279</v>
      </c>
      <c r="W132" s="379">
        <v>7.1893960205159102E-4</v>
      </c>
      <c r="X132" s="379">
        <v>7.354853199442327E-4</v>
      </c>
      <c r="Y132" s="379">
        <v>7.5216218280307206E-4</v>
      </c>
      <c r="Z132" s="379">
        <v>7.690300051082557E-4</v>
      </c>
      <c r="AA132" s="379">
        <v>7.8601570541725438E-4</v>
      </c>
      <c r="AB132" s="379">
        <v>8.0308527973198512E-4</v>
      </c>
      <c r="AC132" s="379">
        <v>8.2013685315129045E-4</v>
      </c>
      <c r="AD132" s="379">
        <v>8.3733747510674145E-4</v>
      </c>
      <c r="AE132" s="379">
        <v>8.5460143368611813E-4</v>
      </c>
      <c r="AF132" s="379">
        <v>8.7200866177947211E-4</v>
      </c>
      <c r="AG132" s="379">
        <v>5.7907531149276655E-4</v>
      </c>
      <c r="AH132" s="379">
        <v>6.0021904962084317E-4</v>
      </c>
      <c r="AI132" s="379">
        <v>6.2137167852813592E-4</v>
      </c>
      <c r="AJ132" s="379">
        <v>6.4252384290793658E-4</v>
      </c>
      <c r="AK132" s="379">
        <v>6.6336962040998795E-4</v>
      </c>
      <c r="AL132" s="379">
        <v>6.839067023125707E-4</v>
      </c>
      <c r="AM132" s="379">
        <v>2.175353711518891E-4</v>
      </c>
      <c r="AN132" s="379">
        <v>0</v>
      </c>
      <c r="AO132" s="379">
        <v>0</v>
      </c>
      <c r="AP132" s="379">
        <v>0</v>
      </c>
      <c r="AQ132" s="379">
        <v>0</v>
      </c>
      <c r="AR132" s="379">
        <v>0</v>
      </c>
      <c r="AS132" s="379">
        <v>0</v>
      </c>
      <c r="AT132" s="379">
        <v>0</v>
      </c>
      <c r="AU132" s="379">
        <v>0</v>
      </c>
      <c r="AV132" s="379">
        <v>0</v>
      </c>
      <c r="AW132" s="379">
        <v>0</v>
      </c>
    </row>
    <row r="133" spans="1:49" s="88" customFormat="1" ht="14.4" outlineLevel="1">
      <c r="A133" s="471"/>
      <c r="B133" s="60" t="s">
        <v>106</v>
      </c>
      <c r="C133" s="424" t="s">
        <v>279</v>
      </c>
      <c r="D133" s="424" t="s">
        <v>279</v>
      </c>
      <c r="E133" s="424" t="s">
        <v>279</v>
      </c>
      <c r="F133" s="424" t="s">
        <v>279</v>
      </c>
      <c r="G133" s="424" t="s">
        <v>279</v>
      </c>
      <c r="H133" s="424" t="s">
        <v>279</v>
      </c>
      <c r="I133" s="424" t="s">
        <v>279</v>
      </c>
      <c r="J133" s="424" t="s">
        <v>279</v>
      </c>
      <c r="K133" s="424" t="s">
        <v>279</v>
      </c>
      <c r="L133" s="424" t="s">
        <v>279</v>
      </c>
      <c r="M133" s="424" t="s">
        <v>279</v>
      </c>
      <c r="N133" s="424" t="s">
        <v>279</v>
      </c>
      <c r="O133" s="424" t="s">
        <v>279</v>
      </c>
      <c r="P133" s="424" t="s">
        <v>279</v>
      </c>
      <c r="Q133" s="424" t="s">
        <v>279</v>
      </c>
      <c r="R133" s="424" t="s">
        <v>279</v>
      </c>
      <c r="S133" s="424" t="s">
        <v>279</v>
      </c>
      <c r="T133" s="424" t="s">
        <v>279</v>
      </c>
      <c r="U133" s="424" t="s">
        <v>279</v>
      </c>
      <c r="V133" s="424" t="s">
        <v>279</v>
      </c>
      <c r="W133" s="379">
        <v>2.9092744644058457</v>
      </c>
      <c r="X133" s="379">
        <v>2.9012632514286758</v>
      </c>
      <c r="Y133" s="379">
        <v>2.8393287651131565</v>
      </c>
      <c r="Z133" s="379">
        <v>3.0367849948722898</v>
      </c>
      <c r="AA133" s="379">
        <v>3.0621483809655832</v>
      </c>
      <c r="AB133" s="379">
        <v>3.3682296735178419</v>
      </c>
      <c r="AC133" s="379">
        <v>3.2913676998455914</v>
      </c>
      <c r="AD133" s="379">
        <v>3.2924292954430534</v>
      </c>
      <c r="AE133" s="379">
        <v>3.3399759871350239</v>
      </c>
      <c r="AF133" s="379">
        <v>3.4550007177965125</v>
      </c>
      <c r="AG133" s="379">
        <v>3.6688910084099793</v>
      </c>
      <c r="AH133" s="379">
        <v>3.9361805697761989</v>
      </c>
      <c r="AI133" s="379">
        <v>4.1978099536180977</v>
      </c>
      <c r="AJ133" s="379">
        <v>4.3749113858093445</v>
      </c>
      <c r="AK133" s="379">
        <v>4.6316724642047884</v>
      </c>
      <c r="AL133" s="379">
        <v>4.7441929838022014</v>
      </c>
      <c r="AM133" s="379">
        <v>5.0136552621531667</v>
      </c>
      <c r="AN133" s="379">
        <v>5.0485825087964047</v>
      </c>
      <c r="AO133" s="379">
        <v>5.3685673391097524</v>
      </c>
      <c r="AP133" s="379">
        <v>5.7390814200210087</v>
      </c>
      <c r="AQ133" s="379">
        <v>5.6733756213060618</v>
      </c>
      <c r="AR133" s="379">
        <v>5.7076075268762851</v>
      </c>
      <c r="AS133" s="379">
        <v>5.7731258114490771</v>
      </c>
      <c r="AT133" s="379">
        <v>5.7761181314192349</v>
      </c>
      <c r="AU133" s="379">
        <v>5.6622101544355514</v>
      </c>
      <c r="AV133" s="379">
        <v>5.7620594327564412</v>
      </c>
      <c r="AW133" s="379">
        <v>5.8033753391358927</v>
      </c>
    </row>
    <row r="134" spans="1:49" s="88" customFormat="1" ht="14.4" outlineLevel="1">
      <c r="A134" s="471"/>
      <c r="B134" s="60" t="s">
        <v>107</v>
      </c>
      <c r="C134" s="424" t="s">
        <v>279</v>
      </c>
      <c r="D134" s="424" t="s">
        <v>279</v>
      </c>
      <c r="E134" s="424" t="s">
        <v>279</v>
      </c>
      <c r="F134" s="424" t="s">
        <v>279</v>
      </c>
      <c r="G134" s="424" t="s">
        <v>279</v>
      </c>
      <c r="H134" s="424" t="s">
        <v>279</v>
      </c>
      <c r="I134" s="424" t="s">
        <v>279</v>
      </c>
      <c r="J134" s="424" t="s">
        <v>279</v>
      </c>
      <c r="K134" s="424" t="s">
        <v>279</v>
      </c>
      <c r="L134" s="424" t="s">
        <v>279</v>
      </c>
      <c r="M134" s="424" t="s">
        <v>279</v>
      </c>
      <c r="N134" s="424" t="s">
        <v>279</v>
      </c>
      <c r="O134" s="424" t="s">
        <v>279</v>
      </c>
      <c r="P134" s="424" t="s">
        <v>279</v>
      </c>
      <c r="Q134" s="424" t="s">
        <v>279</v>
      </c>
      <c r="R134" s="424" t="s">
        <v>279</v>
      </c>
      <c r="S134" s="424" t="s">
        <v>279</v>
      </c>
      <c r="T134" s="424" t="s">
        <v>279</v>
      </c>
      <c r="U134" s="424" t="s">
        <v>279</v>
      </c>
      <c r="V134" s="424" t="s">
        <v>279</v>
      </c>
      <c r="W134" s="379">
        <v>12.112632866946285</v>
      </c>
      <c r="X134" s="379">
        <v>12.078345716889745</v>
      </c>
      <c r="Y134" s="379">
        <v>12.051387547377493</v>
      </c>
      <c r="Z134" s="379">
        <v>12.027627873856204</v>
      </c>
      <c r="AA134" s="379">
        <v>12.006619826524712</v>
      </c>
      <c r="AB134" s="379">
        <v>11.988109731233601</v>
      </c>
      <c r="AC134" s="379">
        <v>11.971873823546366</v>
      </c>
      <c r="AD134" s="379">
        <v>11.957708021009104</v>
      </c>
      <c r="AE134" s="379">
        <v>11.94542490643231</v>
      </c>
      <c r="AF134" s="379">
        <v>11.934853022056645</v>
      </c>
      <c r="AG134" s="379">
        <v>11.205883696572217</v>
      </c>
      <c r="AH134" s="379">
        <v>10.61366145060464</v>
      </c>
      <c r="AI134" s="379">
        <v>10.057691888257271</v>
      </c>
      <c r="AJ134" s="379">
        <v>9.5333682391029022</v>
      </c>
      <c r="AK134" s="379">
        <v>9.0386315885208504</v>
      </c>
      <c r="AL134" s="379">
        <v>8.5716549033914422</v>
      </c>
      <c r="AM134" s="379">
        <v>8.1298851373085235</v>
      </c>
      <c r="AN134" s="379">
        <v>7.7130248451110912</v>
      </c>
      <c r="AO134" s="379">
        <v>7.3195370493794423</v>
      </c>
      <c r="AP134" s="379">
        <v>6.9476557937264189</v>
      </c>
      <c r="AQ134" s="379">
        <v>6.72930324014881</v>
      </c>
      <c r="AR134" s="379">
        <v>6.5245600701284845</v>
      </c>
      <c r="AS134" s="379">
        <v>6.3312819427650426</v>
      </c>
      <c r="AT134" s="379">
        <v>6.1486910157959462</v>
      </c>
      <c r="AU134" s="379">
        <v>5.9761357144583522</v>
      </c>
      <c r="AV134" s="379">
        <v>5.8130120933996494</v>
      </c>
      <c r="AW134" s="379">
        <v>5.6587561252864553</v>
      </c>
    </row>
    <row r="135" spans="1:49" s="88" customFormat="1" ht="14.4" outlineLevel="1">
      <c r="A135" s="471"/>
      <c r="B135" s="60" t="s">
        <v>150</v>
      </c>
      <c r="C135" s="424" t="s">
        <v>279</v>
      </c>
      <c r="D135" s="424" t="s">
        <v>279</v>
      </c>
      <c r="E135" s="424" t="s">
        <v>279</v>
      </c>
      <c r="F135" s="424" t="s">
        <v>279</v>
      </c>
      <c r="G135" s="424" t="s">
        <v>279</v>
      </c>
      <c r="H135" s="424" t="s">
        <v>279</v>
      </c>
      <c r="I135" s="424" t="s">
        <v>279</v>
      </c>
      <c r="J135" s="424" t="s">
        <v>279</v>
      </c>
      <c r="K135" s="424" t="s">
        <v>279</v>
      </c>
      <c r="L135" s="424" t="s">
        <v>279</v>
      </c>
      <c r="M135" s="424" t="s">
        <v>279</v>
      </c>
      <c r="N135" s="424" t="s">
        <v>279</v>
      </c>
      <c r="O135" s="424" t="s">
        <v>279</v>
      </c>
      <c r="P135" s="424" t="s">
        <v>279</v>
      </c>
      <c r="Q135" s="424" t="s">
        <v>279</v>
      </c>
      <c r="R135" s="424" t="s">
        <v>279</v>
      </c>
      <c r="S135" s="424" t="s">
        <v>279</v>
      </c>
      <c r="T135" s="424" t="s">
        <v>279</v>
      </c>
      <c r="U135" s="424" t="s">
        <v>279</v>
      </c>
      <c r="V135" s="424" t="s">
        <v>279</v>
      </c>
      <c r="W135" s="379">
        <v>0</v>
      </c>
      <c r="X135" s="379">
        <v>0</v>
      </c>
      <c r="Y135" s="379">
        <v>0</v>
      </c>
      <c r="Z135" s="379">
        <v>0</v>
      </c>
      <c r="AA135" s="379">
        <v>0</v>
      </c>
      <c r="AB135" s="379">
        <v>0</v>
      </c>
      <c r="AC135" s="379">
        <v>0</v>
      </c>
      <c r="AD135" s="379">
        <v>0</v>
      </c>
      <c r="AE135" s="379">
        <v>0</v>
      </c>
      <c r="AF135" s="379">
        <v>0</v>
      </c>
      <c r="AG135" s="379">
        <v>0</v>
      </c>
      <c r="AH135" s="379">
        <v>0</v>
      </c>
      <c r="AI135" s="379">
        <v>0</v>
      </c>
      <c r="AJ135" s="379">
        <v>0</v>
      </c>
      <c r="AK135" s="379">
        <v>0</v>
      </c>
      <c r="AL135" s="379">
        <v>0</v>
      </c>
      <c r="AM135" s="379">
        <v>0</v>
      </c>
      <c r="AN135" s="379">
        <v>0</v>
      </c>
      <c r="AO135" s="379">
        <v>0</v>
      </c>
      <c r="AP135" s="379">
        <v>0</v>
      </c>
      <c r="AQ135" s="379">
        <v>0</v>
      </c>
      <c r="AR135" s="379">
        <v>0</v>
      </c>
      <c r="AS135" s="379">
        <v>0</v>
      </c>
      <c r="AT135" s="379">
        <v>0</v>
      </c>
      <c r="AU135" s="379">
        <v>0</v>
      </c>
      <c r="AV135" s="379">
        <v>0</v>
      </c>
      <c r="AW135" s="379">
        <v>0</v>
      </c>
    </row>
    <row r="136" spans="1:49" s="88" customFormat="1" ht="13.8" outlineLevel="1">
      <c r="A136" s="467" t="s">
        <v>108</v>
      </c>
      <c r="B136" s="60" t="s">
        <v>102</v>
      </c>
      <c r="C136" s="424" t="s">
        <v>279</v>
      </c>
      <c r="D136" s="424" t="s">
        <v>279</v>
      </c>
      <c r="E136" s="424" t="s">
        <v>279</v>
      </c>
      <c r="F136" s="424" t="s">
        <v>279</v>
      </c>
      <c r="G136" s="424" t="s">
        <v>279</v>
      </c>
      <c r="H136" s="424" t="s">
        <v>279</v>
      </c>
      <c r="I136" s="424" t="s">
        <v>279</v>
      </c>
      <c r="J136" s="424" t="s">
        <v>279</v>
      </c>
      <c r="K136" s="424" t="s">
        <v>279</v>
      </c>
      <c r="L136" s="424" t="s">
        <v>279</v>
      </c>
      <c r="M136" s="424" t="s">
        <v>279</v>
      </c>
      <c r="N136" s="424" t="s">
        <v>279</v>
      </c>
      <c r="O136" s="424" t="s">
        <v>279</v>
      </c>
      <c r="P136" s="424" t="s">
        <v>279</v>
      </c>
      <c r="Q136" s="424" t="s">
        <v>279</v>
      </c>
      <c r="R136" s="424" t="s">
        <v>279</v>
      </c>
      <c r="S136" s="424" t="s">
        <v>279</v>
      </c>
      <c r="T136" s="424" t="s">
        <v>279</v>
      </c>
      <c r="U136" s="424" t="s">
        <v>279</v>
      </c>
      <c r="V136" s="424" t="s">
        <v>279</v>
      </c>
      <c r="W136" s="379">
        <v>1.7424078290074627E-2</v>
      </c>
      <c r="X136" s="379">
        <v>1.7995289554374787E-2</v>
      </c>
      <c r="Y136" s="379">
        <v>1.8578462071193878E-2</v>
      </c>
      <c r="Z136" s="379">
        <v>1.9174003322671319E-2</v>
      </c>
      <c r="AA136" s="379">
        <v>1.9777703067458179E-2</v>
      </c>
      <c r="AB136" s="379">
        <v>2.0388853907421543E-2</v>
      </c>
      <c r="AC136" s="379">
        <v>2.1006421434329781E-2</v>
      </c>
      <c r="AD136" s="379">
        <v>2.6477681279655125E-2</v>
      </c>
      <c r="AE136" s="379">
        <v>2.1771918339328358E-2</v>
      </c>
      <c r="AF136" s="379">
        <v>2.2054101912038552E-2</v>
      </c>
      <c r="AG136" s="379">
        <v>0.21726820211682285</v>
      </c>
      <c r="AH136" s="379">
        <v>0.25505321612262527</v>
      </c>
      <c r="AI136" s="379">
        <v>0.23867219125995504</v>
      </c>
      <c r="AJ136" s="379">
        <v>0.27762029229577379</v>
      </c>
      <c r="AK136" s="379">
        <v>0.20710137358887992</v>
      </c>
      <c r="AL136" s="379">
        <v>0.2402166357165009</v>
      </c>
      <c r="AM136" s="379">
        <v>0.20543290745893722</v>
      </c>
      <c r="AN136" s="379">
        <v>0.25694048786225004</v>
      </c>
      <c r="AO136" s="379">
        <v>0.24648518401599717</v>
      </c>
      <c r="AP136" s="379">
        <v>0.25513936513162194</v>
      </c>
      <c r="AQ136" s="379">
        <v>0.26789637739794109</v>
      </c>
      <c r="AR136" s="379">
        <v>0.20805179893391501</v>
      </c>
      <c r="AS136" s="379">
        <v>0.20750329138022752</v>
      </c>
      <c r="AT136" s="379">
        <v>0.19035229748008631</v>
      </c>
      <c r="AU136" s="379">
        <v>0.23918759348027524</v>
      </c>
      <c r="AV136" s="379">
        <v>0.19311288413073488</v>
      </c>
      <c r="AW136" s="379">
        <v>0.23937393604277615</v>
      </c>
    </row>
    <row r="137" spans="1:49" s="88" customFormat="1" ht="14.4" outlineLevel="1">
      <c r="A137" s="471"/>
      <c r="B137" s="60" t="s">
        <v>109</v>
      </c>
      <c r="C137" s="424" t="s">
        <v>279</v>
      </c>
      <c r="D137" s="424" t="s">
        <v>279</v>
      </c>
      <c r="E137" s="424" t="s">
        <v>279</v>
      </c>
      <c r="F137" s="424" t="s">
        <v>279</v>
      </c>
      <c r="G137" s="424" t="s">
        <v>279</v>
      </c>
      <c r="H137" s="424" t="s">
        <v>279</v>
      </c>
      <c r="I137" s="424" t="s">
        <v>279</v>
      </c>
      <c r="J137" s="424" t="s">
        <v>279</v>
      </c>
      <c r="K137" s="424" t="s">
        <v>279</v>
      </c>
      <c r="L137" s="424" t="s">
        <v>279</v>
      </c>
      <c r="M137" s="424" t="s">
        <v>279</v>
      </c>
      <c r="N137" s="424" t="s">
        <v>279</v>
      </c>
      <c r="O137" s="424" t="s">
        <v>279</v>
      </c>
      <c r="P137" s="424" t="s">
        <v>279</v>
      </c>
      <c r="Q137" s="424" t="s">
        <v>279</v>
      </c>
      <c r="R137" s="424" t="s">
        <v>279</v>
      </c>
      <c r="S137" s="424" t="s">
        <v>279</v>
      </c>
      <c r="T137" s="424" t="s">
        <v>279</v>
      </c>
      <c r="U137" s="424" t="s">
        <v>279</v>
      </c>
      <c r="V137" s="424" t="s">
        <v>279</v>
      </c>
      <c r="W137" s="379">
        <v>-2.3444411285975884</v>
      </c>
      <c r="X137" s="379">
        <v>-2.4038482529861125</v>
      </c>
      <c r="Y137" s="379">
        <v>-2.4621236832470581</v>
      </c>
      <c r="Z137" s="379">
        <v>-2.51929517661475</v>
      </c>
      <c r="AA137" s="379">
        <v>-2.5753896740559776</v>
      </c>
      <c r="AB137" s="379">
        <v>-2.6304333273531304</v>
      </c>
      <c r="AC137" s="379">
        <v>-2.6844515252134018</v>
      </c>
      <c r="AD137" s="379">
        <v>-2.7374689184408489</v>
      </c>
      <c r="AE137" s="379">
        <v>-2.7907430575403853</v>
      </c>
      <c r="AF137" s="379">
        <v>-2.1284896814283978</v>
      </c>
      <c r="AG137" s="379">
        <v>-2.3848465854856666</v>
      </c>
      <c r="AH137" s="379">
        <v>-2.635926009065674</v>
      </c>
      <c r="AI137" s="379">
        <v>-2.881868556173639</v>
      </c>
      <c r="AJ137" s="379">
        <v>-3.1228103616987557</v>
      </c>
      <c r="AK137" s="379">
        <v>-3.3588832503893364</v>
      </c>
      <c r="AL137" s="379">
        <v>-3.5902148897454582</v>
      </c>
      <c r="AM137" s="379">
        <v>-3.8169289370742239</v>
      </c>
      <c r="AN137" s="379">
        <v>-4.0391451809412402</v>
      </c>
      <c r="AO137" s="379">
        <v>-4.2569796772433373</v>
      </c>
      <c r="AP137" s="379">
        <v>-4.4705448801169245</v>
      </c>
      <c r="AQ137" s="379">
        <v>-4.5522716012835645</v>
      </c>
      <c r="AR137" s="379">
        <v>-4.6324087952732373</v>
      </c>
      <c r="AS137" s="379">
        <v>-4.7109950706073604</v>
      </c>
      <c r="AT137" s="379">
        <v>-4.7880679257014682</v>
      </c>
      <c r="AU137" s="379">
        <v>-4.8636637850234177</v>
      </c>
      <c r="AV137" s="379">
        <v>-4.9378180339608315</v>
      </c>
      <c r="AW137" s="379">
        <v>-5.0105650524476477</v>
      </c>
    </row>
    <row r="138" spans="1:49" s="88" customFormat="1" ht="14.4" outlineLevel="1">
      <c r="A138" s="471"/>
      <c r="B138" s="60" t="s">
        <v>110</v>
      </c>
      <c r="C138" s="424" t="s">
        <v>279</v>
      </c>
      <c r="D138" s="424" t="s">
        <v>279</v>
      </c>
      <c r="E138" s="424" t="s">
        <v>279</v>
      </c>
      <c r="F138" s="424" t="s">
        <v>279</v>
      </c>
      <c r="G138" s="424" t="s">
        <v>279</v>
      </c>
      <c r="H138" s="424" t="s">
        <v>279</v>
      </c>
      <c r="I138" s="424" t="s">
        <v>279</v>
      </c>
      <c r="J138" s="424" t="s">
        <v>279</v>
      </c>
      <c r="K138" s="424" t="s">
        <v>279</v>
      </c>
      <c r="L138" s="424" t="s">
        <v>279</v>
      </c>
      <c r="M138" s="424" t="s">
        <v>279</v>
      </c>
      <c r="N138" s="424" t="s">
        <v>279</v>
      </c>
      <c r="O138" s="424" t="s">
        <v>279</v>
      </c>
      <c r="P138" s="424" t="s">
        <v>279</v>
      </c>
      <c r="Q138" s="424" t="s">
        <v>279</v>
      </c>
      <c r="R138" s="424" t="s">
        <v>279</v>
      </c>
      <c r="S138" s="424" t="s">
        <v>279</v>
      </c>
      <c r="T138" s="424" t="s">
        <v>279</v>
      </c>
      <c r="U138" s="424" t="s">
        <v>279</v>
      </c>
      <c r="V138" s="424" t="s">
        <v>279</v>
      </c>
      <c r="W138" s="379">
        <v>-5.5997745620578767</v>
      </c>
      <c r="X138" s="379">
        <v>-5.6554844414889756</v>
      </c>
      <c r="Y138" s="379">
        <v>-5.7139223338540317</v>
      </c>
      <c r="Z138" s="379">
        <v>-5.7711298887989608</v>
      </c>
      <c r="AA138" s="379">
        <v>-5.8269550308618951</v>
      </c>
      <c r="AB138" s="379">
        <v>-5.8814252026350138</v>
      </c>
      <c r="AC138" s="379">
        <v>-5.934578581596619</v>
      </c>
      <c r="AD138" s="379">
        <v>-5.9779552514297203</v>
      </c>
      <c r="AE138" s="379">
        <v>-6.0379345421645469</v>
      </c>
      <c r="AF138" s="379">
        <v>-6.0879704532769292</v>
      </c>
      <c r="AG138" s="379">
        <v>-5.6465725437041012</v>
      </c>
      <c r="AH138" s="379">
        <v>-5.4543142945661245</v>
      </c>
      <c r="AI138" s="379">
        <v>-5.3586205953726473</v>
      </c>
      <c r="AJ138" s="379">
        <v>-5.1568846273032074</v>
      </c>
      <c r="AK138" s="379">
        <v>-5.1626038757545496</v>
      </c>
      <c r="AL138" s="379">
        <v>-4.9895698250112632</v>
      </c>
      <c r="AM138" s="379">
        <v>-4.943898555230855</v>
      </c>
      <c r="AN138" s="379">
        <v>-4.7438539029677251</v>
      </c>
      <c r="AO138" s="379">
        <v>-4.654988193965611</v>
      </c>
      <c r="AP138" s="379">
        <v>-4.5351116056977316</v>
      </c>
      <c r="AQ138" s="379">
        <v>-4.5398535285168853</v>
      </c>
      <c r="AR138" s="379">
        <v>-4.6673447720375014</v>
      </c>
      <c r="AS138" s="379">
        <v>-4.6955108033119588</v>
      </c>
      <c r="AT138" s="379">
        <v>-4.7525438760329015</v>
      </c>
      <c r="AU138" s="379">
        <v>-4.6936762362716342</v>
      </c>
      <c r="AV138" s="379">
        <v>-4.7997422350099868</v>
      </c>
      <c r="AW138" s="379">
        <v>-4.750008743104674</v>
      </c>
    </row>
    <row r="139" spans="1:49" s="88" customFormat="1" ht="14.4" outlineLevel="1">
      <c r="A139" s="471"/>
      <c r="B139" s="60" t="s">
        <v>150</v>
      </c>
      <c r="C139" s="381" t="s">
        <v>279</v>
      </c>
      <c r="D139" s="381" t="s">
        <v>279</v>
      </c>
      <c r="E139" s="381" t="s">
        <v>279</v>
      </c>
      <c r="F139" s="381" t="s">
        <v>279</v>
      </c>
      <c r="G139" s="381" t="s">
        <v>279</v>
      </c>
      <c r="H139" s="381" t="s">
        <v>279</v>
      </c>
      <c r="I139" s="381" t="s">
        <v>279</v>
      </c>
      <c r="J139" s="381" t="s">
        <v>279</v>
      </c>
      <c r="K139" s="381" t="s">
        <v>279</v>
      </c>
      <c r="L139" s="381" t="s">
        <v>279</v>
      </c>
      <c r="M139" s="381" t="s">
        <v>279</v>
      </c>
      <c r="N139" s="381" t="s">
        <v>279</v>
      </c>
      <c r="O139" s="381" t="s">
        <v>279</v>
      </c>
      <c r="P139" s="381" t="s">
        <v>279</v>
      </c>
      <c r="Q139" s="381" t="s">
        <v>279</v>
      </c>
      <c r="R139" s="381" t="s">
        <v>279</v>
      </c>
      <c r="S139" s="381" t="s">
        <v>279</v>
      </c>
      <c r="T139" s="381" t="s">
        <v>279</v>
      </c>
      <c r="U139" s="381" t="s">
        <v>279</v>
      </c>
      <c r="V139" s="381" t="s">
        <v>279</v>
      </c>
      <c r="W139" s="379">
        <v>0.17679750000000016</v>
      </c>
      <c r="X139" s="379">
        <v>0.17679750000000016</v>
      </c>
      <c r="Y139" s="379">
        <v>0.17679750000000016</v>
      </c>
      <c r="Z139" s="379">
        <v>0.17679750000000016</v>
      </c>
      <c r="AA139" s="379">
        <v>0.17679750000000016</v>
      </c>
      <c r="AB139" s="379">
        <v>0.17679750000000016</v>
      </c>
      <c r="AC139" s="379">
        <v>0.17679750000000016</v>
      </c>
      <c r="AD139" s="379">
        <v>0.17679750000000016</v>
      </c>
      <c r="AE139" s="379">
        <v>0.17679750000000016</v>
      </c>
      <c r="AF139" s="379">
        <v>0.17679750000000016</v>
      </c>
      <c r="AG139" s="379">
        <v>0.17679750000000016</v>
      </c>
      <c r="AH139" s="379">
        <v>0.17679750000000016</v>
      </c>
      <c r="AI139" s="379">
        <v>0.17679750000000016</v>
      </c>
      <c r="AJ139" s="379">
        <v>0.17679750000000016</v>
      </c>
      <c r="AK139" s="379">
        <v>0.17679750000000016</v>
      </c>
      <c r="AL139" s="379">
        <v>0.17679750000000016</v>
      </c>
      <c r="AM139" s="379">
        <v>0.17679750000000016</v>
      </c>
      <c r="AN139" s="379">
        <v>0.17679750000000016</v>
      </c>
      <c r="AO139" s="379">
        <v>0.17679750000000016</v>
      </c>
      <c r="AP139" s="379">
        <v>0.17679750000000016</v>
      </c>
      <c r="AQ139" s="379">
        <v>0.17679750000000016</v>
      </c>
      <c r="AR139" s="379">
        <v>0.17679750000000016</v>
      </c>
      <c r="AS139" s="379">
        <v>0.17679750000000016</v>
      </c>
      <c r="AT139" s="379">
        <v>0.17679750000000016</v>
      </c>
      <c r="AU139" s="379">
        <v>0.17679750000000016</v>
      </c>
      <c r="AV139" s="379">
        <v>0.17679750000000016</v>
      </c>
      <c r="AW139" s="379">
        <v>0.17679750000000016</v>
      </c>
    </row>
    <row r="140" spans="1:49" s="88" customFormat="1" ht="13.8" outlineLevel="1">
      <c r="A140" s="467" t="s">
        <v>111</v>
      </c>
      <c r="B140" s="60" t="s">
        <v>588</v>
      </c>
      <c r="C140" s="381" t="s">
        <v>279</v>
      </c>
      <c r="D140" s="381" t="s">
        <v>279</v>
      </c>
      <c r="E140" s="381" t="s">
        <v>279</v>
      </c>
      <c r="F140" s="381" t="s">
        <v>279</v>
      </c>
      <c r="G140" s="381" t="s">
        <v>279</v>
      </c>
      <c r="H140" s="381" t="s">
        <v>279</v>
      </c>
      <c r="I140" s="381" t="s">
        <v>279</v>
      </c>
      <c r="J140" s="381" t="s">
        <v>279</v>
      </c>
      <c r="K140" s="381" t="s">
        <v>279</v>
      </c>
      <c r="L140" s="381" t="s">
        <v>279</v>
      </c>
      <c r="M140" s="381" t="s">
        <v>279</v>
      </c>
      <c r="N140" s="381" t="s">
        <v>279</v>
      </c>
      <c r="O140" s="381" t="s">
        <v>279</v>
      </c>
      <c r="P140" s="381" t="s">
        <v>279</v>
      </c>
      <c r="Q140" s="381" t="s">
        <v>279</v>
      </c>
      <c r="R140" s="381" t="s">
        <v>279</v>
      </c>
      <c r="S140" s="381" t="s">
        <v>279</v>
      </c>
      <c r="T140" s="381" t="s">
        <v>279</v>
      </c>
      <c r="U140" s="381" t="s">
        <v>279</v>
      </c>
      <c r="V140" s="381" t="s">
        <v>279</v>
      </c>
      <c r="W140" s="379">
        <v>0.48691119360150714</v>
      </c>
      <c r="X140" s="379">
        <v>0.48911578129196615</v>
      </c>
      <c r="Y140" s="379">
        <v>0.4770268728382745</v>
      </c>
      <c r="Z140" s="379">
        <v>0.46421278024451779</v>
      </c>
      <c r="AA140" s="379">
        <v>0.57618630635787149</v>
      </c>
      <c r="AB140" s="379">
        <v>0.65641756717230892</v>
      </c>
      <c r="AC140" s="379">
        <v>0.55629125880615893</v>
      </c>
      <c r="AD140" s="379">
        <v>0.48757607401332181</v>
      </c>
      <c r="AE140" s="379">
        <v>0.36119803888104235</v>
      </c>
      <c r="AF140" s="379">
        <v>0.49069527949655817</v>
      </c>
      <c r="AG140" s="379">
        <v>0.48027532194710615</v>
      </c>
      <c r="AH140" s="379">
        <v>0.51961372565326447</v>
      </c>
      <c r="AI140" s="379">
        <v>0.32126838336893332</v>
      </c>
      <c r="AJ140" s="379">
        <v>0.55784401966565489</v>
      </c>
      <c r="AK140" s="379">
        <v>0.38708061176154368</v>
      </c>
      <c r="AL140" s="379">
        <v>0.44326645835113804</v>
      </c>
      <c r="AM140" s="379">
        <v>0.46326432096281739</v>
      </c>
      <c r="AN140" s="379">
        <v>0.29912983520196362</v>
      </c>
      <c r="AO140" s="379">
        <v>0.25619298185023903</v>
      </c>
      <c r="AP140" s="379">
        <v>0.29434262849851484</v>
      </c>
      <c r="AQ140" s="379">
        <v>0.32050557514679029</v>
      </c>
      <c r="AR140" s="379">
        <v>0.27699503004679027</v>
      </c>
      <c r="AS140" s="379">
        <v>0.21820731828012352</v>
      </c>
      <c r="AT140" s="379">
        <v>0.37870570651345703</v>
      </c>
      <c r="AU140" s="379">
        <v>0.26868072808012355</v>
      </c>
      <c r="AV140" s="379">
        <v>0.31987270768291109</v>
      </c>
      <c r="AW140" s="379">
        <v>0.31970759401624443</v>
      </c>
    </row>
    <row r="141" spans="1:49" s="88" customFormat="1" ht="14.4" outlineLevel="1">
      <c r="A141" s="471"/>
      <c r="B141" s="60" t="s">
        <v>589</v>
      </c>
      <c r="C141" s="381" t="s">
        <v>279</v>
      </c>
      <c r="D141" s="381" t="s">
        <v>279</v>
      </c>
      <c r="E141" s="381" t="s">
        <v>279</v>
      </c>
      <c r="F141" s="381" t="s">
        <v>279</v>
      </c>
      <c r="G141" s="381" t="s">
        <v>279</v>
      </c>
      <c r="H141" s="381" t="s">
        <v>279</v>
      </c>
      <c r="I141" s="381" t="s">
        <v>279</v>
      </c>
      <c r="J141" s="381" t="s">
        <v>279</v>
      </c>
      <c r="K141" s="381" t="s">
        <v>279</v>
      </c>
      <c r="L141" s="381" t="s">
        <v>279</v>
      </c>
      <c r="M141" s="381" t="s">
        <v>279</v>
      </c>
      <c r="N141" s="381" t="s">
        <v>279</v>
      </c>
      <c r="O141" s="381" t="s">
        <v>279</v>
      </c>
      <c r="P141" s="381" t="s">
        <v>279</v>
      </c>
      <c r="Q141" s="381" t="s">
        <v>279</v>
      </c>
      <c r="R141" s="381" t="s">
        <v>279</v>
      </c>
      <c r="S141" s="381" t="s">
        <v>279</v>
      </c>
      <c r="T141" s="381" t="s">
        <v>279</v>
      </c>
      <c r="U141" s="381" t="s">
        <v>279</v>
      </c>
      <c r="V141" s="381" t="s">
        <v>279</v>
      </c>
      <c r="W141" s="379">
        <v>0</v>
      </c>
      <c r="X141" s="379">
        <v>0</v>
      </c>
      <c r="Y141" s="379">
        <v>0</v>
      </c>
      <c r="Z141" s="379">
        <v>0</v>
      </c>
      <c r="AA141" s="379">
        <v>0</v>
      </c>
      <c r="AB141" s="379">
        <v>0</v>
      </c>
      <c r="AC141" s="379">
        <v>0</v>
      </c>
      <c r="AD141" s="379">
        <v>0</v>
      </c>
      <c r="AE141" s="379">
        <v>0</v>
      </c>
      <c r="AF141" s="379">
        <v>0</v>
      </c>
      <c r="AG141" s="379">
        <v>0</v>
      </c>
      <c r="AH141" s="379">
        <v>0</v>
      </c>
      <c r="AI141" s="379">
        <v>0</v>
      </c>
      <c r="AJ141" s="379">
        <v>0</v>
      </c>
      <c r="AK141" s="379">
        <v>0</v>
      </c>
      <c r="AL141" s="379">
        <v>0</v>
      </c>
      <c r="AM141" s="379">
        <v>0</v>
      </c>
      <c r="AN141" s="379">
        <v>0</v>
      </c>
      <c r="AO141" s="379">
        <v>0</v>
      </c>
      <c r="AP141" s="379">
        <v>0</v>
      </c>
      <c r="AQ141" s="379">
        <v>0</v>
      </c>
      <c r="AR141" s="379">
        <v>0</v>
      </c>
      <c r="AS141" s="379">
        <v>0</v>
      </c>
      <c r="AT141" s="379">
        <v>0</v>
      </c>
      <c r="AU141" s="379">
        <v>0</v>
      </c>
      <c r="AV141" s="379">
        <v>0</v>
      </c>
      <c r="AW141" s="379">
        <v>0</v>
      </c>
    </row>
    <row r="142" spans="1:49" s="88" customFormat="1" ht="14.4" outlineLevel="1">
      <c r="A142" s="471"/>
      <c r="B142" s="60" t="s">
        <v>306</v>
      </c>
      <c r="C142" s="381" t="s">
        <v>279</v>
      </c>
      <c r="D142" s="381" t="s">
        <v>279</v>
      </c>
      <c r="E142" s="381" t="s">
        <v>279</v>
      </c>
      <c r="F142" s="381" t="s">
        <v>279</v>
      </c>
      <c r="G142" s="381" t="s">
        <v>279</v>
      </c>
      <c r="H142" s="381" t="s">
        <v>279</v>
      </c>
      <c r="I142" s="381" t="s">
        <v>279</v>
      </c>
      <c r="J142" s="381" t="s">
        <v>279</v>
      </c>
      <c r="K142" s="381" t="s">
        <v>279</v>
      </c>
      <c r="L142" s="381" t="s">
        <v>279</v>
      </c>
      <c r="M142" s="381" t="s">
        <v>279</v>
      </c>
      <c r="N142" s="381" t="s">
        <v>279</v>
      </c>
      <c r="O142" s="381" t="s">
        <v>279</v>
      </c>
      <c r="P142" s="381" t="s">
        <v>279</v>
      </c>
      <c r="Q142" s="381" t="s">
        <v>279</v>
      </c>
      <c r="R142" s="381" t="s">
        <v>279</v>
      </c>
      <c r="S142" s="381" t="s">
        <v>279</v>
      </c>
      <c r="T142" s="381" t="s">
        <v>279</v>
      </c>
      <c r="U142" s="381" t="s">
        <v>279</v>
      </c>
      <c r="V142" s="381" t="s">
        <v>279</v>
      </c>
      <c r="W142" s="379">
        <v>4.13821367521368E-5</v>
      </c>
      <c r="X142" s="379">
        <v>4.4454803418803469E-5</v>
      </c>
      <c r="Y142" s="379">
        <v>4.13821367521368E-5</v>
      </c>
      <c r="Z142" s="379">
        <v>4.13821367521368E-5</v>
      </c>
      <c r="AA142" s="379">
        <v>4.13821367521368E-5</v>
      </c>
      <c r="AB142" s="379">
        <v>4.24821367521368E-5</v>
      </c>
      <c r="AC142" s="379">
        <v>4.13821367521368E-5</v>
      </c>
      <c r="AD142" s="379">
        <v>4.13821367521368E-5</v>
      </c>
      <c r="AE142" s="379">
        <v>4.13821367521368E-5</v>
      </c>
      <c r="AF142" s="379">
        <v>4.13821367521368E-5</v>
      </c>
      <c r="AG142" s="379">
        <v>4.13821367521368E-5</v>
      </c>
      <c r="AH142" s="379">
        <v>4.13821367521368E-5</v>
      </c>
      <c r="AI142" s="379">
        <v>4.13821367521368E-5</v>
      </c>
      <c r="AJ142" s="379">
        <v>2.1723593162393195E-4</v>
      </c>
      <c r="AK142" s="379">
        <v>3.930897264957267E-4</v>
      </c>
      <c r="AL142" s="379">
        <v>5.6894352136752221E-4</v>
      </c>
      <c r="AM142" s="379">
        <v>5.6905349401709278E-4</v>
      </c>
      <c r="AN142" s="379">
        <v>5.6916346666666714E-4</v>
      </c>
      <c r="AO142" s="379">
        <v>3.9393664444444605E-4</v>
      </c>
      <c r="AP142" s="379">
        <v>2.1767582222222265E-4</v>
      </c>
      <c r="AQ142" s="379">
        <v>4.1932000000000038E-5</v>
      </c>
      <c r="AR142" s="379">
        <v>3.4377933333333369E-5</v>
      </c>
      <c r="AS142" s="379">
        <v>2.9082533333333362E-5</v>
      </c>
      <c r="AT142" s="379">
        <v>1.926980000000002E-5</v>
      </c>
      <c r="AU142" s="379">
        <v>1.1715733333333344E-5</v>
      </c>
      <c r="AV142" s="379">
        <v>3.3293333333333364E-6</v>
      </c>
      <c r="AW142" s="379">
        <v>2.4970000000000021E-6</v>
      </c>
    </row>
    <row r="143" spans="1:49" s="88" customFormat="1" ht="13.8" outlineLevel="1">
      <c r="A143" s="467" t="s">
        <v>112</v>
      </c>
      <c r="B143" s="60" t="s">
        <v>113</v>
      </c>
      <c r="C143" s="381" t="s">
        <v>279</v>
      </c>
      <c r="D143" s="381" t="s">
        <v>279</v>
      </c>
      <c r="E143" s="381" t="s">
        <v>279</v>
      </c>
      <c r="F143" s="381" t="s">
        <v>279</v>
      </c>
      <c r="G143" s="381" t="s">
        <v>279</v>
      </c>
      <c r="H143" s="381" t="s">
        <v>279</v>
      </c>
      <c r="I143" s="381" t="s">
        <v>279</v>
      </c>
      <c r="J143" s="381" t="s">
        <v>279</v>
      </c>
      <c r="K143" s="381" t="s">
        <v>279</v>
      </c>
      <c r="L143" s="381" t="s">
        <v>279</v>
      </c>
      <c r="M143" s="381" t="s">
        <v>279</v>
      </c>
      <c r="N143" s="381" t="s">
        <v>279</v>
      </c>
      <c r="O143" s="381" t="s">
        <v>279</v>
      </c>
      <c r="P143" s="381" t="s">
        <v>279</v>
      </c>
      <c r="Q143" s="381" t="s">
        <v>279</v>
      </c>
      <c r="R143" s="381" t="s">
        <v>279</v>
      </c>
      <c r="S143" s="381" t="s">
        <v>279</v>
      </c>
      <c r="T143" s="381" t="s">
        <v>279</v>
      </c>
      <c r="U143" s="381" t="s">
        <v>279</v>
      </c>
      <c r="V143" s="381" t="s">
        <v>279</v>
      </c>
      <c r="W143" s="379">
        <v>1.6292188084813206</v>
      </c>
      <c r="X143" s="379">
        <v>1.6717885775918044</v>
      </c>
      <c r="Y143" s="379">
        <v>1.7123549488147463</v>
      </c>
      <c r="Z143" s="379">
        <v>1.7510197572816244</v>
      </c>
      <c r="AA143" s="379">
        <v>1.7878791924195416</v>
      </c>
      <c r="AB143" s="379">
        <v>1.8230241401902216</v>
      </c>
      <c r="AC143" s="379">
        <v>1.8565405027759572</v>
      </c>
      <c r="AD143" s="379">
        <v>1.8885094973088719</v>
      </c>
      <c r="AE143" s="379">
        <v>1.9190079351205271</v>
      </c>
      <c r="AF143" s="379">
        <v>1.9481084828780686</v>
      </c>
      <c r="AG143" s="379">
        <v>2.0009841122414715</v>
      </c>
      <c r="AH143" s="379">
        <v>2.0512333146667396</v>
      </c>
      <c r="AI143" s="379">
        <v>2.0989964522635809</v>
      </c>
      <c r="AJ143" s="379">
        <v>2.1444057888791948</v>
      </c>
      <c r="AK143" s="379">
        <v>2.1875859933619579</v>
      </c>
      <c r="AL143" s="379">
        <v>2.2286546093762341</v>
      </c>
      <c r="AM143" s="379">
        <v>2.2677224941231686</v>
      </c>
      <c r="AN143" s="379">
        <v>2.3048942281484446</v>
      </c>
      <c r="AO143" s="379">
        <v>2.3402684982574464</v>
      </c>
      <c r="AP143" s="379">
        <v>2.3739384554101575</v>
      </c>
      <c r="AQ143" s="379">
        <v>2.3556749278771267</v>
      </c>
      <c r="AR143" s="379">
        <v>2.3385318492276235</v>
      </c>
      <c r="AS143" s="379">
        <v>2.3224351454816441</v>
      </c>
      <c r="AT143" s="379">
        <v>2.3073159880816267</v>
      </c>
      <c r="AU143" s="379">
        <v>2.2931104002521865</v>
      </c>
      <c r="AV143" s="379">
        <v>2.2797588942877014</v>
      </c>
      <c r="AW143" s="379">
        <v>2.2672061372518164</v>
      </c>
    </row>
    <row r="144" spans="1:49" s="88" customFormat="1" ht="14.4" outlineLevel="1">
      <c r="A144" s="471"/>
      <c r="B144" s="60" t="s">
        <v>102</v>
      </c>
      <c r="C144" s="381" t="s">
        <v>279</v>
      </c>
      <c r="D144" s="381" t="s">
        <v>279</v>
      </c>
      <c r="E144" s="381" t="s">
        <v>279</v>
      </c>
      <c r="F144" s="381" t="s">
        <v>279</v>
      </c>
      <c r="G144" s="381" t="s">
        <v>279</v>
      </c>
      <c r="H144" s="381" t="s">
        <v>279</v>
      </c>
      <c r="I144" s="381" t="s">
        <v>279</v>
      </c>
      <c r="J144" s="381" t="s">
        <v>279</v>
      </c>
      <c r="K144" s="381" t="s">
        <v>279</v>
      </c>
      <c r="L144" s="381" t="s">
        <v>279</v>
      </c>
      <c r="M144" s="381" t="s">
        <v>279</v>
      </c>
      <c r="N144" s="381" t="s">
        <v>279</v>
      </c>
      <c r="O144" s="381" t="s">
        <v>279</v>
      </c>
      <c r="P144" s="381" t="s">
        <v>279</v>
      </c>
      <c r="Q144" s="381" t="s">
        <v>279</v>
      </c>
      <c r="R144" s="381" t="s">
        <v>279</v>
      </c>
      <c r="S144" s="381" t="s">
        <v>279</v>
      </c>
      <c r="T144" s="381" t="s">
        <v>279</v>
      </c>
      <c r="U144" s="381" t="s">
        <v>279</v>
      </c>
      <c r="V144" s="381" t="s">
        <v>279</v>
      </c>
      <c r="W144" s="379">
        <v>4.0709946915752436E-2</v>
      </c>
      <c r="X144" s="379">
        <v>3.8893728145547035E-2</v>
      </c>
      <c r="Y144" s="379">
        <v>3.7013996958298469E-2</v>
      </c>
      <c r="Z144" s="379">
        <v>3.6780840594231472E-2</v>
      </c>
      <c r="AA144" s="379">
        <v>3.8187393973386934E-2</v>
      </c>
      <c r="AB144" s="379">
        <v>3.5317571187783753E-2</v>
      </c>
      <c r="AC144" s="379">
        <v>3.9792837886448204E-2</v>
      </c>
      <c r="AD144" s="379">
        <v>4.5271464264837476E-2</v>
      </c>
      <c r="AE144" s="379">
        <v>4.5969505358916377E-2</v>
      </c>
      <c r="AF144" s="379">
        <v>5.8829457514064654E-2</v>
      </c>
      <c r="AG144" s="379">
        <v>1.6490631894927166E-2</v>
      </c>
      <c r="AH144" s="379">
        <v>1.3668104590008525E-2</v>
      </c>
      <c r="AI144" s="379">
        <v>2.281445199858486E-2</v>
      </c>
      <c r="AJ144" s="379">
        <v>4.5861665681038936E-2</v>
      </c>
      <c r="AK144" s="379">
        <v>7.5007413052451066E-2</v>
      </c>
      <c r="AL144" s="379">
        <v>6.767520928699966E-2</v>
      </c>
      <c r="AM144" s="379">
        <v>1.3280440927186339E-2</v>
      </c>
      <c r="AN144" s="379">
        <v>3.1246761238944418E-2</v>
      </c>
      <c r="AO144" s="379">
        <v>3.2086957011705448E-2</v>
      </c>
      <c r="AP144" s="379">
        <v>3.4296303724541795E-2</v>
      </c>
      <c r="AQ144" s="379">
        <v>7.5269397300986973E-2</v>
      </c>
      <c r="AR144" s="379">
        <v>7.068328143399899E-2</v>
      </c>
      <c r="AS144" s="379">
        <v>6.4178818893070255E-2</v>
      </c>
      <c r="AT144" s="379">
        <v>6.4997120661880431E-2</v>
      </c>
      <c r="AU144" s="379">
        <v>4.9106751458740848E-2</v>
      </c>
      <c r="AV144" s="379">
        <v>6.280957023930496E-2</v>
      </c>
      <c r="AW144" s="379">
        <v>0.14232637628273398</v>
      </c>
    </row>
    <row r="145" spans="1:50" s="88" customFormat="1" ht="14.4" outlineLevel="1">
      <c r="A145" s="471"/>
      <c r="B145" s="60" t="s">
        <v>114</v>
      </c>
      <c r="C145" s="381" t="s">
        <v>279</v>
      </c>
      <c r="D145" s="381" t="s">
        <v>279</v>
      </c>
      <c r="E145" s="381" t="s">
        <v>279</v>
      </c>
      <c r="F145" s="381" t="s">
        <v>279</v>
      </c>
      <c r="G145" s="381" t="s">
        <v>279</v>
      </c>
      <c r="H145" s="381" t="s">
        <v>279</v>
      </c>
      <c r="I145" s="381" t="s">
        <v>279</v>
      </c>
      <c r="J145" s="381" t="s">
        <v>279</v>
      </c>
      <c r="K145" s="381" t="s">
        <v>279</v>
      </c>
      <c r="L145" s="381" t="s">
        <v>279</v>
      </c>
      <c r="M145" s="381" t="s">
        <v>279</v>
      </c>
      <c r="N145" s="381" t="s">
        <v>279</v>
      </c>
      <c r="O145" s="381" t="s">
        <v>279</v>
      </c>
      <c r="P145" s="381" t="s">
        <v>279</v>
      </c>
      <c r="Q145" s="381" t="s">
        <v>279</v>
      </c>
      <c r="R145" s="381" t="s">
        <v>279</v>
      </c>
      <c r="S145" s="381" t="s">
        <v>279</v>
      </c>
      <c r="T145" s="381" t="s">
        <v>279</v>
      </c>
      <c r="U145" s="381" t="s">
        <v>279</v>
      </c>
      <c r="V145" s="381" t="s">
        <v>279</v>
      </c>
      <c r="W145" s="379">
        <v>5.216768848898675</v>
      </c>
      <c r="X145" s="379">
        <v>5.1070342225512144</v>
      </c>
      <c r="Y145" s="379">
        <v>5.0026214046285737</v>
      </c>
      <c r="Z145" s="379">
        <v>4.9070305358943491</v>
      </c>
      <c r="AA145" s="379">
        <v>4.8199025879726731</v>
      </c>
      <c r="AB145" s="379">
        <v>4.7305082481576513</v>
      </c>
      <c r="AC145" s="379">
        <v>4.6588797158304649</v>
      </c>
      <c r="AD145" s="379">
        <v>4.5935884874298258</v>
      </c>
      <c r="AE145" s="379">
        <v>4.5242055929276361</v>
      </c>
      <c r="AF145" s="379">
        <v>4.4801551595399829</v>
      </c>
      <c r="AG145" s="379">
        <v>4.3210838453385696</v>
      </c>
      <c r="AH145" s="379">
        <v>4.238472591376814</v>
      </c>
      <c r="AI145" s="379">
        <v>4.1811825135414162</v>
      </c>
      <c r="AJ145" s="379">
        <v>4.1522623568085635</v>
      </c>
      <c r="AK145" s="379">
        <v>4.137796463130103</v>
      </c>
      <c r="AL145" s="379">
        <v>4.0629387882834793</v>
      </c>
      <c r="AM145" s="379">
        <v>3.9089299913129243</v>
      </c>
      <c r="AN145" s="379">
        <v>3.8848905109091469</v>
      </c>
      <c r="AO145" s="379">
        <v>3.8337931408159127</v>
      </c>
      <c r="AP145" s="379">
        <v>3.7878839514410343</v>
      </c>
      <c r="AQ145" s="379">
        <v>3.8611431659593269</v>
      </c>
      <c r="AR145" s="379">
        <v>3.854197167756249</v>
      </c>
      <c r="AS145" s="379">
        <v>3.8438017526876376</v>
      </c>
      <c r="AT145" s="379">
        <v>3.8461711498706403</v>
      </c>
      <c r="AU145" s="379">
        <v>3.8191924507238837</v>
      </c>
      <c r="AV145" s="379">
        <v>3.8440253385910017</v>
      </c>
      <c r="AW145" s="379">
        <v>3.9841596878839693</v>
      </c>
    </row>
    <row r="146" spans="1:50" s="88" customFormat="1" ht="13.8" outlineLevel="1">
      <c r="A146" s="467" t="s">
        <v>12</v>
      </c>
      <c r="B146" s="60" t="s">
        <v>115</v>
      </c>
      <c r="C146" s="381" t="s">
        <v>279</v>
      </c>
      <c r="D146" s="381" t="s">
        <v>279</v>
      </c>
      <c r="E146" s="381" t="s">
        <v>279</v>
      </c>
      <c r="F146" s="381" t="s">
        <v>279</v>
      </c>
      <c r="G146" s="381" t="s">
        <v>279</v>
      </c>
      <c r="H146" s="381" t="s">
        <v>279</v>
      </c>
      <c r="I146" s="381" t="s">
        <v>279</v>
      </c>
      <c r="J146" s="381" t="s">
        <v>279</v>
      </c>
      <c r="K146" s="381" t="s">
        <v>279</v>
      </c>
      <c r="L146" s="381" t="s">
        <v>279</v>
      </c>
      <c r="M146" s="381" t="s">
        <v>279</v>
      </c>
      <c r="N146" s="381" t="s">
        <v>279</v>
      </c>
      <c r="O146" s="381" t="s">
        <v>279</v>
      </c>
      <c r="P146" s="381" t="s">
        <v>279</v>
      </c>
      <c r="Q146" s="381" t="s">
        <v>279</v>
      </c>
      <c r="R146" s="381" t="s">
        <v>279</v>
      </c>
      <c r="S146" s="381" t="s">
        <v>279</v>
      </c>
      <c r="T146" s="381" t="s">
        <v>279</v>
      </c>
      <c r="U146" s="381" t="s">
        <v>279</v>
      </c>
      <c r="V146" s="381" t="s">
        <v>279</v>
      </c>
      <c r="W146" s="379">
        <v>-1.6145883492513584</v>
      </c>
      <c r="X146" s="379">
        <v>-1.2042722279711415</v>
      </c>
      <c r="Y146" s="379">
        <v>-1.144768655386176</v>
      </c>
      <c r="Z146" s="379">
        <v>-1.3047351759643173</v>
      </c>
      <c r="AA146" s="379">
        <v>-1.2148369388175</v>
      </c>
      <c r="AB146" s="379">
        <v>-1.4018941461456271</v>
      </c>
      <c r="AC146" s="379">
        <v>-1.3962660586306717</v>
      </c>
      <c r="AD146" s="379">
        <v>-1.6315793311752125</v>
      </c>
      <c r="AE146" s="379">
        <v>-1.5674752144020621</v>
      </c>
      <c r="AF146" s="379">
        <v>-1.7832957108942473</v>
      </c>
      <c r="AG146" s="379">
        <v>-2.018107441405391</v>
      </c>
      <c r="AH146" s="379">
        <v>-2.1910144210165172</v>
      </c>
      <c r="AI146" s="379">
        <v>-2.0599527889860845</v>
      </c>
      <c r="AJ146" s="379">
        <v>-2.2514822926890963</v>
      </c>
      <c r="AK146" s="379">
        <v>-2.3823844196527713</v>
      </c>
      <c r="AL146" s="379">
        <v>-2.281564187474781</v>
      </c>
      <c r="AM146" s="379">
        <v>-2.0413147796759432</v>
      </c>
      <c r="AN146" s="379">
        <v>-2.2476623517714089</v>
      </c>
      <c r="AO146" s="379">
        <v>-1.9030887750443621</v>
      </c>
      <c r="AP146" s="379">
        <v>-1.7186853113623524</v>
      </c>
      <c r="AQ146" s="379">
        <v>-2.0541543850934336</v>
      </c>
      <c r="AR146" s="379">
        <v>-2.3473716769982844</v>
      </c>
      <c r="AS146" s="379">
        <v>-1.8539942457794674</v>
      </c>
      <c r="AT146" s="379">
        <v>-1.3016765845465745</v>
      </c>
      <c r="AU146" s="379">
        <v>-1.0393555774944279</v>
      </c>
      <c r="AV146" s="379">
        <v>-1.124239459061376</v>
      </c>
      <c r="AW146" s="379">
        <v>-0.84466320414413842</v>
      </c>
    </row>
    <row r="147" spans="1:50" s="88" customFormat="1" ht="14.4" outlineLevel="1">
      <c r="A147" s="471"/>
      <c r="B147" s="60" t="s">
        <v>151</v>
      </c>
      <c r="C147" s="381" t="s">
        <v>279</v>
      </c>
      <c r="D147" s="381" t="s">
        <v>279</v>
      </c>
      <c r="E147" s="381" t="s">
        <v>279</v>
      </c>
      <c r="F147" s="381" t="s">
        <v>279</v>
      </c>
      <c r="G147" s="381" t="s">
        <v>279</v>
      </c>
      <c r="H147" s="381" t="s">
        <v>279</v>
      </c>
      <c r="I147" s="381" t="s">
        <v>279</v>
      </c>
      <c r="J147" s="381" t="s">
        <v>279</v>
      </c>
      <c r="K147" s="381" t="s">
        <v>279</v>
      </c>
      <c r="L147" s="381" t="s">
        <v>279</v>
      </c>
      <c r="M147" s="381" t="s">
        <v>279</v>
      </c>
      <c r="N147" s="381" t="s">
        <v>279</v>
      </c>
      <c r="O147" s="381" t="s">
        <v>279</v>
      </c>
      <c r="P147" s="381" t="s">
        <v>279</v>
      </c>
      <c r="Q147" s="381" t="s">
        <v>279</v>
      </c>
      <c r="R147" s="381" t="s">
        <v>279</v>
      </c>
      <c r="S147" s="381" t="s">
        <v>279</v>
      </c>
      <c r="T147" s="381" t="s">
        <v>279</v>
      </c>
      <c r="U147" s="381" t="s">
        <v>279</v>
      </c>
      <c r="V147" s="381" t="s">
        <v>279</v>
      </c>
      <c r="W147" s="379">
        <v>0</v>
      </c>
      <c r="X147" s="379">
        <v>0</v>
      </c>
      <c r="Y147" s="379">
        <v>0</v>
      </c>
      <c r="Z147" s="379">
        <v>0</v>
      </c>
      <c r="AA147" s="379">
        <v>0</v>
      </c>
      <c r="AB147" s="379">
        <v>0</v>
      </c>
      <c r="AC147" s="379">
        <v>0</v>
      </c>
      <c r="AD147" s="379">
        <v>0</v>
      </c>
      <c r="AE147" s="379">
        <v>0</v>
      </c>
      <c r="AF147" s="379">
        <v>0</v>
      </c>
      <c r="AG147" s="379">
        <v>0</v>
      </c>
      <c r="AH147" s="379">
        <v>0</v>
      </c>
      <c r="AI147" s="379">
        <v>0</v>
      </c>
      <c r="AJ147" s="379">
        <v>0</v>
      </c>
      <c r="AK147" s="379">
        <v>0</v>
      </c>
      <c r="AL147" s="379">
        <v>0</v>
      </c>
      <c r="AM147" s="379">
        <v>0</v>
      </c>
      <c r="AN147" s="379">
        <v>0</v>
      </c>
      <c r="AO147" s="379">
        <v>0</v>
      </c>
      <c r="AP147" s="379">
        <v>0</v>
      </c>
      <c r="AQ147" s="379">
        <v>0</v>
      </c>
      <c r="AR147" s="379">
        <v>0</v>
      </c>
      <c r="AS147" s="379">
        <v>0</v>
      </c>
      <c r="AT147" s="379">
        <v>0</v>
      </c>
      <c r="AU147" s="379">
        <v>0</v>
      </c>
      <c r="AV147" s="379">
        <v>0</v>
      </c>
      <c r="AW147" s="379">
        <v>0</v>
      </c>
    </row>
    <row r="148" spans="1:50" s="88" customFormat="1" ht="13.8">
      <c r="A148" s="467" t="s">
        <v>595</v>
      </c>
      <c r="B148" s="60"/>
      <c r="C148" s="380">
        <v>1.5737503680185121</v>
      </c>
      <c r="D148" s="380">
        <v>1.5737503680185121</v>
      </c>
      <c r="E148" s="380">
        <v>1.5737503680185121</v>
      </c>
      <c r="F148" s="380">
        <v>1.5737503680185121</v>
      </c>
      <c r="G148" s="380">
        <v>1.5737503680185121</v>
      </c>
      <c r="H148" s="380">
        <v>1.5737503680185121</v>
      </c>
      <c r="I148" s="380">
        <v>1.5737503680185121</v>
      </c>
      <c r="J148" s="380">
        <v>1.5737503680185121</v>
      </c>
      <c r="K148" s="380">
        <v>1.5737503680185121</v>
      </c>
      <c r="L148" s="380">
        <v>1.5737503680185121</v>
      </c>
      <c r="M148" s="380">
        <v>1.5737503680185121</v>
      </c>
      <c r="N148" s="380">
        <v>1.5737503680185121</v>
      </c>
      <c r="O148" s="380">
        <v>1.5737503680185121</v>
      </c>
      <c r="P148" s="380">
        <v>1.5737503680185121</v>
      </c>
      <c r="Q148" s="380">
        <v>1.5737503680185121</v>
      </c>
      <c r="R148" s="380">
        <v>1.5737503680185121</v>
      </c>
      <c r="S148" s="380">
        <v>1.5737503680185121</v>
      </c>
      <c r="T148" s="380">
        <v>1.5737503680185121</v>
      </c>
      <c r="U148" s="380">
        <v>1.3780995179738558</v>
      </c>
      <c r="V148" s="380">
        <v>1.3133196373699687</v>
      </c>
      <c r="W148" s="380">
        <v>1.358049592142506</v>
      </c>
      <c r="X148" s="380">
        <v>1.3673062497131934</v>
      </c>
      <c r="Y148" s="380">
        <v>1.3369431018183953</v>
      </c>
      <c r="Z148" s="380">
        <v>1.2548463476329164</v>
      </c>
      <c r="AA148" s="380">
        <v>1.0819612358141328</v>
      </c>
      <c r="AB148" s="380">
        <v>0.9383870203648883</v>
      </c>
      <c r="AC148" s="380">
        <v>0.86442023221228637</v>
      </c>
      <c r="AD148" s="380">
        <v>0.57812048866167531</v>
      </c>
      <c r="AE148" s="380">
        <v>0.58252874738867932</v>
      </c>
      <c r="AF148" s="380">
        <v>0.53220440212450182</v>
      </c>
      <c r="AG148" s="380">
        <v>0.53375204561461931</v>
      </c>
      <c r="AH148" s="380">
        <v>0.54569617420757155</v>
      </c>
      <c r="AI148" s="380">
        <v>0.52480420315317511</v>
      </c>
      <c r="AJ148" s="380">
        <v>0.50163042134707048</v>
      </c>
      <c r="AK148" s="380">
        <v>0.45841091887435315</v>
      </c>
      <c r="AL148" s="380">
        <v>0.39911859706505415</v>
      </c>
      <c r="AM148" s="380">
        <v>0.28137212026873737</v>
      </c>
      <c r="AN148" s="380">
        <v>0.33958529099381263</v>
      </c>
      <c r="AO148" s="380">
        <v>0.29190046528736247</v>
      </c>
      <c r="AP148" s="380">
        <v>0.28668516802955119</v>
      </c>
      <c r="AQ148" s="380">
        <v>0.27973013511199052</v>
      </c>
      <c r="AR148" s="380">
        <v>0.27659982740533229</v>
      </c>
      <c r="AS148" s="380">
        <v>0.27420099900087125</v>
      </c>
      <c r="AT148" s="380">
        <v>0.27208285860271203</v>
      </c>
      <c r="AU148" s="380">
        <v>0.27618391755623317</v>
      </c>
      <c r="AV148" s="380">
        <v>0.26466961548084411</v>
      </c>
      <c r="AW148" s="380">
        <v>0.28283693710462693</v>
      </c>
    </row>
    <row r="149" spans="1:50" s="88" customFormat="1" ht="14.4" outlineLevel="1">
      <c r="A149" s="471"/>
      <c r="B149" s="60" t="s">
        <v>609</v>
      </c>
      <c r="C149" s="379">
        <v>1.5737503680185121</v>
      </c>
      <c r="D149" s="379">
        <v>1.5737503680185121</v>
      </c>
      <c r="E149" s="379">
        <v>1.5737503680185121</v>
      </c>
      <c r="F149" s="379">
        <v>1.5737503680185121</v>
      </c>
      <c r="G149" s="379">
        <v>1.5737503680185121</v>
      </c>
      <c r="H149" s="379">
        <v>1.5737503680185121</v>
      </c>
      <c r="I149" s="379">
        <v>1.5737503680185121</v>
      </c>
      <c r="J149" s="379">
        <v>1.5737503680185121</v>
      </c>
      <c r="K149" s="379">
        <v>1.5737503680185121</v>
      </c>
      <c r="L149" s="379">
        <v>1.5737503680185121</v>
      </c>
      <c r="M149" s="379">
        <v>1.5737503680185121</v>
      </c>
      <c r="N149" s="379">
        <v>1.5737503680185121</v>
      </c>
      <c r="O149" s="379">
        <v>1.5737503680185121</v>
      </c>
      <c r="P149" s="379">
        <v>1.5737503680185121</v>
      </c>
      <c r="Q149" s="379">
        <v>1.5737503680185121</v>
      </c>
      <c r="R149" s="379">
        <v>1.5737503680185121</v>
      </c>
      <c r="S149" s="379">
        <v>1.5737503680185121</v>
      </c>
      <c r="T149" s="379">
        <v>1.5737503680185121</v>
      </c>
      <c r="U149" s="379">
        <v>1.3780995179738558</v>
      </c>
      <c r="V149" s="379">
        <v>1.3133196373699687</v>
      </c>
      <c r="W149" s="379">
        <v>1.358049592142506</v>
      </c>
      <c r="X149" s="379">
        <v>1.3673062497131934</v>
      </c>
      <c r="Y149" s="379">
        <v>1.3369431018183953</v>
      </c>
      <c r="Z149" s="379">
        <v>1.2548463476329164</v>
      </c>
      <c r="AA149" s="379">
        <v>1.0819612358141328</v>
      </c>
      <c r="AB149" s="379">
        <v>0.9383870203648883</v>
      </c>
      <c r="AC149" s="379">
        <v>0.86442023221228637</v>
      </c>
      <c r="AD149" s="379">
        <v>0.57812048866167531</v>
      </c>
      <c r="AE149" s="379">
        <v>0.58252874738867932</v>
      </c>
      <c r="AF149" s="379">
        <v>0.53220440212450182</v>
      </c>
      <c r="AG149" s="379">
        <v>0.53375204561461931</v>
      </c>
      <c r="AH149" s="379">
        <v>0.54569617420757155</v>
      </c>
      <c r="AI149" s="379">
        <v>0.52480420315317511</v>
      </c>
      <c r="AJ149" s="379">
        <v>0.50163042134707048</v>
      </c>
      <c r="AK149" s="379">
        <v>0.45841091887435315</v>
      </c>
      <c r="AL149" s="379">
        <v>0.39911859706505415</v>
      </c>
      <c r="AM149" s="379">
        <v>0.28137212026873737</v>
      </c>
      <c r="AN149" s="379">
        <v>0.33958529099381263</v>
      </c>
      <c r="AO149" s="379">
        <v>0.29190046528736247</v>
      </c>
      <c r="AP149" s="379">
        <v>0.28668516802955119</v>
      </c>
      <c r="AQ149" s="379">
        <v>0.27973013511199052</v>
      </c>
      <c r="AR149" s="379">
        <v>0.27659982740533229</v>
      </c>
      <c r="AS149" s="379">
        <v>0.27420099900087125</v>
      </c>
      <c r="AT149" s="379">
        <v>0.27208285860271203</v>
      </c>
      <c r="AU149" s="379">
        <v>0.27618391755623317</v>
      </c>
      <c r="AV149" s="379">
        <v>0.26466961548084411</v>
      </c>
      <c r="AW149" s="379">
        <v>0.28283693710462693</v>
      </c>
    </row>
    <row r="150" spans="1:50" s="88" customFormat="1" ht="13.8">
      <c r="A150" s="467" t="s">
        <v>945</v>
      </c>
      <c r="B150" s="60" t="s">
        <v>307</v>
      </c>
      <c r="C150" s="488">
        <v>5.5819284554110009</v>
      </c>
      <c r="D150" s="488">
        <v>5.4001803823564707</v>
      </c>
      <c r="E150" s="488">
        <v>5.009416125402617</v>
      </c>
      <c r="F150" s="488">
        <v>5.7553244959677201</v>
      </c>
      <c r="G150" s="488">
        <v>5.6811441143271288</v>
      </c>
      <c r="H150" s="488">
        <v>5.3312086672343977</v>
      </c>
      <c r="I150" s="488">
        <v>6.3433919813679038</v>
      </c>
      <c r="J150" s="488">
        <v>6.8079525899237892</v>
      </c>
      <c r="K150" s="488">
        <v>7.4006394268146707</v>
      </c>
      <c r="L150" s="488">
        <v>8.4600690271186298</v>
      </c>
      <c r="M150" s="488">
        <v>8.697101766620186</v>
      </c>
      <c r="N150" s="488">
        <v>8.0045407436999749</v>
      </c>
      <c r="O150" s="488">
        <v>8.0304666222423435</v>
      </c>
      <c r="P150" s="488">
        <v>8.1170235334418006</v>
      </c>
      <c r="Q150" s="488">
        <v>6.9720010049184324</v>
      </c>
      <c r="R150" s="488">
        <v>8.7224649943270318</v>
      </c>
      <c r="S150" s="488">
        <v>9.2486843558360299</v>
      </c>
      <c r="T150" s="488">
        <v>8.7718604164104299</v>
      </c>
      <c r="U150" s="488">
        <v>9.2255867021032394</v>
      </c>
      <c r="V150" s="488">
        <v>9.8935491315823896</v>
      </c>
      <c r="W150" s="488">
        <v>8.3576999997445007</v>
      </c>
      <c r="X150" s="488">
        <v>9.220039068162313</v>
      </c>
      <c r="Y150" s="488">
        <v>9.919899115319522</v>
      </c>
      <c r="Z150" s="488">
        <v>11.240866675141854</v>
      </c>
      <c r="AA150" s="488">
        <v>11.483372762105212</v>
      </c>
      <c r="AB150" s="488">
        <v>12.146024870606993</v>
      </c>
      <c r="AC150" s="488">
        <v>13.3026734636142</v>
      </c>
      <c r="AD150" s="488">
        <v>14.567946931436401</v>
      </c>
      <c r="AE150" s="488">
        <v>14.410962623905702</v>
      </c>
      <c r="AF150" s="488">
        <v>12.767273491676834</v>
      </c>
      <c r="AG150" s="488">
        <v>12.131427633297855</v>
      </c>
      <c r="AH150" s="488">
        <v>11.813946758464155</v>
      </c>
      <c r="AI150" s="488">
        <v>13.899348971822837</v>
      </c>
      <c r="AJ150" s="488">
        <v>14.46960352282227</v>
      </c>
      <c r="AK150" s="488">
        <v>15.368723533247909</v>
      </c>
      <c r="AL150" s="488">
        <v>16.062036875031549</v>
      </c>
      <c r="AM150" s="488">
        <v>15.030597598687788</v>
      </c>
      <c r="AN150" s="488">
        <v>15.322318503968891</v>
      </c>
      <c r="AO150" s="488">
        <v>14.188851510801314</v>
      </c>
      <c r="AP150" s="488">
        <v>14.631586968664312</v>
      </c>
      <c r="AQ150" s="488">
        <v>15.416169801505143</v>
      </c>
      <c r="AR150" s="488">
        <v>14.926792816373867</v>
      </c>
      <c r="AS150" s="488">
        <v>13.901602715499608</v>
      </c>
      <c r="AT150" s="488">
        <v>13.323269225337725</v>
      </c>
      <c r="AU150" s="488">
        <v>11.743844047565824</v>
      </c>
      <c r="AV150" s="488">
        <v>11.415722448392577</v>
      </c>
      <c r="AW150" s="488">
        <v>11.472007349241613</v>
      </c>
    </row>
    <row r="151" spans="1:50" s="88" customFormat="1" ht="15.6" customHeight="1" thickBot="1">
      <c r="A151" s="482" t="s">
        <v>119</v>
      </c>
      <c r="B151" s="76" t="s">
        <v>307</v>
      </c>
      <c r="C151" s="489">
        <v>680.5318990506745</v>
      </c>
      <c r="D151" s="489">
        <v>661.510501203692</v>
      </c>
      <c r="E151" s="489">
        <v>656.33974681462382</v>
      </c>
      <c r="F151" s="489">
        <v>688.07283175775115</v>
      </c>
      <c r="G151" s="489">
        <v>643.75324830504087</v>
      </c>
      <c r="H151" s="489">
        <v>618.56047834457695</v>
      </c>
      <c r="I151" s="489">
        <v>623.01609120909529</v>
      </c>
      <c r="J151" s="489">
        <v>638.37131989358113</v>
      </c>
      <c r="K151" s="489">
        <v>644.00085855743646</v>
      </c>
      <c r="L151" s="489">
        <v>680.13860150086168</v>
      </c>
      <c r="M151" s="489">
        <v>614.14462149521478</v>
      </c>
      <c r="N151" s="489">
        <v>588.17365482964647</v>
      </c>
      <c r="O151" s="489">
        <v>580.7617236518048</v>
      </c>
      <c r="P151" s="489">
        <v>572.87573840027949</v>
      </c>
      <c r="Q151" s="489">
        <v>556.45862167881023</v>
      </c>
      <c r="R151" s="489">
        <v>576.98689843730006</v>
      </c>
      <c r="S151" s="489">
        <v>591.78343717798384</v>
      </c>
      <c r="T151" s="489">
        <v>598.16085345019064</v>
      </c>
      <c r="U151" s="489">
        <v>598.60544044471715</v>
      </c>
      <c r="V151" s="489">
        <v>588.7616241058796</v>
      </c>
      <c r="W151" s="489">
        <v>594.0783323859423</v>
      </c>
      <c r="X151" s="489">
        <v>601.63086232668741</v>
      </c>
      <c r="Y151" s="489">
        <v>584.73066186631377</v>
      </c>
      <c r="Z151" s="489">
        <v>569.77370959626626</v>
      </c>
      <c r="AA151" s="489">
        <v>565.71890800606195</v>
      </c>
      <c r="AB151" s="489">
        <v>556.63390064866371</v>
      </c>
      <c r="AC151" s="489">
        <v>577.56355105619343</v>
      </c>
      <c r="AD151" s="489">
        <v>550.30874782663864</v>
      </c>
      <c r="AE151" s="489">
        <v>554.73922902135246</v>
      </c>
      <c r="AF151" s="489">
        <v>547.76492859995619</v>
      </c>
      <c r="AG151" s="489">
        <v>553.72837668319949</v>
      </c>
      <c r="AH151" s="489">
        <v>561.78569631648884</v>
      </c>
      <c r="AI151" s="489">
        <v>545.40231684068203</v>
      </c>
      <c r="AJ151" s="489">
        <v>556.13499138473139</v>
      </c>
      <c r="AK151" s="489">
        <v>556.70651735241927</v>
      </c>
      <c r="AL151" s="489">
        <v>553.323703889228</v>
      </c>
      <c r="AM151" s="489">
        <v>550.41769617518412</v>
      </c>
      <c r="AN151" s="489">
        <v>540.8291639253589</v>
      </c>
      <c r="AO151" s="489">
        <v>527.04318487537284</v>
      </c>
      <c r="AP151" s="489">
        <v>476.16460051090939</v>
      </c>
      <c r="AQ151" s="489">
        <v>492.65604629138193</v>
      </c>
      <c r="AR151" s="489">
        <v>449.72743129829792</v>
      </c>
      <c r="AS151" s="489">
        <v>469.94213885411881</v>
      </c>
      <c r="AT151" s="489">
        <v>458.99821661443718</v>
      </c>
      <c r="AU151" s="489">
        <v>419.1358309256417</v>
      </c>
      <c r="AV151" s="489">
        <v>402.54593414357669</v>
      </c>
      <c r="AW151" s="489">
        <v>378.87416441860978</v>
      </c>
      <c r="AX151" s="483"/>
    </row>
    <row r="152" spans="1:50" s="88" customFormat="1" ht="45" customHeight="1">
      <c r="A152" s="97" t="s">
        <v>121</v>
      </c>
      <c r="B152" s="317"/>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100"/>
      <c r="AW152" s="100"/>
      <c r="AX152" s="377"/>
    </row>
    <row r="153" spans="1:50">
      <c r="A153" s="484" t="s">
        <v>946</v>
      </c>
      <c r="B153" s="485"/>
      <c r="C153" s="476">
        <v>294.10887086507751</v>
      </c>
      <c r="D153" s="476">
        <v>265.3681739374922</v>
      </c>
      <c r="E153" s="476">
        <v>232.00491603011449</v>
      </c>
      <c r="F153" s="476">
        <v>253.54408121102603</v>
      </c>
      <c r="G153" s="476">
        <v>226.30856707677916</v>
      </c>
      <c r="H153" s="476">
        <v>233.14583916353172</v>
      </c>
      <c r="I153" s="476">
        <v>235.55189663485837</v>
      </c>
      <c r="J153" s="476">
        <v>241.52087443735567</v>
      </c>
      <c r="K153" s="476">
        <v>238.67141513655184</v>
      </c>
      <c r="L153" s="476">
        <v>258.60260093423739</v>
      </c>
      <c r="M153" s="476">
        <v>251.79273975880338</v>
      </c>
      <c r="N153" s="476">
        <v>242.53936361124465</v>
      </c>
      <c r="O153" s="476">
        <v>227.37700156381311</v>
      </c>
      <c r="P153" s="476">
        <v>228.27050643449496</v>
      </c>
      <c r="Q153" s="476">
        <v>157.65868200896253</v>
      </c>
      <c r="R153" s="476">
        <v>213.9004539672604</v>
      </c>
      <c r="S153" s="476">
        <v>233.60411125228734</v>
      </c>
      <c r="T153" s="476">
        <v>236.64895284758936</v>
      </c>
      <c r="U153" s="476">
        <v>226.82934375190706</v>
      </c>
      <c r="V153" s="476">
        <v>218.3350429681721</v>
      </c>
      <c r="W153" s="476">
        <v>219.21411603770758</v>
      </c>
      <c r="X153" s="476">
        <v>221.59465104198358</v>
      </c>
      <c r="Y153" s="476">
        <v>207.21010020303203</v>
      </c>
      <c r="Z153" s="476">
        <v>177.90476467020272</v>
      </c>
      <c r="AA153" s="476">
        <v>165.94635801606717</v>
      </c>
      <c r="AB153" s="476">
        <v>152.16185070090643</v>
      </c>
      <c r="AC153" s="476">
        <v>141.90794888367358</v>
      </c>
      <c r="AD153" s="476">
        <v>124.41370363295363</v>
      </c>
      <c r="AE153" s="476">
        <v>125.43758289681686</v>
      </c>
      <c r="AF153" s="476">
        <v>108.32461765894799</v>
      </c>
      <c r="AG153" s="476">
        <v>116.95701821671328</v>
      </c>
      <c r="AH153" s="476">
        <v>129.27720788688708</v>
      </c>
      <c r="AI153" s="476">
        <v>120.69619616077068</v>
      </c>
      <c r="AJ153" s="476">
        <v>129.76392094171777</v>
      </c>
      <c r="AK153" s="476">
        <v>124.3924438317608</v>
      </c>
      <c r="AL153" s="476">
        <v>124.89064034507901</v>
      </c>
      <c r="AM153" s="476">
        <v>136.66994277482766</v>
      </c>
      <c r="AN153" s="476">
        <v>126.19245535889571</v>
      </c>
      <c r="AO153" s="476">
        <v>115.56445838317123</v>
      </c>
      <c r="AP153" s="476">
        <v>95.880099806637091</v>
      </c>
      <c r="AQ153" s="476">
        <v>100.9194372155132</v>
      </c>
      <c r="AR153" s="476">
        <v>101.59109620218032</v>
      </c>
      <c r="AS153" s="476">
        <v>131.04350406634242</v>
      </c>
      <c r="AT153" s="476">
        <v>121.11601868498495</v>
      </c>
      <c r="AU153" s="476">
        <v>94.472192759366763</v>
      </c>
      <c r="AV153" s="476">
        <v>73.006593446469296</v>
      </c>
      <c r="AW153" s="476">
        <v>33.615329402019611</v>
      </c>
      <c r="AX153" s="4"/>
    </row>
    <row r="154" spans="1:50">
      <c r="A154" s="484" t="s">
        <v>947</v>
      </c>
      <c r="B154" s="485"/>
      <c r="C154" s="476">
        <v>41.632331078987235</v>
      </c>
      <c r="D154" s="476">
        <v>36.412048935042122</v>
      </c>
      <c r="E154" s="476">
        <v>33.996148856383471</v>
      </c>
      <c r="F154" s="476">
        <v>34.273031213319037</v>
      </c>
      <c r="G154" s="476">
        <v>32.238162747922757</v>
      </c>
      <c r="H154" s="476">
        <v>28.680233896421829</v>
      </c>
      <c r="I154" s="476">
        <v>28.42010738799328</v>
      </c>
      <c r="J154" s="476">
        <v>26.821197130539719</v>
      </c>
      <c r="K154" s="476">
        <v>25.122725037012113</v>
      </c>
      <c r="L154" s="476">
        <v>25.830449762159393</v>
      </c>
      <c r="M154" s="476">
        <v>18.22269673282528</v>
      </c>
      <c r="N154" s="476">
        <v>18.682932018652558</v>
      </c>
      <c r="O154" s="476">
        <v>18.227665572650199</v>
      </c>
      <c r="P154" s="476">
        <v>18.266887300347413</v>
      </c>
      <c r="Q154" s="476">
        <v>16.862118661819629</v>
      </c>
      <c r="R154" s="476">
        <v>18.733401189056437</v>
      </c>
      <c r="S154" s="476">
        <v>17.404734621049592</v>
      </c>
      <c r="T154" s="476">
        <v>16.833799211651414</v>
      </c>
      <c r="U154" s="476">
        <v>16.197715163846933</v>
      </c>
      <c r="V154" s="476">
        <v>14.863007168100054</v>
      </c>
      <c r="W154" s="476">
        <v>14.128017129948795</v>
      </c>
      <c r="X154" s="476">
        <v>13.563501884105996</v>
      </c>
      <c r="Y154" s="476">
        <v>14.314008126581191</v>
      </c>
      <c r="Z154" s="476">
        <v>14.384338752070125</v>
      </c>
      <c r="AA154" s="476">
        <v>13.165076365559024</v>
      </c>
      <c r="AB154" s="476">
        <v>13.315451727956431</v>
      </c>
      <c r="AC154" s="476">
        <v>14.124164353677163</v>
      </c>
      <c r="AD154" s="476">
        <v>12.707411628736594</v>
      </c>
      <c r="AE154" s="476">
        <v>12.22297327906224</v>
      </c>
      <c r="AF154" s="476">
        <v>11.740402624426125</v>
      </c>
      <c r="AG154" s="476">
        <v>11.520341413143495</v>
      </c>
      <c r="AH154" s="476">
        <v>9.5297710848218387</v>
      </c>
      <c r="AI154" s="476">
        <v>10.322744146014347</v>
      </c>
      <c r="AJ154" s="476">
        <v>9.5515156383869755</v>
      </c>
      <c r="AK154" s="476">
        <v>10.048772430279191</v>
      </c>
      <c r="AL154" s="476">
        <v>10.13605252601563</v>
      </c>
      <c r="AM154" s="476">
        <v>10.415515250025081</v>
      </c>
      <c r="AN154" s="476">
        <v>10.049314668377603</v>
      </c>
      <c r="AO154" s="476">
        <v>9.8456472583828543</v>
      </c>
      <c r="AP154" s="476">
        <v>9.0905081199926023</v>
      </c>
      <c r="AQ154" s="476">
        <v>8.9243303011920467</v>
      </c>
      <c r="AR154" s="476">
        <v>8.2685923048183945</v>
      </c>
      <c r="AS154" s="476">
        <v>9.265255624646338</v>
      </c>
      <c r="AT154" s="476">
        <v>8.5895386157562186</v>
      </c>
      <c r="AU154" s="476">
        <v>8.1920654393617518</v>
      </c>
      <c r="AV154" s="476">
        <v>7.2841752612332682</v>
      </c>
      <c r="AW154" s="476">
        <v>6.5283768293515481</v>
      </c>
      <c r="AX154" s="4"/>
    </row>
    <row r="155" spans="1:50">
      <c r="A155" s="484" t="s">
        <v>948</v>
      </c>
      <c r="B155" s="486"/>
      <c r="C155" s="98">
        <v>254.30750555393954</v>
      </c>
      <c r="D155" s="98">
        <v>261.44987046619531</v>
      </c>
      <c r="E155" s="98">
        <v>279.49679250125774</v>
      </c>
      <c r="F155" s="98">
        <v>280.63656340772394</v>
      </c>
      <c r="G155" s="98">
        <v>263.04584556887119</v>
      </c>
      <c r="H155" s="98">
        <v>235.2805900088637</v>
      </c>
      <c r="I155" s="98">
        <v>228.56026255847789</v>
      </c>
      <c r="J155" s="98">
        <v>231.90466584086576</v>
      </c>
      <c r="K155" s="98">
        <v>236.99035494499293</v>
      </c>
      <c r="L155" s="98">
        <v>237.4985744423918</v>
      </c>
      <c r="M155" s="98">
        <v>204.28211943464265</v>
      </c>
      <c r="N155" s="98">
        <v>184.75789167910943</v>
      </c>
      <c r="O155" s="98">
        <v>188.59915031299445</v>
      </c>
      <c r="P155" s="98">
        <v>174.07159606245304</v>
      </c>
      <c r="Q155" s="98">
        <v>227.46300281286437</v>
      </c>
      <c r="R155" s="98">
        <v>190.30710368874571</v>
      </c>
      <c r="S155" s="98">
        <v>184.02390698644606</v>
      </c>
      <c r="T155" s="98">
        <v>176.73429210867212</v>
      </c>
      <c r="U155" s="98">
        <v>188.55466296781935</v>
      </c>
      <c r="V155" s="98">
        <v>191.73818725825069</v>
      </c>
      <c r="W155" s="98">
        <v>197.84049754803078</v>
      </c>
      <c r="X155" s="98">
        <v>197.47101797940761</v>
      </c>
      <c r="Y155" s="98">
        <v>196.61709804931755</v>
      </c>
      <c r="Z155" s="98">
        <v>196.32007711200552</v>
      </c>
      <c r="AA155" s="98">
        <v>192.7469095625799</v>
      </c>
      <c r="AB155" s="98">
        <v>187.13944804463242</v>
      </c>
      <c r="AC155" s="98">
        <v>190.85783982158881</v>
      </c>
      <c r="AD155" s="98">
        <v>183.15052598658789</v>
      </c>
      <c r="AE155" s="98">
        <v>180.77344583182966</v>
      </c>
      <c r="AF155" s="98">
        <v>178.06992830245778</v>
      </c>
      <c r="AG155" s="98">
        <v>174.54897197400786</v>
      </c>
      <c r="AH155" s="98">
        <v>177.07357608425866</v>
      </c>
      <c r="AI155" s="98">
        <v>173.46995889808323</v>
      </c>
      <c r="AJ155" s="98">
        <v>171.92220264267047</v>
      </c>
      <c r="AK155" s="98">
        <v>173.77294735462021</v>
      </c>
      <c r="AL155" s="98">
        <v>175.62283070619142</v>
      </c>
      <c r="AM155" s="98">
        <v>171.47858895782082</v>
      </c>
      <c r="AN155" s="98">
        <v>170.94596203969891</v>
      </c>
      <c r="AO155" s="98">
        <v>163.22721306221078</v>
      </c>
      <c r="AP155" s="98">
        <v>155.45867999885334</v>
      </c>
      <c r="AQ155" s="98">
        <v>154.92790369368078</v>
      </c>
      <c r="AR155" s="98">
        <v>147.78857698809352</v>
      </c>
      <c r="AS155" s="98">
        <v>147.20639599374206</v>
      </c>
      <c r="AT155" s="98">
        <v>144.32009195709529</v>
      </c>
      <c r="AU155" s="98">
        <v>145.03720477136508</v>
      </c>
      <c r="AV155" s="98">
        <v>148.6780909492783</v>
      </c>
      <c r="AW155" s="98">
        <v>150.42705207914935</v>
      </c>
      <c r="AX155" s="4"/>
    </row>
    <row r="156" spans="1:50" outlineLevel="1">
      <c r="A156" s="487"/>
      <c r="B156" s="486" t="s">
        <v>949</v>
      </c>
      <c r="C156" s="470">
        <v>44.629860000000058</v>
      </c>
      <c r="D156" s="470">
        <v>46.915275000000086</v>
      </c>
      <c r="E156" s="470">
        <v>49.84650000000007</v>
      </c>
      <c r="F156" s="470">
        <v>53.069279999999999</v>
      </c>
      <c r="G156" s="470">
        <v>51.680475000000001</v>
      </c>
      <c r="H156" s="470">
        <v>50.55501000000006</v>
      </c>
      <c r="I156" s="470">
        <v>52.918800000000047</v>
      </c>
      <c r="J156" s="470">
        <v>54.351494999999979</v>
      </c>
      <c r="K156" s="470">
        <v>57.524115000000059</v>
      </c>
      <c r="L156" s="470">
        <v>58.580610000000057</v>
      </c>
      <c r="M156" s="470">
        <v>60.019575000000025</v>
      </c>
      <c r="N156" s="470">
        <v>58.680930000000103</v>
      </c>
      <c r="O156" s="470">
        <v>60.342480000000059</v>
      </c>
      <c r="P156" s="470">
        <v>61.339410000000115</v>
      </c>
      <c r="Q156" s="470">
        <v>63.411645000000036</v>
      </c>
      <c r="R156" s="470">
        <v>63.963405000000108</v>
      </c>
      <c r="S156" s="470">
        <v>67.30845000000005</v>
      </c>
      <c r="T156" s="470">
        <v>69.546840000000145</v>
      </c>
      <c r="U156" s="470">
        <v>72.88561500000003</v>
      </c>
      <c r="V156" s="470">
        <v>75.001740000000069</v>
      </c>
      <c r="W156" s="470">
        <v>75.972182220178098</v>
      </c>
      <c r="X156" s="470">
        <v>75.059897220178186</v>
      </c>
      <c r="Y156" s="470">
        <v>75.131182986011453</v>
      </c>
      <c r="Z156" s="470">
        <v>74.261472793928121</v>
      </c>
      <c r="AA156" s="470">
        <v>71.373082806844906</v>
      </c>
      <c r="AB156" s="470">
        <v>68.585016940178164</v>
      </c>
      <c r="AC156" s="470">
        <v>69.986053401063572</v>
      </c>
      <c r="AD156" s="470">
        <v>69.494154256453101</v>
      </c>
      <c r="AE156" s="470">
        <v>68.2377078289162</v>
      </c>
      <c r="AF156" s="470">
        <v>68.041344477164486</v>
      </c>
      <c r="AG156" s="470">
        <v>66.872284947796459</v>
      </c>
      <c r="AH156" s="470">
        <v>65.396254353614125</v>
      </c>
      <c r="AI156" s="470">
        <v>65.000369242232324</v>
      </c>
      <c r="AJ156" s="470">
        <v>62.213082476927013</v>
      </c>
      <c r="AK156" s="470">
        <v>60.853529239097362</v>
      </c>
      <c r="AL156" s="470">
        <v>58.87288947833342</v>
      </c>
      <c r="AM156" s="470">
        <v>56.493220838541738</v>
      </c>
      <c r="AN156" s="470">
        <v>55.006569656041684</v>
      </c>
      <c r="AO156" s="470">
        <v>51.64740489791663</v>
      </c>
      <c r="AP156" s="470">
        <v>48.734391674374976</v>
      </c>
      <c r="AQ156" s="470">
        <v>45.576313752291767</v>
      </c>
      <c r="AR156" s="470">
        <v>43.368304955250061</v>
      </c>
      <c r="AS156" s="470">
        <v>41.290322095000079</v>
      </c>
      <c r="AT156" s="470">
        <v>39.236543481666729</v>
      </c>
      <c r="AU156" s="470">
        <v>38.463848321250062</v>
      </c>
      <c r="AV156" s="470">
        <v>37.700955439583417</v>
      </c>
      <c r="AW156" s="470">
        <v>37.291783122916705</v>
      </c>
      <c r="AX156" s="4"/>
    </row>
    <row r="157" spans="1:50" outlineLevel="1">
      <c r="A157" s="487"/>
      <c r="B157" s="486" t="s">
        <v>950</v>
      </c>
      <c r="C157" s="470">
        <v>15.950880000000009</v>
      </c>
      <c r="D157" s="470">
        <v>16.429248000000019</v>
      </c>
      <c r="E157" s="470">
        <v>16.644672000000014</v>
      </c>
      <c r="F157" s="470">
        <v>17.924544000000029</v>
      </c>
      <c r="G157" s="470">
        <v>17.481024000000009</v>
      </c>
      <c r="H157" s="470">
        <v>17.15155200000002</v>
      </c>
      <c r="I157" s="470">
        <v>17.721792000000018</v>
      </c>
      <c r="J157" s="470">
        <v>18.092447999999997</v>
      </c>
      <c r="K157" s="470">
        <v>18.612000000000027</v>
      </c>
      <c r="L157" s="470">
        <v>19.188576000000026</v>
      </c>
      <c r="M157" s="470">
        <v>18.545472000000014</v>
      </c>
      <c r="N157" s="470">
        <v>17.579232000000005</v>
      </c>
      <c r="O157" s="470">
        <v>18.155808000000022</v>
      </c>
      <c r="P157" s="470">
        <v>19.587744000000015</v>
      </c>
      <c r="Q157" s="470">
        <v>21.39984000000004</v>
      </c>
      <c r="R157" s="470">
        <v>22.511808000000016</v>
      </c>
      <c r="S157" s="470">
        <v>24.919488000000019</v>
      </c>
      <c r="T157" s="470">
        <v>26.829792000000033</v>
      </c>
      <c r="U157" s="470">
        <v>29.684160000000023</v>
      </c>
      <c r="V157" s="470">
        <v>32.053824000000034</v>
      </c>
      <c r="W157" s="470">
        <v>33.667734409395351</v>
      </c>
      <c r="X157" s="470">
        <v>33.791694199790278</v>
      </c>
      <c r="Y157" s="470">
        <v>35.185251271230584</v>
      </c>
      <c r="Z157" s="470">
        <v>37.316829366001471</v>
      </c>
      <c r="AA157" s="470">
        <v>40.819747026901382</v>
      </c>
      <c r="AB157" s="470">
        <v>42.532845998734665</v>
      </c>
      <c r="AC157" s="470">
        <v>45.388860014636087</v>
      </c>
      <c r="AD157" s="470">
        <v>47.315289373993998</v>
      </c>
      <c r="AE157" s="470">
        <v>47.840127224395495</v>
      </c>
      <c r="AF157" s="470">
        <v>48.946497157094093</v>
      </c>
      <c r="AG157" s="470">
        <v>49.324058014018163</v>
      </c>
      <c r="AH157" s="470">
        <v>50.686174091479586</v>
      </c>
      <c r="AI157" s="470">
        <v>53.435450006499771</v>
      </c>
      <c r="AJ157" s="470">
        <v>55.919899487395696</v>
      </c>
      <c r="AK157" s="470">
        <v>58.462526578850728</v>
      </c>
      <c r="AL157" s="470">
        <v>61.192109137371929</v>
      </c>
      <c r="AM157" s="470">
        <v>63.671039920882876</v>
      </c>
      <c r="AN157" s="470">
        <v>66.434261099333412</v>
      </c>
      <c r="AO157" s="470">
        <v>64.743717085393456</v>
      </c>
      <c r="AP157" s="470">
        <v>63.509176263300475</v>
      </c>
      <c r="AQ157" s="470">
        <v>65.497611381861304</v>
      </c>
      <c r="AR157" s="470">
        <v>66.286704442284773</v>
      </c>
      <c r="AS157" s="470">
        <v>68.015308364571524</v>
      </c>
      <c r="AT157" s="470">
        <v>69.24203741763597</v>
      </c>
      <c r="AU157" s="470">
        <v>71.613119825450923</v>
      </c>
      <c r="AV157" s="470">
        <v>74.712979368880923</v>
      </c>
      <c r="AW157" s="470">
        <v>77.852255711398129</v>
      </c>
      <c r="AX157" s="4"/>
    </row>
    <row r="158" spans="1:50" outlineLevel="1">
      <c r="A158" s="487"/>
      <c r="B158" s="486" t="s">
        <v>951</v>
      </c>
      <c r="C158" s="470">
        <v>41.022748560398611</v>
      </c>
      <c r="D158" s="470">
        <v>42.288256556302208</v>
      </c>
      <c r="E158" s="470">
        <v>50.532602664093318</v>
      </c>
      <c r="F158" s="470">
        <v>51.107058141523154</v>
      </c>
      <c r="G158" s="470">
        <v>45.685981254588718</v>
      </c>
      <c r="H158" s="470">
        <v>43.770729949956838</v>
      </c>
      <c r="I158" s="470">
        <v>43.562006135659686</v>
      </c>
      <c r="J158" s="470">
        <v>46.631254929448225</v>
      </c>
      <c r="K158" s="470">
        <v>45.64663252757407</v>
      </c>
      <c r="L158" s="470">
        <v>46.527638433250061</v>
      </c>
      <c r="M158" s="470">
        <v>39.649321287975624</v>
      </c>
      <c r="N158" s="470">
        <v>36.686599192500324</v>
      </c>
      <c r="O158" s="470">
        <v>37.046555853276885</v>
      </c>
      <c r="P158" s="470">
        <v>33.985950582058628</v>
      </c>
      <c r="Q158" s="470">
        <v>34.964086431483054</v>
      </c>
      <c r="R158" s="470">
        <v>34.297155083504457</v>
      </c>
      <c r="S158" s="470">
        <v>32.664129109287572</v>
      </c>
      <c r="T158" s="470">
        <v>29.669180465485617</v>
      </c>
      <c r="U158" s="470">
        <v>29.537068576784179</v>
      </c>
      <c r="V158" s="470">
        <v>29.8718918676255</v>
      </c>
      <c r="W158" s="470">
        <v>29.904253318287338</v>
      </c>
      <c r="X158" s="470">
        <v>30.296071029904795</v>
      </c>
      <c r="Y158" s="470">
        <v>30.159556404725318</v>
      </c>
      <c r="Z158" s="470">
        <v>29.966007767223072</v>
      </c>
      <c r="AA158" s="470">
        <v>30.167048561060234</v>
      </c>
      <c r="AB158" s="470">
        <v>29.763321701014029</v>
      </c>
      <c r="AC158" s="470">
        <v>30.60714950232736</v>
      </c>
      <c r="AD158" s="470">
        <v>29.856407291457927</v>
      </c>
      <c r="AE158" s="470">
        <v>29.640708478544539</v>
      </c>
      <c r="AF158" s="470">
        <v>28.490497122177857</v>
      </c>
      <c r="AG158" s="470">
        <v>28.506278482025564</v>
      </c>
      <c r="AH158" s="470">
        <v>26.299282912135947</v>
      </c>
      <c r="AI158" s="470">
        <v>23.977064338195262</v>
      </c>
      <c r="AJ158" s="470">
        <v>23.442217268105377</v>
      </c>
      <c r="AK158" s="470">
        <v>23.175165510218999</v>
      </c>
      <c r="AL158" s="470">
        <v>24.851460089658893</v>
      </c>
      <c r="AM158" s="470">
        <v>22.509150351740924</v>
      </c>
      <c r="AN158" s="470">
        <v>21.912047846220041</v>
      </c>
      <c r="AO158" s="470">
        <v>20.441035278972112</v>
      </c>
      <c r="AP158" s="470">
        <v>18.552144431480087</v>
      </c>
      <c r="AQ158" s="470">
        <v>18.7031685384882</v>
      </c>
      <c r="AR158" s="470">
        <v>17.315443541245511</v>
      </c>
      <c r="AS158" s="470">
        <v>18.467572250862546</v>
      </c>
      <c r="AT158" s="470">
        <v>16.85043057760727</v>
      </c>
      <c r="AU158" s="470">
        <v>17.319283077533683</v>
      </c>
      <c r="AV158" s="470">
        <v>19.497194257930499</v>
      </c>
      <c r="AW158" s="470">
        <v>18.581870542879532</v>
      </c>
      <c r="AX158" s="4"/>
    </row>
    <row r="159" spans="1:50" outlineLevel="1">
      <c r="A159" s="487"/>
      <c r="B159" s="486" t="s">
        <v>952</v>
      </c>
      <c r="C159" s="470">
        <v>140.76164081743562</v>
      </c>
      <c r="D159" s="470">
        <v>143.23131212154433</v>
      </c>
      <c r="E159" s="470">
        <v>148.97715370519074</v>
      </c>
      <c r="F159" s="470">
        <v>144.05927696394369</v>
      </c>
      <c r="G159" s="470">
        <v>134.805896250811</v>
      </c>
      <c r="H159" s="470">
        <v>110.71710121239582</v>
      </c>
      <c r="I159" s="470">
        <v>101.39305428941805</v>
      </c>
      <c r="J159" s="470">
        <v>99.721402372116486</v>
      </c>
      <c r="K159" s="470">
        <v>101.86958371206187</v>
      </c>
      <c r="L159" s="470">
        <v>99.806414398417573</v>
      </c>
      <c r="M159" s="470">
        <v>74.267814985755948</v>
      </c>
      <c r="N159" s="470">
        <v>60.63854659829974</v>
      </c>
      <c r="O159" s="470">
        <v>62.232650315308902</v>
      </c>
      <c r="P159" s="470">
        <v>48.568663300876665</v>
      </c>
      <c r="Q159" s="470">
        <v>96.804199184617772</v>
      </c>
      <c r="R159" s="470">
        <v>57.97774883825555</v>
      </c>
      <c r="S159" s="470">
        <v>46.90723803310145</v>
      </c>
      <c r="T159" s="470">
        <v>37.872298428636938</v>
      </c>
      <c r="U159" s="470">
        <v>43.790898571742197</v>
      </c>
      <c r="V159" s="470">
        <v>42.135035559879029</v>
      </c>
      <c r="W159" s="470">
        <v>44.494750386720384</v>
      </c>
      <c r="X159" s="470">
        <v>44.064595999174422</v>
      </c>
      <c r="Y159" s="470">
        <v>39.709981534355407</v>
      </c>
      <c r="Z159" s="470">
        <v>37.36658195125198</v>
      </c>
      <c r="AA159" s="470">
        <v>33.534188349643713</v>
      </c>
      <c r="AB159" s="470">
        <v>28.78812095218213</v>
      </c>
      <c r="AC159" s="470">
        <v>26.515024613980557</v>
      </c>
      <c r="AD159" s="470">
        <v>19.776151886322712</v>
      </c>
      <c r="AE159" s="470">
        <v>18.110021356381022</v>
      </c>
      <c r="AF159" s="470">
        <v>15.391047240530824</v>
      </c>
      <c r="AG159" s="470">
        <v>12.092762437723255</v>
      </c>
      <c r="AH159" s="470">
        <v>15.316490969224851</v>
      </c>
      <c r="AI159" s="470">
        <v>13.711306087890501</v>
      </c>
      <c r="AJ159" s="470">
        <v>12.907470076135226</v>
      </c>
      <c r="AK159" s="470">
        <v>12.600861781156897</v>
      </c>
      <c r="AL159" s="470">
        <v>12.536196334854933</v>
      </c>
      <c r="AM159" s="470">
        <v>10.264601704645038</v>
      </c>
      <c r="AN159" s="470">
        <v>10.141098395235414</v>
      </c>
      <c r="AO159" s="470">
        <v>9.612431160620222</v>
      </c>
      <c r="AP159" s="470">
        <v>8.2435897145347194</v>
      </c>
      <c r="AQ159" s="470">
        <v>7.5291478039389022</v>
      </c>
      <c r="AR159" s="470">
        <v>5.9791835011087748</v>
      </c>
      <c r="AS159" s="470">
        <v>4.5769302579991473</v>
      </c>
      <c r="AT159" s="470">
        <v>3.9378094587324508</v>
      </c>
      <c r="AU159" s="470">
        <v>3.6795131833693757</v>
      </c>
      <c r="AV159" s="470">
        <v>3.2290287507611635</v>
      </c>
      <c r="AW159" s="470">
        <v>3.1058113511374161</v>
      </c>
      <c r="AX159" s="4"/>
    </row>
    <row r="160" spans="1:50" outlineLevel="1">
      <c r="A160" s="487"/>
      <c r="B160" s="486" t="s">
        <v>953</v>
      </c>
      <c r="C160" s="470">
        <v>0</v>
      </c>
      <c r="D160" s="470">
        <v>0</v>
      </c>
      <c r="E160" s="470">
        <v>0</v>
      </c>
      <c r="F160" s="470">
        <v>0</v>
      </c>
      <c r="G160" s="470">
        <v>0</v>
      </c>
      <c r="H160" s="470">
        <v>0</v>
      </c>
      <c r="I160" s="470">
        <v>0</v>
      </c>
      <c r="J160" s="470">
        <v>0</v>
      </c>
      <c r="K160" s="470">
        <v>0</v>
      </c>
      <c r="L160" s="470">
        <v>0</v>
      </c>
      <c r="M160" s="470">
        <v>0</v>
      </c>
      <c r="N160" s="470">
        <v>0</v>
      </c>
      <c r="O160" s="470">
        <v>0</v>
      </c>
      <c r="P160" s="470">
        <v>0</v>
      </c>
      <c r="Q160" s="470">
        <v>0</v>
      </c>
      <c r="R160" s="470">
        <v>0</v>
      </c>
      <c r="S160" s="470">
        <v>0</v>
      </c>
      <c r="T160" s="470">
        <v>0</v>
      </c>
      <c r="U160" s="470">
        <v>0</v>
      </c>
      <c r="V160" s="470">
        <v>0</v>
      </c>
      <c r="W160" s="470">
        <v>0.33957916666666699</v>
      </c>
      <c r="X160" s="470">
        <v>0.91576833333333396</v>
      </c>
      <c r="Y160" s="470">
        <v>2.8174116666666702</v>
      </c>
      <c r="Z160" s="470">
        <v>3.1022200008763399</v>
      </c>
      <c r="AA160" s="470">
        <v>2.6881525000000002</v>
      </c>
      <c r="AB160" s="470">
        <v>2.7955033333333401</v>
      </c>
      <c r="AC160" s="470">
        <v>1.91040666657904</v>
      </c>
      <c r="AD160" s="470">
        <v>0.39873166666666698</v>
      </c>
      <c r="AE160" s="470">
        <v>0</v>
      </c>
      <c r="AF160" s="470">
        <v>0</v>
      </c>
      <c r="AG160" s="470">
        <v>0</v>
      </c>
      <c r="AH160" s="470">
        <v>0</v>
      </c>
      <c r="AI160" s="470">
        <v>0</v>
      </c>
      <c r="AJ160" s="470">
        <v>0</v>
      </c>
      <c r="AK160" s="470">
        <v>0</v>
      </c>
      <c r="AL160" s="470">
        <v>0</v>
      </c>
      <c r="AM160" s="470">
        <v>0</v>
      </c>
      <c r="AN160" s="470">
        <v>0</v>
      </c>
      <c r="AO160" s="470">
        <v>0</v>
      </c>
      <c r="AP160" s="470">
        <v>0</v>
      </c>
      <c r="AQ160" s="470">
        <v>0</v>
      </c>
      <c r="AR160" s="470">
        <v>0</v>
      </c>
      <c r="AS160" s="470">
        <v>0</v>
      </c>
      <c r="AT160" s="470">
        <v>0</v>
      </c>
      <c r="AU160" s="470">
        <v>0</v>
      </c>
      <c r="AV160" s="470">
        <v>0</v>
      </c>
      <c r="AW160" s="470">
        <v>0</v>
      </c>
      <c r="AX160" s="4"/>
    </row>
    <row r="161" spans="1:50" outlineLevel="1">
      <c r="A161" s="487"/>
      <c r="B161" s="486" t="s">
        <v>954</v>
      </c>
      <c r="C161" s="470">
        <v>5.0898613333333405</v>
      </c>
      <c r="D161" s="470">
        <v>5.7323933333333308</v>
      </c>
      <c r="E161" s="470">
        <v>6.6615450000000003</v>
      </c>
      <c r="F161" s="470">
        <v>7.4426623333333408</v>
      </c>
      <c r="G161" s="470">
        <v>6.7749330000000105</v>
      </c>
      <c r="H161" s="470">
        <v>6.5702046666666698</v>
      </c>
      <c r="I161" s="470">
        <v>6.415871000000001</v>
      </c>
      <c r="J161" s="470">
        <v>6.4757146666666703</v>
      </c>
      <c r="K161" s="470">
        <v>6.6331980000000099</v>
      </c>
      <c r="L161" s="470">
        <v>6.7308376666666696</v>
      </c>
      <c r="M161" s="470">
        <v>5.5024676666666776</v>
      </c>
      <c r="N161" s="470">
        <v>5.1875009999999966</v>
      </c>
      <c r="O161" s="470">
        <v>4.8693846666666705</v>
      </c>
      <c r="P161" s="470">
        <v>4.7433980000000098</v>
      </c>
      <c r="Q161" s="470">
        <v>4.9985210000000002</v>
      </c>
      <c r="R161" s="470">
        <v>5.4930186666666705</v>
      </c>
      <c r="S161" s="470">
        <v>6.0032646666666709</v>
      </c>
      <c r="T161" s="470">
        <v>6.0914553333333368</v>
      </c>
      <c r="U161" s="470">
        <v>6.0568090000000074</v>
      </c>
      <c r="V161" s="470">
        <v>5.924523000000006</v>
      </c>
      <c r="W161" s="470">
        <v>6.2461879655547472</v>
      </c>
      <c r="X161" s="470">
        <v>7.247805020835707</v>
      </c>
      <c r="Y161" s="470">
        <v>7.54195155871464</v>
      </c>
      <c r="Z161" s="470">
        <v>8.0189576621709708</v>
      </c>
      <c r="AA161" s="470">
        <v>8.1052240173363312</v>
      </c>
      <c r="AB161" s="470">
        <v>8.4632605820943905</v>
      </c>
      <c r="AC161" s="470">
        <v>10.196028612297201</v>
      </c>
      <c r="AD161" s="470">
        <v>10.164782757320316</v>
      </c>
      <c r="AE161" s="470">
        <v>10.899197375502366</v>
      </c>
      <c r="AF161" s="470">
        <v>11.124552671459936</v>
      </c>
      <c r="AG161" s="470">
        <v>11.722731498728546</v>
      </c>
      <c r="AH161" s="470">
        <v>13.022247960115289</v>
      </c>
      <c r="AI161" s="470">
        <v>10.873478616344029</v>
      </c>
      <c r="AJ161" s="470">
        <v>10.836424489733112</v>
      </c>
      <c r="AK161" s="470">
        <v>12.089975442216748</v>
      </c>
      <c r="AL161" s="470">
        <v>11.812193181268416</v>
      </c>
      <c r="AM161" s="470">
        <v>12.30030905178727</v>
      </c>
      <c r="AN161" s="470">
        <v>11.087487448126748</v>
      </c>
      <c r="AO161" s="470">
        <v>11.228137757722465</v>
      </c>
      <c r="AP161" s="470">
        <v>11.393882617336715</v>
      </c>
      <c r="AQ161" s="470">
        <v>12.256177531850923</v>
      </c>
      <c r="AR161" s="470">
        <v>9.9901113848984657</v>
      </c>
      <c r="AS161" s="470">
        <v>10.104296842812671</v>
      </c>
      <c r="AT161" s="470">
        <v>10.647785646993544</v>
      </c>
      <c r="AU161" s="470">
        <v>9.64479189744109</v>
      </c>
      <c r="AV161" s="470">
        <v>9.646870639755301</v>
      </c>
      <c r="AW161" s="470">
        <v>9.943576131336167</v>
      </c>
      <c r="AX161" s="4"/>
    </row>
    <row r="162" spans="1:50" outlineLevel="1">
      <c r="A162" s="487"/>
      <c r="B162" s="486" t="s">
        <v>955</v>
      </c>
      <c r="C162" s="470">
        <v>3.7843438656606621</v>
      </c>
      <c r="D162" s="470">
        <v>3.8928527252496492</v>
      </c>
      <c r="E162" s="470">
        <v>3.9616884896346218</v>
      </c>
      <c r="F162" s="470">
        <v>4.033414467168682</v>
      </c>
      <c r="G162" s="470">
        <v>3.8988954742429272</v>
      </c>
      <c r="H162" s="470">
        <v>3.9367291433402052</v>
      </c>
      <c r="I162" s="470">
        <v>3.9774526719485479</v>
      </c>
      <c r="J162" s="470">
        <v>4.0236933848587304</v>
      </c>
      <c r="K162" s="470">
        <v>4.1132852798464654</v>
      </c>
      <c r="L162" s="470">
        <v>4.1553222408278394</v>
      </c>
      <c r="M162" s="470">
        <v>4.1603145742826051</v>
      </c>
      <c r="N162" s="470">
        <v>4.1103952358971458</v>
      </c>
      <c r="O162" s="470">
        <v>4.1048776635393143</v>
      </c>
      <c r="P162" s="470">
        <v>4.1290491158788774</v>
      </c>
      <c r="Q162" s="470">
        <v>4.1978851524547789</v>
      </c>
      <c r="R162" s="470">
        <v>4.4128444618900673</v>
      </c>
      <c r="S162" s="470">
        <v>4.5415834890878264</v>
      </c>
      <c r="T162" s="470">
        <v>5.0169643901455601</v>
      </c>
      <c r="U162" s="470">
        <v>4.8755532826877523</v>
      </c>
      <c r="V162" s="470">
        <v>5.0707004875968629</v>
      </c>
      <c r="W162" s="470">
        <v>5.2723097542690871</v>
      </c>
      <c r="X162" s="470">
        <v>4.2385452671894441</v>
      </c>
      <c r="Y162" s="470">
        <v>4.1401046786572131</v>
      </c>
      <c r="Z162" s="470">
        <v>4.314240372039146</v>
      </c>
      <c r="AA162" s="470">
        <v>4.1057699966868713</v>
      </c>
      <c r="AB162" s="470">
        <v>4.0846290559788079</v>
      </c>
      <c r="AC162" s="470">
        <v>4.1556817907576775</v>
      </c>
      <c r="AD162" s="470">
        <v>3.9386288210841007</v>
      </c>
      <c r="AE162" s="470">
        <v>3.9798452317798851</v>
      </c>
      <c r="AF162" s="470">
        <v>4.0343106450282677</v>
      </c>
      <c r="AG162" s="470">
        <v>3.9378165837145889</v>
      </c>
      <c r="AH162" s="470">
        <v>4.0916687356975014</v>
      </c>
      <c r="AI162" s="470">
        <v>4.3164846570174316</v>
      </c>
      <c r="AJ162" s="470">
        <v>4.3882757319527723</v>
      </c>
      <c r="AK162" s="470">
        <v>4.2763314110956276</v>
      </c>
      <c r="AL162" s="470">
        <v>4.3904813595765422</v>
      </c>
      <c r="AM162" s="470">
        <v>4.9329732242676805</v>
      </c>
      <c r="AN162" s="470">
        <v>5.0863606031863853</v>
      </c>
      <c r="AO162" s="470">
        <v>4.491292909187715</v>
      </c>
      <c r="AP162" s="470">
        <v>3.9709796635313799</v>
      </c>
      <c r="AQ162" s="470">
        <v>3.7275795500671709</v>
      </c>
      <c r="AR162" s="470">
        <v>3.5798259808635597</v>
      </c>
      <c r="AS162" s="470">
        <v>3.3541255294502399</v>
      </c>
      <c r="AT162" s="470">
        <v>3.219326355665955</v>
      </c>
      <c r="AU162" s="470">
        <v>2.9160125485197748</v>
      </c>
      <c r="AV162" s="470">
        <v>2.7034367749125279</v>
      </c>
      <c r="AW162" s="470">
        <v>2.5288975162658929</v>
      </c>
      <c r="AX162" s="4"/>
    </row>
    <row r="163" spans="1:50" outlineLevel="1">
      <c r="A163" s="487"/>
      <c r="B163" s="486" t="s">
        <v>956</v>
      </c>
      <c r="C163" s="470">
        <v>3.068170977111202</v>
      </c>
      <c r="D163" s="470">
        <v>2.9605327297656232</v>
      </c>
      <c r="E163" s="470">
        <v>2.8726306423389709</v>
      </c>
      <c r="F163" s="470">
        <v>3.0003275017551307</v>
      </c>
      <c r="G163" s="470">
        <v>2.7186405892285412</v>
      </c>
      <c r="H163" s="470">
        <v>2.5792630365040625</v>
      </c>
      <c r="I163" s="470">
        <v>2.5712864614515336</v>
      </c>
      <c r="J163" s="470">
        <v>2.6086574877756803</v>
      </c>
      <c r="K163" s="470">
        <v>2.5915404255104084</v>
      </c>
      <c r="L163" s="470">
        <v>2.5091757032295665</v>
      </c>
      <c r="M163" s="470">
        <v>2.1371539199617473</v>
      </c>
      <c r="N163" s="470">
        <v>1.8746876524120859</v>
      </c>
      <c r="O163" s="470">
        <v>1.847393814202611</v>
      </c>
      <c r="P163" s="470">
        <v>1.7173810636387197</v>
      </c>
      <c r="Q163" s="470">
        <v>1.6868260443086716</v>
      </c>
      <c r="R163" s="470">
        <v>1.6511236384288281</v>
      </c>
      <c r="S163" s="470">
        <v>1.6797536883025059</v>
      </c>
      <c r="T163" s="470">
        <v>1.7077614910704968</v>
      </c>
      <c r="U163" s="470">
        <v>1.7245585366051623</v>
      </c>
      <c r="V163" s="470">
        <v>1.6804723431491668</v>
      </c>
      <c r="W163" s="470">
        <v>1.9435003269590825</v>
      </c>
      <c r="X163" s="470">
        <v>1.8566409090014309</v>
      </c>
      <c r="Y163" s="470">
        <v>1.9316579489562544</v>
      </c>
      <c r="Z163" s="470">
        <v>1.9737671985144187</v>
      </c>
      <c r="AA163" s="470">
        <v>1.953696304106465</v>
      </c>
      <c r="AB163" s="470">
        <v>2.1267494811168786</v>
      </c>
      <c r="AC163" s="470">
        <v>2.098635219947298</v>
      </c>
      <c r="AD163" s="470">
        <v>2.2063799332890817</v>
      </c>
      <c r="AE163" s="470">
        <v>2.06583833631014</v>
      </c>
      <c r="AF163" s="470">
        <v>2.041678989002341</v>
      </c>
      <c r="AG163" s="470">
        <v>2.0930400100012894</v>
      </c>
      <c r="AH163" s="470">
        <v>2.261457061991369</v>
      </c>
      <c r="AI163" s="470">
        <v>2.1558059499039182</v>
      </c>
      <c r="AJ163" s="470">
        <v>2.2148331124212968</v>
      </c>
      <c r="AK163" s="470">
        <v>2.3145573919838434</v>
      </c>
      <c r="AL163" s="470">
        <v>1.9675011251272758</v>
      </c>
      <c r="AM163" s="470">
        <v>1.3072938659553031</v>
      </c>
      <c r="AN163" s="470">
        <v>1.2781369915552026</v>
      </c>
      <c r="AO163" s="470">
        <v>1.0631939723981925</v>
      </c>
      <c r="AP163" s="470">
        <v>1.0545156342950113</v>
      </c>
      <c r="AQ163" s="470">
        <v>1.6379051351825178</v>
      </c>
      <c r="AR163" s="470">
        <v>1.2690031824424117</v>
      </c>
      <c r="AS163" s="470">
        <v>1.3978406530458827</v>
      </c>
      <c r="AT163" s="470">
        <v>1.1861590187933619</v>
      </c>
      <c r="AU163" s="470">
        <v>1.4006359178002152</v>
      </c>
      <c r="AV163" s="470">
        <v>1.1876257174545011</v>
      </c>
      <c r="AW163" s="470">
        <v>1.1228577032155196</v>
      </c>
      <c r="AX163" s="4"/>
    </row>
    <row r="164" spans="1:50">
      <c r="A164" s="484" t="s">
        <v>957</v>
      </c>
      <c r="B164" s="485"/>
      <c r="C164" s="98">
        <v>73.516173357728974</v>
      </c>
      <c r="D164" s="98">
        <v>80.836259592058639</v>
      </c>
      <c r="E164" s="98">
        <v>92.951762008276276</v>
      </c>
      <c r="F164" s="98">
        <v>100.49365069283036</v>
      </c>
      <c r="G164" s="98">
        <v>104.71446511685653</v>
      </c>
      <c r="H164" s="98">
        <v>104.51193616881227</v>
      </c>
      <c r="I164" s="98">
        <v>112.13568674536182</v>
      </c>
      <c r="J164" s="98">
        <v>113.05088093629558</v>
      </c>
      <c r="K164" s="98">
        <v>114.67770726441412</v>
      </c>
      <c r="L164" s="98">
        <v>124.05400236438341</v>
      </c>
      <c r="M164" s="98">
        <v>114.34471393716113</v>
      </c>
      <c r="N164" s="98">
        <v>118.0119049479699</v>
      </c>
      <c r="O164" s="98">
        <v>122.38128175498984</v>
      </c>
      <c r="P164" s="98">
        <v>127.8033436941098</v>
      </c>
      <c r="Q164" s="98">
        <v>130.68222671094924</v>
      </c>
      <c r="R164" s="98">
        <v>132.62299134864321</v>
      </c>
      <c r="S164" s="98">
        <v>136.60155192652914</v>
      </c>
      <c r="T164" s="98">
        <v>146.90876218781983</v>
      </c>
      <c r="U164" s="98">
        <v>144.73583201561206</v>
      </c>
      <c r="V164" s="98">
        <v>141.75615715437408</v>
      </c>
      <c r="W164" s="98">
        <v>146.09366648562121</v>
      </c>
      <c r="X164" s="98">
        <v>154.23778860536987</v>
      </c>
      <c r="Y164" s="98">
        <v>153.30857365480199</v>
      </c>
      <c r="Z164" s="98">
        <v>168.67459235323784</v>
      </c>
      <c r="AA164" s="98">
        <v>179.5031600197816</v>
      </c>
      <c r="AB164" s="98">
        <v>188.51113597283754</v>
      </c>
      <c r="AC164" s="98">
        <v>214.85708059304804</v>
      </c>
      <c r="AD164" s="98">
        <v>217.88848586639722</v>
      </c>
      <c r="AE164" s="98">
        <v>223.90356933781396</v>
      </c>
      <c r="AF164" s="98">
        <v>238.89209480041703</v>
      </c>
      <c r="AG164" s="98">
        <v>241.48305434276466</v>
      </c>
      <c r="AH164" s="98">
        <v>238.08114828600932</v>
      </c>
      <c r="AI164" s="98">
        <v>233.56383593124377</v>
      </c>
      <c r="AJ164" s="98">
        <v>237.6637458512507</v>
      </c>
      <c r="AK164" s="98">
        <v>241.77669869386818</v>
      </c>
      <c r="AL164" s="98">
        <v>235.36434800456101</v>
      </c>
      <c r="AM164" s="98">
        <v>225.87253619087087</v>
      </c>
      <c r="AN164" s="98">
        <v>228.08428550118032</v>
      </c>
      <c r="AO164" s="98">
        <v>234.35749361078175</v>
      </c>
      <c r="AP164" s="98">
        <v>214.70925863829657</v>
      </c>
      <c r="AQ164" s="98">
        <v>228.17268808649888</v>
      </c>
      <c r="AR164" s="98">
        <v>192.85385950838062</v>
      </c>
      <c r="AS164" s="98">
        <v>181.69623283604449</v>
      </c>
      <c r="AT164" s="98">
        <v>184.38047625060159</v>
      </c>
      <c r="AU164" s="98">
        <v>170.86165002941752</v>
      </c>
      <c r="AV164" s="98">
        <v>172.89181703833313</v>
      </c>
      <c r="AW164" s="98">
        <v>187.29991082024355</v>
      </c>
      <c r="AX164" s="4"/>
    </row>
    <row r="165" spans="1:50" outlineLevel="1">
      <c r="A165" s="487"/>
      <c r="B165" s="486" t="s">
        <v>958</v>
      </c>
      <c r="C165" s="470">
        <v>7.2394095614622174</v>
      </c>
      <c r="D165" s="470">
        <v>8.8253898992333255</v>
      </c>
      <c r="E165" s="470">
        <v>9.6926649921752563</v>
      </c>
      <c r="F165" s="470">
        <v>10.914939424879787</v>
      </c>
      <c r="G165" s="470">
        <v>10.696443739380094</v>
      </c>
      <c r="H165" s="470">
        <v>9.506365355095328</v>
      </c>
      <c r="I165" s="470">
        <v>10.657230807685085</v>
      </c>
      <c r="J165" s="470">
        <v>10.674162439558611</v>
      </c>
      <c r="K165" s="470">
        <v>10.27128064211319</v>
      </c>
      <c r="L165" s="470">
        <v>10.410832979542169</v>
      </c>
      <c r="M165" s="470">
        <v>9.4283573042838107</v>
      </c>
      <c r="N165" s="470">
        <v>8.5812538392047824</v>
      </c>
      <c r="O165" s="470">
        <v>10.623558349372649</v>
      </c>
      <c r="P165" s="470">
        <v>11.869587586037136</v>
      </c>
      <c r="Q165" s="470">
        <v>11.937633415259128</v>
      </c>
      <c r="R165" s="470">
        <v>10.217413693657896</v>
      </c>
      <c r="S165" s="470">
        <v>12.562220674723344</v>
      </c>
      <c r="T165" s="470">
        <v>14.629204776667434</v>
      </c>
      <c r="U165" s="470">
        <v>14.492798947350494</v>
      </c>
      <c r="V165" s="470">
        <v>14.712864851047641</v>
      </c>
      <c r="W165" s="470">
        <v>14.795031548982484</v>
      </c>
      <c r="X165" s="470">
        <v>15.717564091267109</v>
      </c>
      <c r="Y165" s="470">
        <v>15.212607124800202</v>
      </c>
      <c r="Z165" s="470">
        <v>15.825152696740259</v>
      </c>
      <c r="AA165" s="470">
        <v>16.698140530628191</v>
      </c>
      <c r="AB165" s="470">
        <v>17.021888654556392</v>
      </c>
      <c r="AC165" s="470">
        <v>17.43430345844801</v>
      </c>
      <c r="AD165" s="470">
        <v>16.130923900603946</v>
      </c>
      <c r="AE165" s="470">
        <v>15.80186496282434</v>
      </c>
      <c r="AF165" s="470">
        <v>15.788923955110064</v>
      </c>
      <c r="AG165" s="470">
        <v>14.958276107095514</v>
      </c>
      <c r="AH165" s="470">
        <v>14.510021244973801</v>
      </c>
      <c r="AI165" s="470">
        <v>14.039842177028063</v>
      </c>
      <c r="AJ165" s="470">
        <v>15.148713911816786</v>
      </c>
      <c r="AK165" s="470">
        <v>16.077947772070051</v>
      </c>
      <c r="AL165" s="470">
        <v>15.776820894496117</v>
      </c>
      <c r="AM165" s="470">
        <v>16.008620433763863</v>
      </c>
      <c r="AN165" s="470">
        <v>15.727428340788547</v>
      </c>
      <c r="AO165" s="470">
        <v>16.011920297410754</v>
      </c>
      <c r="AP165" s="470">
        <v>15.616399769246037</v>
      </c>
      <c r="AQ165" s="470">
        <v>15.875504680351714</v>
      </c>
      <c r="AR165" s="470">
        <v>15.380497778600198</v>
      </c>
      <c r="AS165" s="470">
        <v>13.000933475996177</v>
      </c>
      <c r="AT165" s="470">
        <v>12.249710973218244</v>
      </c>
      <c r="AU165" s="470">
        <v>11.722985052039235</v>
      </c>
      <c r="AV165" s="470">
        <v>12.236035709726945</v>
      </c>
      <c r="AW165" s="470">
        <v>12.879040101223275</v>
      </c>
      <c r="AX165" s="4"/>
    </row>
    <row r="166" spans="1:50" outlineLevel="1">
      <c r="A166" s="487"/>
      <c r="B166" s="486" t="s">
        <v>959</v>
      </c>
      <c r="C166" s="470">
        <v>7.2768845503572495</v>
      </c>
      <c r="D166" s="470">
        <v>20.52571442724507</v>
      </c>
      <c r="E166" s="470">
        <v>34.359129673321263</v>
      </c>
      <c r="F166" s="470">
        <v>44.711603593791615</v>
      </c>
      <c r="G166" s="470">
        <v>59.38656059170544</v>
      </c>
      <c r="H166" s="470">
        <v>66.231754767887438</v>
      </c>
      <c r="I166" s="470">
        <v>73.672914194593716</v>
      </c>
      <c r="J166" s="470">
        <v>77.958013806555385</v>
      </c>
      <c r="K166" s="470">
        <v>82.440573248171759</v>
      </c>
      <c r="L166" s="470">
        <v>90.139970277446764</v>
      </c>
      <c r="M166" s="470">
        <v>91.428768694510907</v>
      </c>
      <c r="N166" s="470">
        <v>91.916769275814588</v>
      </c>
      <c r="O166" s="470">
        <v>96.063293652752037</v>
      </c>
      <c r="P166" s="470">
        <v>98.042119166163431</v>
      </c>
      <c r="Q166" s="470">
        <v>102.41449845688511</v>
      </c>
      <c r="R166" s="470">
        <v>103.59434637617682</v>
      </c>
      <c r="S166" s="470">
        <v>105.96861387235717</v>
      </c>
      <c r="T166" s="470">
        <v>111.02850257108568</v>
      </c>
      <c r="U166" s="470">
        <v>107.43252511150031</v>
      </c>
      <c r="V166" s="470">
        <v>104.73366191998531</v>
      </c>
      <c r="W166" s="470">
        <v>109.05414331732271</v>
      </c>
      <c r="X166" s="470">
        <v>117.45737635748149</v>
      </c>
      <c r="Y166" s="470">
        <v>116.0232998181687</v>
      </c>
      <c r="Z166" s="470">
        <v>127.82967416813227</v>
      </c>
      <c r="AA166" s="470">
        <v>136.63341971526526</v>
      </c>
      <c r="AB166" s="470">
        <v>144.91614143309221</v>
      </c>
      <c r="AC166" s="470">
        <v>169.35863934440331</v>
      </c>
      <c r="AD166" s="470">
        <v>174.75306905740527</v>
      </c>
      <c r="AE166" s="470">
        <v>185.05050348856548</v>
      </c>
      <c r="AF166" s="470">
        <v>199.44662627463154</v>
      </c>
      <c r="AG166" s="470">
        <v>205.65054021155171</v>
      </c>
      <c r="AH166" s="470">
        <v>205.57012379379179</v>
      </c>
      <c r="AI166" s="470">
        <v>204.21614821530778</v>
      </c>
      <c r="AJ166" s="470">
        <v>205.21673778754061</v>
      </c>
      <c r="AK166" s="470">
        <v>208.26850342864242</v>
      </c>
      <c r="AL166" s="470">
        <v>202.05448352318294</v>
      </c>
      <c r="AM166" s="470">
        <v>191.32300203245049</v>
      </c>
      <c r="AN166" s="470">
        <v>193.43344703802828</v>
      </c>
      <c r="AO166" s="470">
        <v>199.75853796139882</v>
      </c>
      <c r="AP166" s="470">
        <v>184.9250755960247</v>
      </c>
      <c r="AQ166" s="470">
        <v>199.08443732960203</v>
      </c>
      <c r="AR166" s="470">
        <v>165.51554697020262</v>
      </c>
      <c r="AS166" s="470">
        <v>155.79320871511464</v>
      </c>
      <c r="AT166" s="470">
        <v>155.33403658059507</v>
      </c>
      <c r="AU166" s="470">
        <v>142.30520971233935</v>
      </c>
      <c r="AV166" s="470">
        <v>145.42623924465795</v>
      </c>
      <c r="AW166" s="470">
        <v>163.61543368899382</v>
      </c>
      <c r="AX166" s="4"/>
    </row>
    <row r="167" spans="1:50" outlineLevel="1">
      <c r="A167" s="487"/>
      <c r="B167" s="486" t="s">
        <v>960</v>
      </c>
      <c r="C167" s="470">
        <v>58.999879245909504</v>
      </c>
      <c r="D167" s="470">
        <v>51.485155265580246</v>
      </c>
      <c r="E167" s="470">
        <v>48.89996734277976</v>
      </c>
      <c r="F167" s="470">
        <v>44.867107674158966</v>
      </c>
      <c r="G167" s="470">
        <v>34.631460785770997</v>
      </c>
      <c r="H167" s="470">
        <v>28.773816045829502</v>
      </c>
      <c r="I167" s="470">
        <v>27.805541743083026</v>
      </c>
      <c r="J167" s="470">
        <v>24.418704690181592</v>
      </c>
      <c r="K167" s="470">
        <v>21.965853374129189</v>
      </c>
      <c r="L167" s="470">
        <v>23.503199107394479</v>
      </c>
      <c r="M167" s="470">
        <v>13.487587938366417</v>
      </c>
      <c r="N167" s="470">
        <v>17.513881832950528</v>
      </c>
      <c r="O167" s="470">
        <v>15.694429752865167</v>
      </c>
      <c r="P167" s="470">
        <v>17.89163694190923</v>
      </c>
      <c r="Q167" s="470">
        <v>16.330094838804982</v>
      </c>
      <c r="R167" s="470">
        <v>18.811231278808481</v>
      </c>
      <c r="S167" s="470">
        <v>18.070717379448617</v>
      </c>
      <c r="T167" s="470">
        <v>21.251054840066715</v>
      </c>
      <c r="U167" s="470">
        <v>22.810507956761263</v>
      </c>
      <c r="V167" s="470">
        <v>22.30963038334113</v>
      </c>
      <c r="W167" s="470">
        <v>22.244491619316019</v>
      </c>
      <c r="X167" s="470">
        <v>21.062848156621275</v>
      </c>
      <c r="Y167" s="470">
        <v>22.072666711833065</v>
      </c>
      <c r="Z167" s="470">
        <v>25.019765488365319</v>
      </c>
      <c r="AA167" s="470">
        <v>26.171599773888154</v>
      </c>
      <c r="AB167" s="470">
        <v>26.573105885188944</v>
      </c>
      <c r="AC167" s="470">
        <v>28.064137790196718</v>
      </c>
      <c r="AD167" s="470">
        <v>27.004492908388002</v>
      </c>
      <c r="AE167" s="470">
        <v>23.051200886424155</v>
      </c>
      <c r="AF167" s="470">
        <v>23.656544570675429</v>
      </c>
      <c r="AG167" s="470">
        <v>20.874238024117421</v>
      </c>
      <c r="AH167" s="470">
        <v>18.001003247243705</v>
      </c>
      <c r="AI167" s="470">
        <v>15.307845538907952</v>
      </c>
      <c r="AJ167" s="470">
        <v>17.298294151893288</v>
      </c>
      <c r="AK167" s="470">
        <v>17.430247493155722</v>
      </c>
      <c r="AL167" s="470">
        <v>17.533043586881956</v>
      </c>
      <c r="AM167" s="470">
        <v>18.540913724656527</v>
      </c>
      <c r="AN167" s="470">
        <v>18.923410122363482</v>
      </c>
      <c r="AO167" s="470">
        <v>18.587035351972162</v>
      </c>
      <c r="AP167" s="470">
        <v>14.167783273025842</v>
      </c>
      <c r="AQ167" s="470">
        <v>13.212746076545132</v>
      </c>
      <c r="AR167" s="470">
        <v>11.957814759577804</v>
      </c>
      <c r="AS167" s="470">
        <v>12.902090644933637</v>
      </c>
      <c r="AT167" s="470">
        <v>16.796728696788268</v>
      </c>
      <c r="AU167" s="470">
        <v>16.833455265038943</v>
      </c>
      <c r="AV167" s="470">
        <v>15.229542083948251</v>
      </c>
      <c r="AW167" s="470">
        <v>10.805437030026479</v>
      </c>
      <c r="AX167" s="4"/>
    </row>
    <row r="168" spans="1:50">
      <c r="A168" s="484" t="s">
        <v>961</v>
      </c>
      <c r="B168" s="485"/>
      <c r="C168" s="476">
        <v>16.967056418326209</v>
      </c>
      <c r="D168" s="476">
        <v>17.444181342162558</v>
      </c>
      <c r="E168" s="476">
        <v>17.89015218886906</v>
      </c>
      <c r="F168" s="476">
        <v>19.125531724810799</v>
      </c>
      <c r="G168" s="476">
        <v>17.446229518924579</v>
      </c>
      <c r="H168" s="476">
        <v>16.941909590642929</v>
      </c>
      <c r="I168" s="476">
        <v>18.348180750354835</v>
      </c>
      <c r="J168" s="476">
        <v>25.073739285175712</v>
      </c>
      <c r="K168" s="476">
        <v>28.538700117878964</v>
      </c>
      <c r="L168" s="476">
        <v>34.152986312370665</v>
      </c>
      <c r="M168" s="476">
        <v>25.502408050718731</v>
      </c>
      <c r="N168" s="476">
        <v>24.181623280383931</v>
      </c>
      <c r="O168" s="476">
        <v>24.176691721978735</v>
      </c>
      <c r="P168" s="476">
        <v>24.463459464835058</v>
      </c>
      <c r="Q168" s="476">
        <v>23.792626618674564</v>
      </c>
      <c r="R168" s="476">
        <v>21.422988315329142</v>
      </c>
      <c r="S168" s="476">
        <v>20.149163599614056</v>
      </c>
      <c r="T168" s="476">
        <v>21.035072729691354</v>
      </c>
      <c r="U168" s="476">
        <v>22.287907103195472</v>
      </c>
      <c r="V168" s="476">
        <v>22.069244480409861</v>
      </c>
      <c r="W168" s="476">
        <v>16.802052021264277</v>
      </c>
      <c r="X168" s="476">
        <v>14.76391278841491</v>
      </c>
      <c r="Y168" s="476">
        <v>13.28088887607637</v>
      </c>
      <c r="Z168" s="476">
        <v>12.489940785761021</v>
      </c>
      <c r="AA168" s="476">
        <v>14.357404589510171</v>
      </c>
      <c r="AB168" s="476">
        <v>15.506015458479331</v>
      </c>
      <c r="AC168" s="476">
        <v>15.816518432456174</v>
      </c>
      <c r="AD168" s="476">
        <v>12.148621278576316</v>
      </c>
      <c r="AE168" s="476">
        <v>12.401658117825582</v>
      </c>
      <c r="AF168" s="476">
        <v>10.737885683498142</v>
      </c>
      <c r="AG168" s="476">
        <v>9.2189913049647956</v>
      </c>
      <c r="AH168" s="476">
        <v>7.8239937137187647</v>
      </c>
      <c r="AI168" s="476">
        <v>7.3495823571886767</v>
      </c>
      <c r="AJ168" s="476">
        <v>7.2336070786146029</v>
      </c>
      <c r="AK168" s="476">
        <v>6.7156557078068033</v>
      </c>
      <c r="AL168" s="476">
        <v>7.3098329881826132</v>
      </c>
      <c r="AM168" s="476">
        <v>5.9811136366735385</v>
      </c>
      <c r="AN168" s="476">
        <v>5.5571470845523345</v>
      </c>
      <c r="AO168" s="476">
        <v>4.0483733344774064</v>
      </c>
      <c r="AP168" s="476">
        <v>1.0260546917823521</v>
      </c>
      <c r="AQ168" s="476">
        <v>-0.28831234847486759</v>
      </c>
      <c r="AR168" s="476">
        <v>-0.77469321720346773</v>
      </c>
      <c r="AS168" s="476">
        <v>0.73075060888078291</v>
      </c>
      <c r="AT168" s="476">
        <v>0.59209130864217641</v>
      </c>
      <c r="AU168" s="476">
        <v>0.5727181040262006</v>
      </c>
      <c r="AV168" s="476">
        <v>0.68525758467269482</v>
      </c>
      <c r="AW168" s="476">
        <v>1.0034954717340547</v>
      </c>
      <c r="AX168" s="4"/>
    </row>
    <row r="169" spans="1:50" ht="15.6" customHeight="1" thickBot="1">
      <c r="A169" s="74" t="s">
        <v>119</v>
      </c>
      <c r="B169" s="76"/>
      <c r="C169" s="99">
        <v>680.53193727405949</v>
      </c>
      <c r="D169" s="99">
        <v>661.51053427295085</v>
      </c>
      <c r="E169" s="99">
        <v>656.33977158490097</v>
      </c>
      <c r="F169" s="99">
        <v>688.07285824971018</v>
      </c>
      <c r="G169" s="99">
        <v>643.75327002935421</v>
      </c>
      <c r="H169" s="99">
        <v>618.56050882827253</v>
      </c>
      <c r="I169" s="99">
        <v>623.0161340770461</v>
      </c>
      <c r="J169" s="99">
        <v>638.37135763023241</v>
      </c>
      <c r="K169" s="99">
        <v>644.00090250084997</v>
      </c>
      <c r="L169" s="99">
        <v>680.13861381554261</v>
      </c>
      <c r="M169" s="99">
        <v>614.1446779141512</v>
      </c>
      <c r="N169" s="99">
        <v>588.17371553736052</v>
      </c>
      <c r="O169" s="99">
        <v>580.76179092642633</v>
      </c>
      <c r="P169" s="99">
        <v>572.87579295624028</v>
      </c>
      <c r="Q169" s="99">
        <v>556.4586568132703</v>
      </c>
      <c r="R169" s="99">
        <v>576.98693850903487</v>
      </c>
      <c r="S169" s="99">
        <v>591.7834683859262</v>
      </c>
      <c r="T169" s="99">
        <v>598.16087908542409</v>
      </c>
      <c r="U169" s="99">
        <v>598.60546100238082</v>
      </c>
      <c r="V169" s="99">
        <v>588.76163902930682</v>
      </c>
      <c r="W169" s="99">
        <v>594.07834922257257</v>
      </c>
      <c r="X169" s="99">
        <v>601.63087229928192</v>
      </c>
      <c r="Y169" s="99">
        <v>584.73066890980908</v>
      </c>
      <c r="Z169" s="99">
        <v>569.77371367327714</v>
      </c>
      <c r="AA169" s="99">
        <v>565.71890855349784</v>
      </c>
      <c r="AB169" s="99">
        <v>556.63390190481209</v>
      </c>
      <c r="AC169" s="99">
        <v>577.5635520844437</v>
      </c>
      <c r="AD169" s="99">
        <v>550.30874839325156</v>
      </c>
      <c r="AE169" s="99">
        <v>554.73922946334824</v>
      </c>
      <c r="AF169" s="99">
        <v>547.76492906974704</v>
      </c>
      <c r="AG169" s="99">
        <v>553.72837725159411</v>
      </c>
      <c r="AH169" s="99">
        <v>561.78569705569566</v>
      </c>
      <c r="AI169" s="99">
        <v>545.40231749330064</v>
      </c>
      <c r="AJ169" s="99">
        <v>556.13499215264051</v>
      </c>
      <c r="AK169" s="99">
        <v>556.70651801833526</v>
      </c>
      <c r="AL169" s="99">
        <v>553.32370457002969</v>
      </c>
      <c r="AM169" s="99">
        <v>550.41769681021799</v>
      </c>
      <c r="AN169" s="99">
        <v>540.82916465270489</v>
      </c>
      <c r="AO169" s="99">
        <v>527.04318564902405</v>
      </c>
      <c r="AP169" s="99">
        <v>476.16460125556193</v>
      </c>
      <c r="AQ169" s="99">
        <v>492.65604694841005</v>
      </c>
      <c r="AR169" s="99">
        <v>449.72743178626945</v>
      </c>
      <c r="AS169" s="99">
        <v>469.94213912965608</v>
      </c>
      <c r="AT169" s="99">
        <v>458.99821681708028</v>
      </c>
      <c r="AU169" s="99">
        <v>419.13583110353727</v>
      </c>
      <c r="AV169" s="99">
        <v>402.54593427998668</v>
      </c>
      <c r="AW169" s="99">
        <v>378.87416460249807</v>
      </c>
      <c r="AX169" s="4"/>
    </row>
    <row r="170" spans="1:50">
      <c r="A170" s="72" t="s">
        <v>615</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T170" s="3"/>
      <c r="AU170" s="4"/>
    </row>
    <row r="171" spans="1:50">
      <c r="A171" s="512" t="s">
        <v>568</v>
      </c>
      <c r="B171" s="512"/>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T171" s="3"/>
      <c r="AU171" s="4"/>
    </row>
    <row r="172" spans="1:50">
      <c r="A172" s="71" t="s">
        <v>519</v>
      </c>
      <c r="B172" s="92"/>
      <c r="C172" s="92"/>
      <c r="D172" s="92"/>
      <c r="E172" s="92"/>
      <c r="F172" s="92"/>
      <c r="G172" s="92"/>
      <c r="H172" s="92"/>
      <c r="I172" s="92"/>
      <c r="J172" s="92"/>
      <c r="K172" s="92"/>
      <c r="L172" s="92"/>
      <c r="M172" s="92"/>
      <c r="N172" s="92"/>
      <c r="O172" s="92"/>
      <c r="P172" s="92"/>
      <c r="Q172" s="92"/>
      <c r="R172" s="92"/>
      <c r="S172" s="92"/>
      <c r="T172" s="92"/>
      <c r="U172" s="92"/>
      <c r="V172" s="92" t="s">
        <v>934</v>
      </c>
      <c r="W172" s="369">
        <f>SUM(W173:W174)</f>
        <v>0</v>
      </c>
      <c r="X172" s="369">
        <f t="shared" ref="X172:AG172" si="0">SUM(X173:X174)</f>
        <v>0</v>
      </c>
      <c r="Y172" s="369">
        <f t="shared" si="0"/>
        <v>0</v>
      </c>
      <c r="Z172" s="369">
        <f t="shared" si="0"/>
        <v>0</v>
      </c>
      <c r="AA172" s="369">
        <f t="shared" si="0"/>
        <v>0</v>
      </c>
      <c r="AB172" s="369">
        <f t="shared" si="0"/>
        <v>0</v>
      </c>
      <c r="AC172" s="369">
        <f t="shared" si="0"/>
        <v>0</v>
      </c>
      <c r="AD172" s="369">
        <f t="shared" si="0"/>
        <v>0</v>
      </c>
      <c r="AE172" s="369">
        <f t="shared" si="0"/>
        <v>0</v>
      </c>
      <c r="AF172" s="369">
        <f t="shared" si="0"/>
        <v>0</v>
      </c>
      <c r="AG172" s="369">
        <f t="shared" si="0"/>
        <v>0</v>
      </c>
      <c r="AH172" s="369"/>
      <c r="AI172" s="369"/>
      <c r="AJ172" s="369"/>
      <c r="AK172" s="369"/>
      <c r="AL172" s="369"/>
      <c r="AM172" s="369"/>
      <c r="AN172" s="369"/>
      <c r="AO172" s="369"/>
      <c r="AP172" s="369"/>
      <c r="AQ172" s="369"/>
      <c r="AR172" s="369"/>
      <c r="AS172" s="369"/>
      <c r="AT172" s="369"/>
      <c r="AU172" s="369"/>
      <c r="AV172" s="369"/>
      <c r="AW172" s="369"/>
    </row>
    <row r="173" spans="1:50">
      <c r="A173" s="71"/>
      <c r="B173" s="92"/>
      <c r="C173" s="92"/>
      <c r="D173" s="92"/>
      <c r="E173" s="92"/>
      <c r="F173" s="92"/>
      <c r="G173" s="92"/>
      <c r="H173" s="92"/>
      <c r="I173" s="92"/>
      <c r="J173" s="92"/>
      <c r="K173" s="92"/>
      <c r="L173" s="92"/>
      <c r="M173" s="92"/>
      <c r="N173" s="92"/>
      <c r="O173" s="92"/>
      <c r="P173" s="92"/>
      <c r="Q173" s="92"/>
      <c r="R173" s="92"/>
      <c r="S173" s="92"/>
      <c r="T173" s="92"/>
      <c r="U173" s="92"/>
      <c r="V173" s="92" t="s">
        <v>293</v>
      </c>
      <c r="W173" s="369">
        <f>W81-'Table 1'!B3</f>
        <v>0</v>
      </c>
      <c r="X173" s="369">
        <f>X81-'Table 1'!C3</f>
        <v>0</v>
      </c>
      <c r="Y173" s="369">
        <f>Y81-'Table 1'!D3</f>
        <v>0</v>
      </c>
      <c r="Z173" s="369">
        <f>Z81-'Table 1'!E3</f>
        <v>0</v>
      </c>
      <c r="AA173" s="369">
        <f>AA81-'Table 1'!F3</f>
        <v>0</v>
      </c>
      <c r="AB173" s="369">
        <f>AB81-'Table 1'!G3</f>
        <v>0</v>
      </c>
      <c r="AC173" s="369">
        <f>AC81-'Table 1'!H3</f>
        <v>0</v>
      </c>
      <c r="AD173" s="369">
        <f>AD81-'Table 1'!I3</f>
        <v>0</v>
      </c>
      <c r="AE173" s="369">
        <f>AE81-'Table 1'!J3</f>
        <v>0</v>
      </c>
      <c r="AF173" s="369">
        <f>AF81-'Table 1'!K3</f>
        <v>0</v>
      </c>
      <c r="AG173" s="369">
        <f>AG81-'Table 1'!L3</f>
        <v>0</v>
      </c>
      <c r="AH173" s="369"/>
      <c r="AI173" s="369"/>
      <c r="AJ173" s="369"/>
      <c r="AK173" s="369"/>
      <c r="AL173" s="369"/>
      <c r="AM173" s="369"/>
      <c r="AN173" s="369"/>
      <c r="AO173" s="369"/>
      <c r="AP173" s="369"/>
      <c r="AQ173" s="369"/>
      <c r="AR173" s="369"/>
      <c r="AS173" s="369"/>
      <c r="AT173" s="369"/>
      <c r="AU173" s="369"/>
      <c r="AV173" s="369"/>
      <c r="AW173" s="369"/>
    </row>
    <row r="174" spans="1:50">
      <c r="A174" s="71"/>
      <c r="B174" s="92"/>
      <c r="C174" s="92"/>
      <c r="D174" s="92"/>
      <c r="E174" s="92"/>
      <c r="F174" s="92"/>
      <c r="G174" s="92"/>
      <c r="H174" s="92"/>
      <c r="I174" s="92"/>
      <c r="J174" s="92"/>
      <c r="K174" s="92"/>
      <c r="L174" s="92"/>
      <c r="M174" s="92"/>
      <c r="N174" s="92"/>
      <c r="O174" s="92"/>
      <c r="P174" s="92"/>
      <c r="Q174" s="92"/>
      <c r="R174" s="92"/>
      <c r="S174" s="92"/>
      <c r="T174" s="92"/>
      <c r="U174" s="92"/>
      <c r="V174" s="92" t="s">
        <v>294</v>
      </c>
      <c r="W174" s="369">
        <f>W81-'Table 2'!D14</f>
        <v>0</v>
      </c>
      <c r="X174" s="369">
        <f>X81-'Table 2'!E14</f>
        <v>0</v>
      </c>
      <c r="Y174" s="369">
        <f>Y81-'Table 2'!F14</f>
        <v>0</v>
      </c>
      <c r="Z174" s="369">
        <f>Z81-'Table 2'!G14</f>
        <v>0</v>
      </c>
      <c r="AA174" s="369">
        <f>AA81-'Table 2'!H14</f>
        <v>0</v>
      </c>
      <c r="AB174" s="369">
        <f>AB81-'Table 2'!I14</f>
        <v>0</v>
      </c>
      <c r="AC174" s="369">
        <f>AC81-'Table 2'!J14</f>
        <v>0</v>
      </c>
      <c r="AD174" s="369">
        <f>AD81-'Table 2'!K14</f>
        <v>0</v>
      </c>
      <c r="AE174" s="369">
        <f>AE81-'Table 2'!L14</f>
        <v>0</v>
      </c>
      <c r="AF174" s="369">
        <f>AF81-'Table 2'!M14</f>
        <v>0</v>
      </c>
      <c r="AG174" s="369">
        <f>AG81-'Table 2'!N14</f>
        <v>0</v>
      </c>
      <c r="AH174" s="369"/>
      <c r="AI174" s="369"/>
      <c r="AJ174" s="369"/>
      <c r="AK174" s="369"/>
      <c r="AL174" s="369"/>
      <c r="AM174" s="369"/>
      <c r="AN174" s="369"/>
      <c r="AO174" s="369"/>
      <c r="AP174" s="369"/>
      <c r="AQ174" s="369"/>
      <c r="AR174" s="369"/>
      <c r="AS174" s="369"/>
      <c r="AT174" s="369"/>
      <c r="AU174" s="369"/>
      <c r="AV174" s="369"/>
      <c r="AW174" s="369"/>
    </row>
    <row r="175" spans="1:50" ht="15.6">
      <c r="A175" s="363"/>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row>
    <row r="176" spans="1:50" ht="15.6">
      <c r="A176" s="363"/>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row>
    <row r="177" spans="1:50" ht="15.6">
      <c r="A177" s="363"/>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row>
    <row r="178" spans="1:50" ht="15.6">
      <c r="A178" s="363"/>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row>
    <row r="179" spans="1:50" ht="15.6">
      <c r="A179" s="363"/>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row>
    <row r="180" spans="1:50" ht="15.6">
      <c r="A180" s="363"/>
      <c r="B180"/>
      <c r="C180"/>
      <c r="D180"/>
      <c r="E180"/>
      <c r="F180"/>
      <c r="G180"/>
      <c r="H180"/>
      <c r="I180"/>
      <c r="J180"/>
      <c r="K180"/>
      <c r="L180"/>
      <c r="M180"/>
      <c r="N180"/>
      <c r="O180"/>
      <c r="P180"/>
      <c r="Q180"/>
      <c r="R180"/>
      <c r="S180"/>
      <c r="T180"/>
      <c r="U180"/>
      <c r="V180"/>
      <c r="W180"/>
      <c r="X180"/>
      <c r="Y180"/>
      <c r="Z180"/>
      <c r="AA180"/>
      <c r="AB180"/>
      <c r="AC180"/>
      <c r="AD180"/>
      <c r="AE180"/>
      <c r="AF180" s="256"/>
      <c r="AG180" s="256"/>
    </row>
    <row r="181" spans="1:50" ht="15.6">
      <c r="A181" s="363"/>
      <c r="B181"/>
      <c r="C181"/>
      <c r="D181"/>
      <c r="E181"/>
      <c r="F181"/>
      <c r="G181"/>
      <c r="H181"/>
      <c r="I181"/>
      <c r="J181"/>
      <c r="K181"/>
      <c r="L181"/>
      <c r="M181"/>
      <c r="N181"/>
      <c r="O181"/>
      <c r="P181"/>
      <c r="Q181"/>
      <c r="R181"/>
      <c r="S181"/>
      <c r="T181"/>
      <c r="U181"/>
      <c r="V181"/>
      <c r="W181"/>
      <c r="X181"/>
      <c r="Y181"/>
      <c r="Z181"/>
      <c r="AA181"/>
      <c r="AB181"/>
      <c r="AC181"/>
      <c r="AD181"/>
      <c r="AE181"/>
      <c r="AF181" s="256"/>
      <c r="AG181" s="256"/>
    </row>
    <row r="182" spans="1:50" ht="15.6">
      <c r="A182" s="363"/>
      <c r="B182"/>
      <c r="C182"/>
      <c r="D182"/>
      <c r="E182"/>
      <c r="F182"/>
      <c r="G182"/>
      <c r="H182"/>
      <c r="I182"/>
      <c r="J182"/>
      <c r="K182"/>
      <c r="L182"/>
      <c r="M182"/>
      <c r="N182"/>
      <c r="O182"/>
      <c r="P182"/>
      <c r="Q182"/>
      <c r="R182"/>
      <c r="S182"/>
      <c r="T182"/>
      <c r="U182"/>
      <c r="V182"/>
      <c r="W182"/>
      <c r="X182"/>
      <c r="Y182"/>
      <c r="Z182"/>
      <c r="AA182"/>
      <c r="AB182"/>
      <c r="AC182"/>
      <c r="AD182"/>
      <c r="AE182"/>
      <c r="AF182" s="256"/>
      <c r="AG182" s="256"/>
    </row>
    <row r="183" spans="1:50" ht="15.6">
      <c r="A183" s="363"/>
      <c r="B183"/>
      <c r="C183"/>
      <c r="D183"/>
      <c r="E183"/>
      <c r="F183"/>
      <c r="G183"/>
      <c r="H183"/>
      <c r="I183"/>
      <c r="J183"/>
      <c r="K183"/>
      <c r="L183"/>
      <c r="M183"/>
      <c r="N183"/>
      <c r="O183"/>
      <c r="P183"/>
      <c r="Q183"/>
      <c r="R183"/>
      <c r="S183"/>
      <c r="T183"/>
      <c r="U183"/>
      <c r="V183"/>
      <c r="W183"/>
      <c r="X183"/>
      <c r="Y183"/>
      <c r="Z183"/>
      <c r="AA183"/>
      <c r="AB183"/>
      <c r="AC183"/>
      <c r="AD183"/>
      <c r="AE183"/>
      <c r="AF183" s="256"/>
      <c r="AG183" s="256"/>
    </row>
    <row r="184" spans="1:50" ht="15.6">
      <c r="A184" s="363"/>
      <c r="B184"/>
      <c r="C184"/>
      <c r="D184"/>
      <c r="E184"/>
      <c r="F184"/>
      <c r="G184"/>
      <c r="H184"/>
      <c r="I184"/>
      <c r="J184"/>
      <c r="K184"/>
      <c r="L184"/>
      <c r="M184"/>
      <c r="N184"/>
      <c r="O184"/>
      <c r="P184"/>
      <c r="Q184"/>
      <c r="R184"/>
      <c r="S184"/>
      <c r="T184"/>
      <c r="U184"/>
      <c r="V184"/>
      <c r="W184"/>
      <c r="X184"/>
      <c r="Y184"/>
      <c r="Z184"/>
      <c r="AA184"/>
      <c r="AB184"/>
      <c r="AC184"/>
      <c r="AD184"/>
      <c r="AE184"/>
      <c r="AF184" s="256"/>
      <c r="AG184" s="256"/>
    </row>
    <row r="185" spans="1:50" ht="15.6">
      <c r="A185" s="363"/>
      <c r="B185"/>
      <c r="C185"/>
      <c r="D185"/>
      <c r="E185"/>
      <c r="F185"/>
      <c r="G185"/>
      <c r="H185"/>
      <c r="I185"/>
      <c r="J185"/>
      <c r="K185"/>
      <c r="L185"/>
      <c r="M185"/>
      <c r="N185"/>
      <c r="O185"/>
      <c r="P185"/>
      <c r="Q185"/>
      <c r="R185"/>
      <c r="S185"/>
      <c r="T185"/>
      <c r="U185"/>
      <c r="V185"/>
      <c r="W185"/>
      <c r="X185"/>
      <c r="Y185"/>
      <c r="Z185"/>
      <c r="AA185"/>
      <c r="AB185"/>
      <c r="AC185"/>
      <c r="AD185"/>
      <c r="AE185"/>
      <c r="AF185" s="256"/>
      <c r="AG185" s="256"/>
    </row>
    <row r="186" spans="1:50" ht="15.6">
      <c r="A186" s="363"/>
      <c r="B186"/>
      <c r="C186"/>
      <c r="D186"/>
      <c r="E186"/>
      <c r="F186"/>
      <c r="G186"/>
      <c r="H186"/>
      <c r="I186"/>
      <c r="J186"/>
      <c r="K186"/>
      <c r="L186"/>
      <c r="M186"/>
      <c r="N186"/>
      <c r="O186"/>
      <c r="P186"/>
      <c r="Q186"/>
      <c r="R186"/>
      <c r="S186"/>
      <c r="T186"/>
      <c r="U186"/>
      <c r="V186"/>
      <c r="W186"/>
      <c r="X186"/>
      <c r="Y186"/>
      <c r="Z186"/>
      <c r="AA186"/>
      <c r="AB186"/>
      <c r="AC186"/>
      <c r="AD186"/>
      <c r="AE186"/>
      <c r="AF186" s="256"/>
      <c r="AG186" s="256"/>
    </row>
    <row r="187" spans="1:50" ht="15.6">
      <c r="A187" s="363"/>
      <c r="B187"/>
      <c r="C187"/>
      <c r="D187"/>
      <c r="E187"/>
      <c r="F187"/>
      <c r="G187"/>
      <c r="H187"/>
      <c r="I187"/>
      <c r="J187"/>
      <c r="K187"/>
      <c r="L187"/>
      <c r="M187"/>
      <c r="N187"/>
      <c r="O187"/>
      <c r="P187"/>
      <c r="Q187"/>
      <c r="R187"/>
      <c r="S187"/>
      <c r="T187"/>
      <c r="U187"/>
      <c r="V187"/>
      <c r="W187"/>
      <c r="X187"/>
      <c r="Y187"/>
      <c r="Z187"/>
      <c r="AA187"/>
      <c r="AB187"/>
      <c r="AC187"/>
      <c r="AD187"/>
      <c r="AE187"/>
      <c r="AF187" s="256"/>
      <c r="AG187" s="256"/>
    </row>
    <row r="188" spans="1:50" ht="15.6">
      <c r="A188" s="363"/>
      <c r="B188"/>
      <c r="C188"/>
      <c r="D188"/>
      <c r="E188"/>
      <c r="F188"/>
      <c r="G188"/>
      <c r="H188"/>
      <c r="I188"/>
      <c r="J188"/>
      <c r="K188"/>
      <c r="L188"/>
      <c r="M188"/>
      <c r="N188"/>
      <c r="O188"/>
      <c r="P188"/>
      <c r="Q188"/>
      <c r="R188"/>
      <c r="S188"/>
      <c r="T188"/>
      <c r="U188"/>
      <c r="V188"/>
      <c r="W188"/>
      <c r="X188"/>
      <c r="Y188"/>
      <c r="Z188"/>
      <c r="AA188"/>
      <c r="AB188"/>
      <c r="AC188"/>
      <c r="AD188"/>
      <c r="AE188"/>
      <c r="AF188" s="256"/>
      <c r="AG188" s="256"/>
    </row>
    <row r="189" spans="1:50" ht="15.6">
      <c r="A189" s="363"/>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row>
    <row r="190" spans="1:50" ht="15.6">
      <c r="A190" s="363"/>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row>
    <row r="191" spans="1:50" ht="15.6">
      <c r="A191" s="363"/>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row>
    <row r="192" spans="1:50" ht="15.6">
      <c r="A192" s="363"/>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row>
    <row r="193" spans="1:50" ht="15.6">
      <c r="A193" s="36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row>
    <row r="194" spans="1:50" ht="15.6">
      <c r="A194" s="363"/>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row>
    <row r="195" spans="1:50" ht="15.6">
      <c r="A195" s="363"/>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row>
    <row r="196" spans="1:50" ht="15.6">
      <c r="A196" s="363"/>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row>
    <row r="197" spans="1:50" ht="15.6">
      <c r="A197" s="363"/>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row>
    <row r="198" spans="1:50" ht="15.6">
      <c r="A198" s="363"/>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row>
    <row r="199" spans="1:50" ht="15.6">
      <c r="A199" s="363"/>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row>
    <row r="200" spans="1:50" ht="15.6">
      <c r="A200" s="363"/>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row>
    <row r="201" spans="1:50" ht="15.6">
      <c r="A201" s="363"/>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row>
    <row r="202" spans="1:50" ht="15.6">
      <c r="A202" s="363"/>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row>
    <row r="203" spans="1:50" ht="15.6">
      <c r="A203" s="36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row>
    <row r="204" spans="1:50" ht="15.6">
      <c r="A204" s="363"/>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row>
    <row r="205" spans="1:50" ht="15.6">
      <c r="A205" s="363"/>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row>
    <row r="206" spans="1:50" ht="15.6">
      <c r="A206" s="363"/>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row>
    <row r="207" spans="1:50" ht="15.6">
      <c r="A207" s="363"/>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row>
    <row r="208" spans="1:50" ht="15.6">
      <c r="A208" s="363"/>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row>
    <row r="209" spans="1:50" ht="15.6">
      <c r="A209" s="363"/>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row>
    <row r="210" spans="1:50" ht="15.6">
      <c r="A210" s="363"/>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row>
    <row r="211" spans="1:50" ht="15.6">
      <c r="A211" s="363"/>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row>
    <row r="212" spans="1:50" ht="15.6">
      <c r="A212" s="363"/>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row>
    <row r="213" spans="1:50" ht="15.6">
      <c r="A213" s="36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row>
    <row r="214" spans="1:50" ht="15.6">
      <c r="A214" s="363"/>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row>
    <row r="215" spans="1:50" ht="15.6">
      <c r="A215" s="363"/>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row>
    <row r="216" spans="1:50" ht="15.6">
      <c r="A216" s="363"/>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row>
    <row r="217" spans="1:50" ht="15.6">
      <c r="A217" s="363"/>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row>
    <row r="218" spans="1:50" ht="15.6">
      <c r="A218" s="363"/>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row>
    <row r="219" spans="1:50" ht="15.6">
      <c r="A219" s="363"/>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row>
    <row r="220" spans="1:50" ht="15.6">
      <c r="A220" s="363"/>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row>
    <row r="221" spans="1:50" ht="15.6">
      <c r="A221" s="363"/>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row>
    <row r="222" spans="1:50" ht="15.6">
      <c r="A222" s="363"/>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row>
    <row r="223" spans="1:50" ht="15.6">
      <c r="A223" s="36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row>
    <row r="224" spans="1:50" ht="15.6">
      <c r="A224" s="363"/>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row>
    <row r="225" spans="1:50" ht="15.6">
      <c r="A225" s="363"/>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row>
    <row r="226" spans="1:50" ht="15.6">
      <c r="A226" s="363"/>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row>
    <row r="227" spans="1:50" ht="15.6">
      <c r="A227" s="363"/>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row>
    <row r="228" spans="1:50" ht="15.6">
      <c r="A228" s="363"/>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row>
    <row r="229" spans="1:50" ht="15.6">
      <c r="A229" s="363"/>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50" ht="15.6">
      <c r="A230" s="363"/>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50" ht="15.6">
      <c r="A231" s="363"/>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row>
    <row r="232" spans="1:50" ht="15.6">
      <c r="A232" s="363"/>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row>
    <row r="233" spans="1:50" ht="15.6">
      <c r="A233" s="36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row>
    <row r="234" spans="1:50" ht="15.6">
      <c r="A234" s="363"/>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row>
    <row r="235" spans="1:50" ht="15.6">
      <c r="A235" s="363"/>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row>
    <row r="236" spans="1:50" ht="15.6">
      <c r="A236" s="363"/>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row>
    <row r="237" spans="1:50" ht="15.6">
      <c r="A237" s="363"/>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row>
    <row r="238" spans="1:50" ht="15.6">
      <c r="A238" s="363"/>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row>
    <row r="239" spans="1:50" ht="15.6">
      <c r="A239" s="363"/>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row>
    <row r="240" spans="1:50" ht="15.6">
      <c r="A240" s="363"/>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row>
    <row r="241" spans="1:50" ht="15.6">
      <c r="A241" s="363"/>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row>
    <row r="242" spans="1:50" ht="15.6">
      <c r="A242" s="363"/>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row>
    <row r="243" spans="1:50" ht="15.6">
      <c r="A243" s="36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row>
    <row r="244" spans="1:50" ht="15.6">
      <c r="A244" s="363"/>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row>
    <row r="245" spans="1:50" ht="15.6">
      <c r="A245" s="363"/>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row>
    <row r="246" spans="1:50" ht="15.6">
      <c r="A246" s="363"/>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row>
    <row r="247" spans="1:50" ht="15.6">
      <c r="A247" s="363"/>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row>
    <row r="248" spans="1:50" ht="15.6">
      <c r="A248" s="363"/>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row>
    <row r="249" spans="1:50" ht="15.6">
      <c r="A249" s="363"/>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row>
    <row r="250" spans="1:50" ht="15.6">
      <c r="A250" s="363"/>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row>
    <row r="251" spans="1:50" ht="15.6">
      <c r="A251" s="363"/>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row>
    <row r="252" spans="1:50" ht="15.6">
      <c r="A252" s="363"/>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row>
    <row r="253" spans="1:50" ht="15.6">
      <c r="A253" s="36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row>
    <row r="254" spans="1:50" ht="15.6">
      <c r="A254" s="363"/>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row>
    <row r="255" spans="1:50" ht="15.6">
      <c r="A255" s="363"/>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row>
    <row r="256" spans="1:50" ht="15.6">
      <c r="A256" s="363"/>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row>
    <row r="257" spans="1:50" ht="15.6">
      <c r="A257" s="363"/>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row>
    <row r="258" spans="1:50" ht="15.6">
      <c r="A258" s="363"/>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row>
    <row r="259" spans="1:50" ht="15.6">
      <c r="A259" s="363"/>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row>
    <row r="260" spans="1:50" ht="15.6">
      <c r="A260" s="363"/>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row>
    <row r="261" spans="1:50" ht="15.6">
      <c r="A261" s="363"/>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row>
    <row r="262" spans="1:50" ht="15.6">
      <c r="A262" s="363"/>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row>
    <row r="263" spans="1:50" ht="15.6">
      <c r="A263" s="3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row>
    <row r="264" spans="1:50" ht="15.6">
      <c r="A264" s="363"/>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row>
    <row r="265" spans="1:50" ht="15.6">
      <c r="A265" s="363"/>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row>
    <row r="266" spans="1:50" ht="15.6">
      <c r="A266" s="363"/>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row>
    <row r="267" spans="1:50" ht="15.6">
      <c r="A267" s="363"/>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row>
    <row r="268" spans="1:50" ht="15.6">
      <c r="A268" s="363"/>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row>
    <row r="269" spans="1:50" ht="15.6">
      <c r="A269" s="363"/>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row>
    <row r="270" spans="1:50" ht="15.6">
      <c r="A270" s="363"/>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row>
    <row r="271" spans="1:50" ht="15.6">
      <c r="A271" s="363"/>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row>
    <row r="272" spans="1:50" ht="15.6">
      <c r="A272" s="363"/>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row>
    <row r="273" spans="1:50" ht="15.6">
      <c r="A273" s="36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row>
    <row r="274" spans="1:50" ht="15.6">
      <c r="A274" s="363"/>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row>
    <row r="275" spans="1:50" ht="15.6">
      <c r="A275" s="363"/>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row>
    <row r="276" spans="1:50" ht="15.6">
      <c r="A276" s="363"/>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row>
    <row r="277" spans="1:50" ht="15.6">
      <c r="A277" s="363"/>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row>
    <row r="278" spans="1:50" ht="15.6">
      <c r="A278" s="363"/>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row>
    <row r="279" spans="1:50" ht="15.6">
      <c r="A279" s="363"/>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row>
    <row r="280" spans="1:50" ht="15.6">
      <c r="A280" s="363"/>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row>
    <row r="281" spans="1:50" ht="15.6">
      <c r="A281" s="363"/>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row>
    <row r="282" spans="1:50" ht="15.6">
      <c r="A282" s="363"/>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row>
    <row r="283" spans="1:50" ht="15.6">
      <c r="A283" s="36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row>
    <row r="284" spans="1:50" ht="15.6">
      <c r="A284" s="363"/>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row>
    <row r="285" spans="1:50" ht="15.6">
      <c r="A285" s="363"/>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row>
    <row r="286" spans="1:50" ht="15.6">
      <c r="A286" s="363"/>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row>
    <row r="287" spans="1:50" ht="15.6">
      <c r="A287" s="363"/>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row>
    <row r="288" spans="1:50" ht="15.6">
      <c r="A288" s="363"/>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row>
    <row r="289" spans="1:50" ht="15.6">
      <c r="A289" s="363"/>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row>
    <row r="290" spans="1:50" ht="15.6">
      <c r="A290" s="363"/>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row>
    <row r="291" spans="1:50" ht="15.6">
      <c r="A291" s="363"/>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row>
    <row r="292" spans="1:50" ht="15.6">
      <c r="A292" s="363"/>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row>
    <row r="293" spans="1:50" ht="15.6">
      <c r="A293" s="36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row>
    <row r="294" spans="1:50" ht="15.6">
      <c r="A294" s="363"/>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row>
    <row r="295" spans="1:50" ht="15.6">
      <c r="A295" s="363"/>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row>
    <row r="296" spans="1:50" ht="15.6">
      <c r="A296" s="363"/>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row>
    <row r="297" spans="1:50" ht="15.6">
      <c r="A297" s="363"/>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row>
    <row r="298" spans="1:50" ht="15.6">
      <c r="A298" s="363"/>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row>
    <row r="299" spans="1:50" ht="15.6">
      <c r="A299" s="363"/>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row>
    <row r="300" spans="1:50" ht="15.6">
      <c r="A300" s="363"/>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row>
    <row r="301" spans="1:50" ht="15.6">
      <c r="A301" s="363"/>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row>
    <row r="302" spans="1:50" ht="15.6">
      <c r="A302" s="363"/>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row>
    <row r="303" spans="1:50" ht="15.6">
      <c r="A303" s="36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row>
    <row r="304" spans="1:50" ht="15.6">
      <c r="A304" s="363"/>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row>
    <row r="305" spans="1:50" ht="15.6">
      <c r="A305" s="363"/>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50" ht="15.6">
      <c r="A306" s="363"/>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50" ht="15.6">
      <c r="A307" s="363"/>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50" ht="15.6">
      <c r="A308" s="363"/>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row>
    <row r="309" spans="1:50" ht="15.6">
      <c r="A309" s="363"/>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row>
    <row r="310" spans="1:50" ht="15.6">
      <c r="A310" s="363"/>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row>
    <row r="311" spans="1:50" ht="15.6">
      <c r="A311" s="363"/>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row>
    <row r="312" spans="1:50" ht="15.6">
      <c r="A312" s="363"/>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row>
    <row r="313" spans="1:50" ht="15.6">
      <c r="A313" s="36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row>
    <row r="314" spans="1:50" ht="15.6">
      <c r="A314" s="363"/>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row>
    <row r="315" spans="1:50" ht="15.6">
      <c r="A315" s="363"/>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50" ht="15.6">
      <c r="A316" s="363"/>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50" ht="15.6">
      <c r="A317" s="363"/>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row>
    <row r="318" spans="1:50" ht="15.6">
      <c r="A318" s="363"/>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50" ht="15.6">
      <c r="A319" s="363"/>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row>
    <row r="320" spans="1:50" ht="15.6">
      <c r="A320" s="363"/>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row>
    <row r="321" spans="1:50" ht="15.6">
      <c r="A321" s="363"/>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row>
    <row r="322" spans="1:50" ht="15.6">
      <c r="A322" s="363"/>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row>
    <row r="323" spans="1:50" ht="15.6">
      <c r="A323" s="36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50" ht="15.6">
      <c r="A324" s="363"/>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row>
    <row r="325" spans="1:50" ht="15.6">
      <c r="A325" s="363"/>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row>
    <row r="326" spans="1:50" ht="15.6">
      <c r="A326" s="363"/>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50" ht="15.6">
      <c r="A327" s="363"/>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row>
    <row r="328" spans="1:50" ht="15.6">
      <c r="A328" s="363"/>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50" ht="15.6">
      <c r="A329" s="363"/>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row>
    <row r="330" spans="1:50" ht="15.6">
      <c r="A330" s="363"/>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row>
    <row r="331" spans="1:50" ht="15.6">
      <c r="A331" s="363"/>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row>
    <row r="332" spans="1:50" ht="15.6">
      <c r="A332" s="363"/>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row>
    <row r="333" spans="1:50" ht="15.6">
      <c r="A333" s="36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row>
    <row r="334" spans="1:50" ht="15.6">
      <c r="A334" s="363"/>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row>
    <row r="335" spans="1:50" ht="15.6">
      <c r="A335" s="363"/>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row>
    <row r="336" spans="1:50" ht="15.6">
      <c r="A336" s="363"/>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50" ht="15.6">
      <c r="A337" s="363"/>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50" ht="15.6">
      <c r="A338" s="363"/>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row>
    <row r="339" spans="1:50" ht="15.6">
      <c r="A339" s="363"/>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50" ht="15.6">
      <c r="A340" s="363"/>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50" ht="15.6">
      <c r="A341" s="363"/>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row>
    <row r="342" spans="1:50" ht="15.6">
      <c r="A342" s="363"/>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row>
    <row r="343" spans="1:50" ht="15.6">
      <c r="A343" s="36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row>
    <row r="344" spans="1:50" ht="15.6">
      <c r="A344" s="363"/>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row>
    <row r="345" spans="1:50" ht="15.6">
      <c r="A345" s="363"/>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row>
    <row r="346" spans="1:50" ht="15.6">
      <c r="A346" s="363"/>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row>
    <row r="347" spans="1:50" ht="15.6">
      <c r="A347" s="363"/>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row>
    <row r="348" spans="1:50" ht="15.6">
      <c r="A348" s="363"/>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row>
    <row r="349" spans="1:50" ht="15.6">
      <c r="A349" s="363"/>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50" ht="15.6">
      <c r="A350" s="363"/>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row>
    <row r="351" spans="1:50" ht="15.6">
      <c r="A351" s="363"/>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row>
    <row r="352" spans="1:50" ht="15.6">
      <c r="A352" s="363"/>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row>
    <row r="353" spans="1:50" ht="15.6">
      <c r="A353" s="36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row>
    <row r="354" spans="1:50" ht="15.6">
      <c r="A354" s="363"/>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row>
    <row r="355" spans="1:50" ht="15.6">
      <c r="A355" s="363"/>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50" ht="15.6">
      <c r="A356" s="363"/>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row>
    <row r="357" spans="1:50" ht="15.6">
      <c r="A357" s="363"/>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row>
    <row r="358" spans="1:50" ht="15.6">
      <c r="A358" s="363"/>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row>
    <row r="359" spans="1:50" ht="15.6">
      <c r="A359" s="363"/>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row>
    <row r="360" spans="1:50" ht="15.6">
      <c r="A360" s="363"/>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row>
    <row r="361" spans="1:50" ht="15.6">
      <c r="A361" s="363"/>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row>
    <row r="362" spans="1:50" ht="15.6">
      <c r="A362" s="363"/>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row>
    <row r="363" spans="1:50" ht="15.6">
      <c r="A363" s="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row>
    <row r="364" spans="1:50" ht="15.6">
      <c r="A364" s="363"/>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row>
    <row r="365" spans="1:50" ht="15.6">
      <c r="A365" s="363"/>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row>
    <row r="366" spans="1:50" ht="15.6">
      <c r="A366" s="363"/>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row>
    <row r="367" spans="1:50" ht="15.6">
      <c r="A367" s="363"/>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row>
    <row r="368" spans="1:50" ht="15.6">
      <c r="A368" s="363"/>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row>
    <row r="369" spans="1:50" ht="15.6">
      <c r="A369" s="363"/>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row>
    <row r="370" spans="1:50" ht="15.6">
      <c r="A370" s="363"/>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row>
    <row r="371" spans="1:50" ht="15.6">
      <c r="A371" s="363"/>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row>
    <row r="372" spans="1:50" ht="15.6">
      <c r="A372" s="363"/>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row>
    <row r="373" spans="1:50" ht="15.6">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row>
    <row r="374" spans="1:50" ht="15.6">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row>
    <row r="375" spans="1:50" ht="15.6">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row>
    <row r="376" spans="1:50" ht="15.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row>
    <row r="377" spans="1:50" ht="15.6">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row>
    <row r="378" spans="1:50" ht="15.6">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row>
    <row r="379" spans="1:50" ht="15.6">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row>
    <row r="380" spans="1:50" ht="15.6">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row>
    <row r="381" spans="1:50" ht="15.6">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row>
    <row r="382" spans="1:50" ht="15.6">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row>
    <row r="383" spans="1:50" ht="15.6">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row>
    <row r="384" spans="1:50" ht="15.6">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row>
    <row r="385" spans="2:50" ht="15.6">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row>
    <row r="386" spans="2:50" ht="15.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row>
    <row r="387" spans="2:50" ht="15.6">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row>
    <row r="388" spans="2:50" ht="15.6">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row>
    <row r="389" spans="2:50" ht="15.6">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row>
    <row r="390" spans="2:50" ht="15.6">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row>
    <row r="391" spans="2:50" ht="15.6">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row>
    <row r="392" spans="2:50" ht="15.6">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row>
    <row r="393" spans="2:50" ht="15.6">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row>
    <row r="394" spans="2:50" ht="15.6">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row>
    <row r="395" spans="2:50" ht="15.6">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row>
    <row r="396" spans="2:50" ht="15.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row>
    <row r="397" spans="2:50" ht="15.6">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row>
    <row r="398" spans="2:50" ht="15.6">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row>
    <row r="399" spans="2:50" ht="15.6">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row>
    <row r="400" spans="2:50" ht="15.6">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row>
    <row r="401" spans="2:50" ht="15.6">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row>
    <row r="402" spans="2:50" ht="15.6">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row>
    <row r="403" spans="2:50" ht="15.6">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row>
    <row r="404" spans="2:50" ht="15.6">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row>
    <row r="405" spans="2:50" ht="15.6">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row>
    <row r="406" spans="2:50" ht="15.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row>
    <row r="407" spans="2:50" ht="15.6">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row>
    <row r="408" spans="2:50" ht="15.6">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row>
    <row r="409" spans="2:50" ht="15.6">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row>
    <row r="410" spans="2:50" ht="15.6">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row>
    <row r="411" spans="2:50" ht="15.6">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row>
    <row r="412" spans="2:50" ht="15.6">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row>
    <row r="413" spans="2:50" ht="15.6">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row>
    <row r="414" spans="2:50" ht="15.6">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row>
    <row r="415" spans="2:50" ht="15.6">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row>
    <row r="416" spans="2:50" ht="15.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row>
    <row r="417" spans="2:50" ht="15.6">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row>
    <row r="418" spans="2:50" ht="15.6">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row>
    <row r="419" spans="2:50" ht="15.6">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row>
    <row r="420" spans="2:50" ht="15.6">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row>
    <row r="421" spans="2:50" ht="15.6">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row>
    <row r="422" spans="2:50" ht="15.6">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row>
    <row r="423" spans="2:50" ht="15.6">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row>
    <row r="424" spans="2:50" ht="15.6">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row>
    <row r="425" spans="2:50" ht="15.6">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row>
    <row r="426" spans="2:50" ht="15.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row>
    <row r="427" spans="2:50" ht="15.6">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row>
    <row r="428" spans="2:50" ht="15.6">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row>
    <row r="429" spans="2:50" ht="15.6">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row>
    <row r="430" spans="2:50" ht="15.6">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row>
    <row r="431" spans="2:50" ht="15.6">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row>
    <row r="432" spans="2:50" ht="15.6">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row>
    <row r="433" spans="2:50" ht="15.6">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row>
    <row r="434" spans="2:50" ht="15.6">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row>
    <row r="435" spans="2:50" ht="15.6">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row>
    <row r="436" spans="2:50" ht="15.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row>
    <row r="437" spans="2:50" ht="15.6">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row>
    <row r="438" spans="2:50" ht="15.6">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row>
    <row r="439" spans="2:50" ht="15.6">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row>
    <row r="440" spans="2:50" ht="15.6">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row>
    <row r="441" spans="2:50" ht="15.6">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row>
    <row r="442" spans="2:50" ht="15.6">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row>
    <row r="443" spans="2:50" ht="15.6">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row>
    <row r="444" spans="2:50" ht="15.6">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row>
    <row r="445" spans="2:50" ht="15.6">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row>
    <row r="446" spans="2:50" ht="15.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row>
    <row r="447" spans="2:50" ht="15.6">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row>
    <row r="448" spans="2:50" ht="15.6">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row>
    <row r="449" spans="2:50" ht="15.6">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row>
    <row r="450" spans="2:50" ht="15.6">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row>
    <row r="451" spans="2:50" ht="15.6">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row>
    <row r="452" spans="2:50" ht="15.6">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row>
    <row r="453" spans="2:50" ht="15.6">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row>
    <row r="454" spans="2:50" ht="15.6">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row>
    <row r="455" spans="2:50" ht="15.6">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row>
    <row r="456" spans="2:50" ht="1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row>
    <row r="457" spans="2:50" ht="15.6">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row>
    <row r="458" spans="2:50" ht="15.6">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row>
    <row r="459" spans="2:50" ht="15.6">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row>
    <row r="460" spans="2:50" ht="15.6">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row>
    <row r="461" spans="2:50" ht="15.6">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row>
    <row r="462" spans="2:50" ht="15.6">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row>
    <row r="463" spans="2:50" ht="15.6">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row>
    <row r="464" spans="2:50" ht="15.6">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row>
    <row r="465" spans="2:50" ht="15.6">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row>
    <row r="466" spans="2:50" ht="15.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row>
    <row r="467" spans="2:50" ht="15.6">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row>
    <row r="468" spans="2:50" ht="15.6">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row>
    <row r="469" spans="2:50" ht="15.6">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row>
    <row r="470" spans="2:50" ht="15.6">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row>
    <row r="471" spans="2:50" ht="15.6">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row>
    <row r="472" spans="2:50" ht="15.6">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row>
    <row r="473" spans="2:50" ht="15.6">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row>
    <row r="474" spans="2:50" ht="15.6">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row>
    <row r="475" spans="2:50" ht="15.6">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row>
  </sheetData>
  <mergeCells count="1">
    <mergeCell ref="A171:AA171"/>
  </mergeCells>
  <conditionalFormatting sqref="A85:A114 A143:A151 A129:A141 A116:A127 W89 W107 W111 W115 W128 W148 W151 W83">
    <cfRule type="expression" dxfId="37" priority="5">
      <formula>$B83=""</formula>
    </cfRule>
  </conditionalFormatting>
  <conditionalFormatting sqref="A83">
    <cfRule type="expression" dxfId="36" priority="4">
      <formula>$B83=""</formula>
    </cfRule>
  </conditionalFormatting>
  <conditionalFormatting sqref="A142">
    <cfRule type="expression" dxfId="35" priority="3">
      <formula>$B142=""</formula>
    </cfRule>
  </conditionalFormatting>
  <conditionalFormatting sqref="C89:V89 C107:V107 C111:V111 C115:V115 C148:V148 C151:V151 C83:V83">
    <cfRule type="expression" dxfId="34" priority="1">
      <formula>$B83=""</formula>
    </cfRule>
  </conditionalFormatting>
  <conditionalFormatting sqref="X89:AW89 X107:AW107 X111:AW111 X115:AW115 X128:AW128 X148:AW148 X151:AW151 X83:AW83">
    <cfRule type="expression" dxfId="33" priority="2">
      <formula>$B83=""</formula>
    </cfRule>
  </conditionalFormatting>
  <pageMargins left="0.25" right="0.25" top="0.75" bottom="0.75" header="0.3" footer="0.3"/>
  <pageSetup paperSize="9" scale="21" fitToHeight="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T444"/>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44140625" defaultRowHeight="15" outlineLevelRow="1"/>
  <cols>
    <col min="1" max="1" width="41" style="4" customWidth="1"/>
    <col min="2" max="2" width="64.44140625" style="4" customWidth="1"/>
    <col min="3" max="29" width="12" style="4" customWidth="1"/>
    <col min="30" max="30" width="12" style="41" customWidth="1"/>
    <col min="31" max="31" width="12" style="4" bestFit="1" customWidth="1"/>
    <col min="32" max="16384" width="9.44140625" style="4"/>
  </cols>
  <sheetData>
    <row r="1" spans="1:30" s="2" customFormat="1" ht="30" customHeight="1" thickBot="1">
      <c r="A1" s="93" t="s">
        <v>736</v>
      </c>
      <c r="B1" s="120"/>
      <c r="C1" s="120"/>
      <c r="D1" s="120"/>
      <c r="E1" s="120"/>
      <c r="F1" s="120"/>
      <c r="G1" s="120"/>
      <c r="H1" s="120"/>
      <c r="I1" s="120"/>
      <c r="J1" s="120"/>
      <c r="K1" s="120"/>
      <c r="L1" s="120"/>
      <c r="M1" s="120"/>
      <c r="N1" s="120"/>
      <c r="O1" s="120"/>
      <c r="P1" s="120"/>
      <c r="Q1" s="120"/>
      <c r="R1" s="120"/>
      <c r="S1" s="121"/>
      <c r="T1" s="120"/>
      <c r="U1" s="120"/>
      <c r="V1" s="120"/>
      <c r="W1" s="120"/>
      <c r="X1" s="120"/>
      <c r="Y1" s="120"/>
      <c r="Z1" s="120"/>
      <c r="AA1" s="120"/>
      <c r="AB1" s="40"/>
      <c r="AC1" s="40" t="s">
        <v>614</v>
      </c>
      <c r="AD1" s="41"/>
    </row>
    <row r="2" spans="1:30" s="11" customFormat="1" ht="15.6" thickBot="1">
      <c r="A2" s="119" t="s">
        <v>523</v>
      </c>
      <c r="B2" s="119" t="s">
        <v>42</v>
      </c>
      <c r="C2" s="122">
        <v>1990</v>
      </c>
      <c r="D2" s="122">
        <v>1991</v>
      </c>
      <c r="E2" s="122">
        <v>1992</v>
      </c>
      <c r="F2" s="122">
        <v>1993</v>
      </c>
      <c r="G2" s="122">
        <v>1994</v>
      </c>
      <c r="H2" s="122">
        <v>1995</v>
      </c>
      <c r="I2" s="122">
        <v>1996</v>
      </c>
      <c r="J2" s="122">
        <v>1997</v>
      </c>
      <c r="K2" s="122">
        <v>1998</v>
      </c>
      <c r="L2" s="122">
        <v>1999</v>
      </c>
      <c r="M2" s="122">
        <v>2000</v>
      </c>
      <c r="N2" s="122">
        <v>2001</v>
      </c>
      <c r="O2" s="122">
        <v>2002</v>
      </c>
      <c r="P2" s="122">
        <v>2003</v>
      </c>
      <c r="Q2" s="122">
        <v>2004</v>
      </c>
      <c r="R2" s="122">
        <v>2005</v>
      </c>
      <c r="S2" s="122">
        <v>2006</v>
      </c>
      <c r="T2" s="122">
        <v>2007</v>
      </c>
      <c r="U2" s="122">
        <v>2008</v>
      </c>
      <c r="V2" s="122">
        <v>2009</v>
      </c>
      <c r="W2" s="122">
        <v>2010</v>
      </c>
      <c r="X2" s="122">
        <v>2011</v>
      </c>
      <c r="Y2" s="122">
        <v>2012</v>
      </c>
      <c r="Z2" s="122">
        <v>2013</v>
      </c>
      <c r="AA2" s="122">
        <v>2014</v>
      </c>
      <c r="AB2" s="122">
        <v>2015</v>
      </c>
      <c r="AC2" s="122">
        <v>2016</v>
      </c>
      <c r="AD2" s="41"/>
    </row>
    <row r="3" spans="1:30" s="13" customFormat="1">
      <c r="A3" s="96" t="s">
        <v>43</v>
      </c>
      <c r="B3" s="109"/>
      <c r="C3" s="115"/>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294"/>
      <c r="AD3" s="249"/>
    </row>
    <row r="4" spans="1:30" s="220" customFormat="1">
      <c r="A4" s="429" t="s">
        <v>594</v>
      </c>
      <c r="B4" s="429"/>
      <c r="C4" s="430">
        <v>34.369088986226679</v>
      </c>
      <c r="D4" s="430">
        <v>34.747181632991143</v>
      </c>
      <c r="E4" s="430">
        <v>34.451131331519619</v>
      </c>
      <c r="F4" s="430">
        <v>32.413355044068226</v>
      </c>
      <c r="G4" s="430">
        <v>25.229689559303203</v>
      </c>
      <c r="H4" s="430">
        <v>26.456496682416763</v>
      </c>
      <c r="I4" s="430">
        <v>24.880226162636184</v>
      </c>
      <c r="J4" s="430">
        <v>23.164822717642735</v>
      </c>
      <c r="K4" s="430">
        <v>20.776898730814647</v>
      </c>
      <c r="L4" s="430">
        <v>18.104565007197358</v>
      </c>
      <c r="M4" s="430">
        <v>16.458531301695956</v>
      </c>
      <c r="N4" s="430">
        <v>15.223628684474573</v>
      </c>
      <c r="O4" s="430">
        <v>14.662701519738263</v>
      </c>
      <c r="P4" s="430">
        <v>13.12197936206451</v>
      </c>
      <c r="Q4" s="430">
        <v>12.838585731941308</v>
      </c>
      <c r="R4" s="430">
        <v>11.167946121046349</v>
      </c>
      <c r="S4" s="430">
        <v>10.344294001409855</v>
      </c>
      <c r="T4" s="430">
        <v>9.891419005670075</v>
      </c>
      <c r="U4" s="430">
        <v>9.4591245792719612</v>
      </c>
      <c r="V4" s="430">
        <v>9.3814101378017778</v>
      </c>
      <c r="W4" s="430">
        <v>9.1004330401490314</v>
      </c>
      <c r="X4" s="430">
        <v>8.7764972932214338</v>
      </c>
      <c r="Y4" s="430">
        <v>8.6518500194983279</v>
      </c>
      <c r="Z4" s="430">
        <v>7.5076549496501706</v>
      </c>
      <c r="AA4" s="430">
        <v>7.1808262845494797</v>
      </c>
      <c r="AB4" s="430">
        <v>6.693212256823613</v>
      </c>
      <c r="AC4" s="430">
        <v>5.7228882911977603</v>
      </c>
      <c r="AD4" s="249"/>
    </row>
    <row r="5" spans="1:30" s="220" customFormat="1" outlineLevel="1">
      <c r="A5" s="431"/>
      <c r="B5" s="432" t="s">
        <v>315</v>
      </c>
      <c r="C5" s="428">
        <v>8.1196542526065479E-2</v>
      </c>
      <c r="D5" s="428">
        <v>7.8113714657243191E-2</v>
      </c>
      <c r="E5" s="428">
        <v>7.3722675616035613E-2</v>
      </c>
      <c r="F5" s="428">
        <v>7.1564848641755066E-2</v>
      </c>
      <c r="G5" s="428">
        <v>7.5387577508101614E-2</v>
      </c>
      <c r="H5" s="428">
        <v>7.7589112263576954E-2</v>
      </c>
      <c r="I5" s="428">
        <v>8.8297320202969001E-2</v>
      </c>
      <c r="J5" s="428">
        <v>7.8320156751174999E-2</v>
      </c>
      <c r="K5" s="428">
        <v>8.3664314494702241E-2</v>
      </c>
      <c r="L5" s="428">
        <v>8.484031664110904E-2</v>
      </c>
      <c r="M5" s="428">
        <v>9.5564838835572638E-2</v>
      </c>
      <c r="N5" s="428">
        <v>0.10336477425476866</v>
      </c>
      <c r="O5" s="428">
        <v>0.10700911525321466</v>
      </c>
      <c r="P5" s="428">
        <v>0.11555857334248487</v>
      </c>
      <c r="Q5" s="428">
        <v>0.11607554073625706</v>
      </c>
      <c r="R5" s="428">
        <v>0.13471005054608232</v>
      </c>
      <c r="S5" s="428">
        <v>0.13339000244455582</v>
      </c>
      <c r="T5" s="428">
        <v>0.13704919831475174</v>
      </c>
      <c r="U5" s="428">
        <v>0.14666000529872478</v>
      </c>
      <c r="V5" s="428">
        <v>0.14043360407803604</v>
      </c>
      <c r="W5" s="428">
        <v>0.143895448418429</v>
      </c>
      <c r="X5" s="428">
        <v>0.14719966900954104</v>
      </c>
      <c r="Y5" s="428">
        <v>0.15499625523998106</v>
      </c>
      <c r="Z5" s="428">
        <v>0.1706358616237989</v>
      </c>
      <c r="AA5" s="428">
        <v>0.18715523888638827</v>
      </c>
      <c r="AB5" s="428">
        <v>0.22745102875578471</v>
      </c>
      <c r="AC5" s="428">
        <v>0.24039231236268294</v>
      </c>
      <c r="AD5" s="249"/>
    </row>
    <row r="6" spans="1:30" s="220" customFormat="1" outlineLevel="1">
      <c r="A6" s="433"/>
      <c r="B6" s="434" t="s">
        <v>44</v>
      </c>
      <c r="C6" s="424">
        <v>1.2731482501674355E-2</v>
      </c>
      <c r="D6" s="424">
        <v>1.3516901033584052E-2</v>
      </c>
      <c r="E6" s="424">
        <v>1.3817825568923E-2</v>
      </c>
      <c r="F6" s="424">
        <v>1.439160726365684E-2</v>
      </c>
      <c r="G6" s="424">
        <v>1.4193256750015423E-2</v>
      </c>
      <c r="H6" s="424">
        <v>1.4433923371375754E-2</v>
      </c>
      <c r="I6" s="424">
        <v>1.4616852091770235E-2</v>
      </c>
      <c r="J6" s="424">
        <v>1.4629819087831088E-2</v>
      </c>
      <c r="K6" s="424">
        <v>1.4230370669241203E-2</v>
      </c>
      <c r="L6" s="424">
        <v>1.2470653837407111E-2</v>
      </c>
      <c r="M6" s="424">
        <v>1.1457172688889712E-2</v>
      </c>
      <c r="N6" s="424">
        <v>1.1680917485988028E-2</v>
      </c>
      <c r="O6" s="424">
        <v>1.3311588130654556E-2</v>
      </c>
      <c r="P6" s="424">
        <v>1.3184616515945541E-2</v>
      </c>
      <c r="Q6" s="424">
        <v>1.2447754923697442E-2</v>
      </c>
      <c r="R6" s="424">
        <v>1.3346619043451403E-2</v>
      </c>
      <c r="S6" s="424">
        <v>1.139145195446168E-2</v>
      </c>
      <c r="T6" s="424">
        <v>1.1064631995174979E-2</v>
      </c>
      <c r="U6" s="424">
        <v>1.0439523877762704E-2</v>
      </c>
      <c r="V6" s="424">
        <v>9.7089858203443687E-3</v>
      </c>
      <c r="W6" s="424">
        <v>1.0086676991637143E-2</v>
      </c>
      <c r="X6" s="424">
        <v>1.0350023688949226E-2</v>
      </c>
      <c r="Y6" s="424">
        <v>9.6502107682369005E-3</v>
      </c>
      <c r="Z6" s="424">
        <v>8.6778646097807298E-3</v>
      </c>
      <c r="AA6" s="424">
        <v>7.7061720509908234E-3</v>
      </c>
      <c r="AB6" s="424">
        <v>8.0025717062697267E-3</v>
      </c>
      <c r="AC6" s="424">
        <v>7.8884691419819873E-3</v>
      </c>
      <c r="AD6" s="249"/>
    </row>
    <row r="7" spans="1:30" s="220" customFormat="1" outlineLevel="1">
      <c r="A7" s="433"/>
      <c r="B7" s="434" t="s">
        <v>45</v>
      </c>
      <c r="C7" s="424">
        <v>0.10337002889586074</v>
      </c>
      <c r="D7" s="424">
        <v>0.1078778146082974</v>
      </c>
      <c r="E7" s="424">
        <v>0.11395810744957514</v>
      </c>
      <c r="F7" s="424">
        <v>0.12048229704218773</v>
      </c>
      <c r="G7" s="424">
        <v>0.14616605529673052</v>
      </c>
      <c r="H7" s="424">
        <v>0.14683235982469256</v>
      </c>
      <c r="I7" s="424">
        <v>0.16102366539956531</v>
      </c>
      <c r="J7" s="424">
        <v>0.1658954210194247</v>
      </c>
      <c r="K7" s="424">
        <v>0.17632136218207289</v>
      </c>
      <c r="L7" s="424">
        <v>0.19696431800473299</v>
      </c>
      <c r="M7" s="424">
        <v>0.17795511208234741</v>
      </c>
      <c r="N7" s="424">
        <v>0.196320315065144</v>
      </c>
      <c r="O7" s="424">
        <v>0.21362877191639143</v>
      </c>
      <c r="P7" s="424">
        <v>0.19464339331581931</v>
      </c>
      <c r="Q7" s="424">
        <v>0.20307808173122638</v>
      </c>
      <c r="R7" s="424">
        <v>0.1871266926969759</v>
      </c>
      <c r="S7" s="424">
        <v>0.14642359212462486</v>
      </c>
      <c r="T7" s="424">
        <v>0.15055234795242295</v>
      </c>
      <c r="U7" s="424">
        <v>0.14495065472572224</v>
      </c>
      <c r="V7" s="424">
        <v>0.15740347773215038</v>
      </c>
      <c r="W7" s="424">
        <v>0.15858645568972984</v>
      </c>
      <c r="X7" s="424">
        <v>0.12805791633232957</v>
      </c>
      <c r="Y7" s="424">
        <v>0.10819329907669957</v>
      </c>
      <c r="Z7" s="424">
        <v>8.8189271447301557E-2</v>
      </c>
      <c r="AA7" s="424">
        <v>8.5199830764417395E-2</v>
      </c>
      <c r="AB7" s="424">
        <v>9.5619965353310396E-2</v>
      </c>
      <c r="AC7" s="424">
        <v>0.1047641264491497</v>
      </c>
      <c r="AD7" s="249"/>
    </row>
    <row r="8" spans="1:30" s="220" customFormat="1" outlineLevel="1">
      <c r="A8" s="433"/>
      <c r="B8" s="434" t="s">
        <v>46</v>
      </c>
      <c r="C8" s="424">
        <v>1.7818339633579209E-2</v>
      </c>
      <c r="D8" s="424">
        <v>1.6801056807775178E-2</v>
      </c>
      <c r="E8" s="424">
        <v>1.5484790224390763E-2</v>
      </c>
      <c r="F8" s="424">
        <v>2.0445920275273768E-2</v>
      </c>
      <c r="G8" s="424">
        <v>2.6206630441069655E-2</v>
      </c>
      <c r="H8" s="424">
        <v>1.702438133367409E-2</v>
      </c>
      <c r="I8" s="424">
        <v>1.4232970466662147E-2</v>
      </c>
      <c r="J8" s="424">
        <v>1.9468937462716059E-2</v>
      </c>
      <c r="K8" s="424">
        <v>1.741612099009297E-2</v>
      </c>
      <c r="L8" s="424">
        <v>1.6749245322188012E-2</v>
      </c>
      <c r="M8" s="424">
        <v>1.7238807403940196E-2</v>
      </c>
      <c r="N8" s="424">
        <v>1.5746967575244106E-2</v>
      </c>
      <c r="O8" s="424">
        <v>1.3726953715110122E-2</v>
      </c>
      <c r="P8" s="424">
        <v>1.3739188636486828E-2</v>
      </c>
      <c r="Q8" s="424">
        <v>1.3085328275332302E-2</v>
      </c>
      <c r="R8" s="424">
        <v>1.2993296811637075E-2</v>
      </c>
      <c r="S8" s="424">
        <v>1.3533611063342466E-2</v>
      </c>
      <c r="T8" s="424">
        <v>1.3157545110555221E-2</v>
      </c>
      <c r="U8" s="424">
        <v>1.306965195500393E-2</v>
      </c>
      <c r="V8" s="424">
        <v>1.1798821203923837E-2</v>
      </c>
      <c r="W8" s="424">
        <v>1.2443037264103269E-2</v>
      </c>
      <c r="X8" s="424">
        <v>1.2457478098629933E-2</v>
      </c>
      <c r="Y8" s="424">
        <v>1.1727060074156699E-2</v>
      </c>
      <c r="Z8" s="424">
        <v>1.2014884320112424E-2</v>
      </c>
      <c r="AA8" s="424">
        <v>1.1577693325200545E-2</v>
      </c>
      <c r="AB8" s="424">
        <v>9.6963895532333061E-3</v>
      </c>
      <c r="AC8" s="424">
        <v>6.8993093259324392E-3</v>
      </c>
      <c r="AD8" s="249"/>
    </row>
    <row r="9" spans="1:30" s="220" customFormat="1" outlineLevel="1">
      <c r="A9" s="433"/>
      <c r="B9" s="434" t="s">
        <v>47</v>
      </c>
      <c r="C9" s="424">
        <v>21.808937847062513</v>
      </c>
      <c r="D9" s="424">
        <v>22.428924079457978</v>
      </c>
      <c r="E9" s="424">
        <v>22.24354264426178</v>
      </c>
      <c r="F9" s="424">
        <v>20.707056935442882</v>
      </c>
      <c r="G9" s="424">
        <v>13.747724220258659</v>
      </c>
      <c r="H9" s="424">
        <v>15.04581611829323</v>
      </c>
      <c r="I9" s="424">
        <v>13.925981980618898</v>
      </c>
      <c r="J9" s="424">
        <v>13.343339607833849</v>
      </c>
      <c r="K9" s="424">
        <v>11.365907289494061</v>
      </c>
      <c r="L9" s="424">
        <v>9.4111256026004391</v>
      </c>
      <c r="M9" s="424">
        <v>8.0937195978050198</v>
      </c>
      <c r="N9" s="424">
        <v>7.1875962994396794</v>
      </c>
      <c r="O9" s="424">
        <v>7.0662661653047563</v>
      </c>
      <c r="P9" s="424">
        <v>5.8191736242424446</v>
      </c>
      <c r="Q9" s="424">
        <v>5.2258689102027009</v>
      </c>
      <c r="R9" s="424">
        <v>3.8559293040542366</v>
      </c>
      <c r="S9" s="424">
        <v>3.4839035068981237</v>
      </c>
      <c r="T9" s="424">
        <v>2.8227101074291214</v>
      </c>
      <c r="U9" s="424">
        <v>2.829322581560064</v>
      </c>
      <c r="V9" s="424">
        <v>2.7369010900292774</v>
      </c>
      <c r="W9" s="424">
        <v>2.5442696039514288</v>
      </c>
      <c r="X9" s="424">
        <v>2.4368851416689825</v>
      </c>
      <c r="Y9" s="424">
        <v>2.455021077393615</v>
      </c>
      <c r="Z9" s="424">
        <v>1.6924406439997435</v>
      </c>
      <c r="AA9" s="424">
        <v>1.6703244626473852</v>
      </c>
      <c r="AB9" s="424">
        <v>1.3747563163074676</v>
      </c>
      <c r="AC9" s="424">
        <v>0.49959893705149377</v>
      </c>
      <c r="AD9" s="249"/>
    </row>
    <row r="10" spans="1:30" s="220" customFormat="1" outlineLevel="1">
      <c r="A10" s="433"/>
      <c r="B10" s="434" t="s">
        <v>48</v>
      </c>
      <c r="C10" s="424">
        <v>0.49973844266084172</v>
      </c>
      <c r="D10" s="424">
        <v>0.50188569659911653</v>
      </c>
      <c r="E10" s="424">
        <v>0.50763398550217764</v>
      </c>
      <c r="F10" s="424">
        <v>0.47103162292491485</v>
      </c>
      <c r="G10" s="424">
        <v>0.49525187383900593</v>
      </c>
      <c r="H10" s="424">
        <v>0.56106738024460157</v>
      </c>
      <c r="I10" s="424">
        <v>0.48404645091360654</v>
      </c>
      <c r="J10" s="424">
        <v>0.41691336702531645</v>
      </c>
      <c r="K10" s="424">
        <v>0.31391687288952402</v>
      </c>
      <c r="L10" s="424">
        <v>0.23740447608632595</v>
      </c>
      <c r="M10" s="424">
        <v>0.27496649346592211</v>
      </c>
      <c r="N10" s="424">
        <v>0.27561946330832499</v>
      </c>
      <c r="O10" s="424">
        <v>0.26943362466092852</v>
      </c>
      <c r="P10" s="424">
        <v>0.22240960930000001</v>
      </c>
      <c r="Q10" s="424">
        <v>0.20054448949085571</v>
      </c>
      <c r="R10" s="424">
        <v>0.18768097595550029</v>
      </c>
      <c r="S10" s="424">
        <v>0.1771655382778832</v>
      </c>
      <c r="T10" s="424">
        <v>0.1903024862705828</v>
      </c>
      <c r="U10" s="424">
        <v>0.15931245906636299</v>
      </c>
      <c r="V10" s="424">
        <v>0.21611213908118729</v>
      </c>
      <c r="W10" s="424">
        <v>0.17292843679511863</v>
      </c>
      <c r="X10" s="424">
        <v>0.28787707395749024</v>
      </c>
      <c r="Y10" s="424">
        <v>0.16455942508802734</v>
      </c>
      <c r="Z10" s="424">
        <v>0.14797676061246262</v>
      </c>
      <c r="AA10" s="424">
        <v>0.14478529246746963</v>
      </c>
      <c r="AB10" s="424">
        <v>0.10353669980650843</v>
      </c>
      <c r="AC10" s="424">
        <v>0.10585215729055697</v>
      </c>
      <c r="AD10" s="249"/>
    </row>
    <row r="11" spans="1:30" s="220" customFormat="1" outlineLevel="1">
      <c r="A11" s="433"/>
      <c r="B11" s="434" t="s">
        <v>52</v>
      </c>
      <c r="C11" s="424">
        <v>10.168327741884418</v>
      </c>
      <c r="D11" s="424">
        <v>10.016828243307794</v>
      </c>
      <c r="E11" s="424">
        <v>9.8950345644360063</v>
      </c>
      <c r="F11" s="424">
        <v>9.5576093675184026</v>
      </c>
      <c r="G11" s="424">
        <v>9.2727219419414997</v>
      </c>
      <c r="H11" s="424">
        <v>9.1855565017530978</v>
      </c>
      <c r="I11" s="424">
        <v>8.7754510051523802</v>
      </c>
      <c r="J11" s="424">
        <v>7.6693874985441681</v>
      </c>
      <c r="K11" s="424">
        <v>7.294625276294985</v>
      </c>
      <c r="L11" s="424">
        <v>6.8292660805975443</v>
      </c>
      <c r="M11" s="424">
        <v>6.5684933139784665</v>
      </c>
      <c r="N11" s="424">
        <v>6.1886974629435816</v>
      </c>
      <c r="O11" s="424">
        <v>5.9977979897304952</v>
      </c>
      <c r="P11" s="424">
        <v>5.748504621410782</v>
      </c>
      <c r="Q11" s="424">
        <v>5.9508146261959354</v>
      </c>
      <c r="R11" s="424">
        <v>5.9041653679473178</v>
      </c>
      <c r="S11" s="424">
        <v>5.5670448603885854</v>
      </c>
      <c r="T11" s="424">
        <v>5.5269939636012806</v>
      </c>
      <c r="U11" s="424">
        <v>5.2304345116327777</v>
      </c>
      <c r="V11" s="424">
        <v>5.1206281540611531</v>
      </c>
      <c r="W11" s="424">
        <v>4.9967853597476548</v>
      </c>
      <c r="X11" s="424">
        <v>4.7162143930368003</v>
      </c>
      <c r="Y11" s="424">
        <v>4.5170434145931635</v>
      </c>
      <c r="Z11" s="424">
        <v>4.3272055276903227</v>
      </c>
      <c r="AA11" s="424">
        <v>4.0309720861209239</v>
      </c>
      <c r="AB11" s="424">
        <v>3.8569899700429193</v>
      </c>
      <c r="AC11" s="424">
        <v>3.7825314232398863</v>
      </c>
      <c r="AD11" s="377"/>
    </row>
    <row r="12" spans="1:30" s="220" customFormat="1" outlineLevel="1">
      <c r="A12" s="433"/>
      <c r="B12" s="434" t="s">
        <v>665</v>
      </c>
      <c r="C12" s="424">
        <v>0.62618128872008205</v>
      </c>
      <c r="D12" s="424">
        <v>0.59127714449756807</v>
      </c>
      <c r="E12" s="424">
        <v>0.59381556356348808</v>
      </c>
      <c r="F12" s="424">
        <v>0.5430824412652453</v>
      </c>
      <c r="G12" s="424">
        <v>0.54237625904419273</v>
      </c>
      <c r="H12" s="424">
        <v>0.58243170533251465</v>
      </c>
      <c r="I12" s="424">
        <v>0.60312569121533277</v>
      </c>
      <c r="J12" s="424">
        <v>0.554735095055507</v>
      </c>
      <c r="K12" s="424">
        <v>0.55780217204997296</v>
      </c>
      <c r="L12" s="424">
        <v>0.51328353788552672</v>
      </c>
      <c r="M12" s="424">
        <v>0.52899340610492018</v>
      </c>
      <c r="N12" s="424">
        <v>0.46819184992811597</v>
      </c>
      <c r="O12" s="424">
        <v>0.42534796734738928</v>
      </c>
      <c r="P12" s="424">
        <v>0.38695661030054823</v>
      </c>
      <c r="Q12" s="424">
        <v>0.39000620308641459</v>
      </c>
      <c r="R12" s="424">
        <v>0.42115134795809828</v>
      </c>
      <c r="S12" s="424">
        <v>0.38712793825827696</v>
      </c>
      <c r="T12" s="424">
        <v>0.39676947499618398</v>
      </c>
      <c r="U12" s="424">
        <v>0.315467191155543</v>
      </c>
      <c r="V12" s="424">
        <v>0.33430336579570502</v>
      </c>
      <c r="W12" s="424">
        <v>0.35963047065099479</v>
      </c>
      <c r="X12" s="424">
        <v>0.33522034742871082</v>
      </c>
      <c r="Y12" s="424">
        <v>0.33351662644269742</v>
      </c>
      <c r="Z12" s="424">
        <v>0.3187761353466485</v>
      </c>
      <c r="AA12" s="424">
        <v>0.3255705458479094</v>
      </c>
      <c r="AB12" s="424">
        <v>0.35018505491899365</v>
      </c>
      <c r="AC12" s="424">
        <v>0.3911165719518514</v>
      </c>
      <c r="AD12" s="377"/>
    </row>
    <row r="13" spans="1:30" s="220" customFormat="1" outlineLevel="1">
      <c r="A13" s="433"/>
      <c r="B13" s="434" t="s">
        <v>664</v>
      </c>
      <c r="C13" s="424">
        <v>1.0507872723416449</v>
      </c>
      <c r="D13" s="424">
        <v>0.99195698202178495</v>
      </c>
      <c r="E13" s="424">
        <v>0.99412117489723495</v>
      </c>
      <c r="F13" s="424">
        <v>0.90769000369390496</v>
      </c>
      <c r="G13" s="424">
        <v>0.90966174422392998</v>
      </c>
      <c r="H13" s="424">
        <v>0.82574520000000007</v>
      </c>
      <c r="I13" s="424">
        <v>0.81345022657499999</v>
      </c>
      <c r="J13" s="424">
        <v>0.9021328148627501</v>
      </c>
      <c r="K13" s="424">
        <v>0.95301495175000006</v>
      </c>
      <c r="L13" s="424">
        <v>0.802460776222084</v>
      </c>
      <c r="M13" s="424">
        <v>0.69014255933087998</v>
      </c>
      <c r="N13" s="424">
        <v>0.77641063447372505</v>
      </c>
      <c r="O13" s="424">
        <v>0.55617934367932298</v>
      </c>
      <c r="P13" s="424">
        <v>0.60780912499999995</v>
      </c>
      <c r="Q13" s="424">
        <v>0.726664797298888</v>
      </c>
      <c r="R13" s="424">
        <v>0.45084246603304901</v>
      </c>
      <c r="S13" s="424">
        <v>0.42431350000000001</v>
      </c>
      <c r="T13" s="424">
        <v>0.64281925000000006</v>
      </c>
      <c r="U13" s="424">
        <v>0.6094679999999999</v>
      </c>
      <c r="V13" s="424">
        <v>0.65412049999999999</v>
      </c>
      <c r="W13" s="424">
        <v>0.70180755063993505</v>
      </c>
      <c r="X13" s="424">
        <v>0.70223524999999998</v>
      </c>
      <c r="Y13" s="424">
        <v>0.89714265082175104</v>
      </c>
      <c r="Z13" s="424">
        <v>0.74173800000000001</v>
      </c>
      <c r="AA13" s="424">
        <v>0.717534962438795</v>
      </c>
      <c r="AB13" s="424">
        <v>0.66697426037912599</v>
      </c>
      <c r="AC13" s="424">
        <v>0.58384498438422505</v>
      </c>
      <c r="AD13" s="44"/>
    </row>
    <row r="14" spans="1:30" s="220" customFormat="1">
      <c r="A14" s="429" t="s">
        <v>5</v>
      </c>
      <c r="B14" s="429"/>
      <c r="C14" s="435">
        <v>0.16015235365133998</v>
      </c>
      <c r="D14" s="435">
        <v>0.16503947708144817</v>
      </c>
      <c r="E14" s="435">
        <v>0.16247497605767242</v>
      </c>
      <c r="F14" s="435">
        <v>0.15490049415626661</v>
      </c>
      <c r="G14" s="435">
        <v>0.16005491667784311</v>
      </c>
      <c r="H14" s="435">
        <v>0.15871623696216641</v>
      </c>
      <c r="I14" s="435">
        <v>0.14994194570869215</v>
      </c>
      <c r="J14" s="435">
        <v>0.1410388021837938</v>
      </c>
      <c r="K14" s="435">
        <v>0.1358712146677844</v>
      </c>
      <c r="L14" s="435">
        <v>0.13732173456571961</v>
      </c>
      <c r="M14" s="435">
        <v>0.13091880952946508</v>
      </c>
      <c r="N14" s="435">
        <v>0.13088081036923654</v>
      </c>
      <c r="O14" s="435">
        <v>0.12407238809173878</v>
      </c>
      <c r="P14" s="435">
        <v>0.1309231419482077</v>
      </c>
      <c r="Q14" s="435">
        <v>0.1312509738027734</v>
      </c>
      <c r="R14" s="435">
        <v>0.12517152458957342</v>
      </c>
      <c r="S14" s="435">
        <v>0.12300274818782141</v>
      </c>
      <c r="T14" s="435">
        <v>0.12137980900288407</v>
      </c>
      <c r="U14" s="435">
        <v>0.12303350144006903</v>
      </c>
      <c r="V14" s="435">
        <v>0.11079968269459431</v>
      </c>
      <c r="W14" s="435">
        <v>0.11835141436929028</v>
      </c>
      <c r="X14" s="435">
        <v>0.11628820830445662</v>
      </c>
      <c r="Y14" s="435">
        <v>0.11505950013123797</v>
      </c>
      <c r="Z14" s="435">
        <v>0.11683086831397499</v>
      </c>
      <c r="AA14" s="435">
        <v>0.12110470850303454</v>
      </c>
      <c r="AB14" s="435">
        <v>0.13638424820404449</v>
      </c>
      <c r="AC14" s="435">
        <v>0.13638172884741959</v>
      </c>
      <c r="AD14" s="377"/>
    </row>
    <row r="15" spans="1:30" s="220" customFormat="1" outlineLevel="1">
      <c r="A15" s="433"/>
      <c r="B15" s="434" t="s">
        <v>132</v>
      </c>
      <c r="C15" s="424">
        <v>5.5454584298028596E-3</v>
      </c>
      <c r="D15" s="424">
        <v>5.3154268613212572E-3</v>
      </c>
      <c r="E15" s="424">
        <v>5.3288929006058642E-3</v>
      </c>
      <c r="F15" s="424">
        <v>5.7923651649609987E-3</v>
      </c>
      <c r="G15" s="424">
        <v>5.2400871156483989E-3</v>
      </c>
      <c r="H15" s="424">
        <v>4.7884700719558792E-3</v>
      </c>
      <c r="I15" s="424">
        <v>4.4455700923842507E-3</v>
      </c>
      <c r="J15" s="424">
        <v>4.6926545696252949E-3</v>
      </c>
      <c r="K15" s="424">
        <v>4.7935088024216588E-3</v>
      </c>
      <c r="L15" s="424">
        <v>5.15713828272432E-3</v>
      </c>
      <c r="M15" s="424">
        <v>3.7609686070509858E-3</v>
      </c>
      <c r="N15" s="424">
        <v>3.6073983712202815E-3</v>
      </c>
      <c r="O15" s="424">
        <v>3.1980326842871729E-3</v>
      </c>
      <c r="P15" s="424">
        <v>3.1019669552804969E-3</v>
      </c>
      <c r="Q15" s="424">
        <v>3.0676857028223226E-3</v>
      </c>
      <c r="R15" s="424">
        <v>2.9786568220185891E-3</v>
      </c>
      <c r="S15" s="424">
        <v>3.0269784904049996E-3</v>
      </c>
      <c r="T15" s="424">
        <v>3.5288662757745966E-3</v>
      </c>
      <c r="U15" s="424">
        <v>3.1739799399643411E-3</v>
      </c>
      <c r="V15" s="424">
        <v>2.6557974012415167E-3</v>
      </c>
      <c r="W15" s="424">
        <v>2.4679427983994675E-3</v>
      </c>
      <c r="X15" s="424">
        <v>2.1944859604998085E-3</v>
      </c>
      <c r="Y15" s="424">
        <v>2.2472931855459155E-3</v>
      </c>
      <c r="Z15" s="424">
        <v>2.4881172866507532E-3</v>
      </c>
      <c r="AA15" s="424">
        <v>2.5018753741154107E-3</v>
      </c>
      <c r="AB15" s="424">
        <v>2.2950239366666858E-3</v>
      </c>
      <c r="AC15" s="424">
        <v>1.7354821831635334E-3</v>
      </c>
      <c r="AD15" s="377"/>
    </row>
    <row r="16" spans="1:30" s="220" customFormat="1" outlineLevel="1">
      <c r="A16" s="431"/>
      <c r="B16" s="432" t="s">
        <v>133</v>
      </c>
      <c r="C16" s="428">
        <v>0.11009486868318975</v>
      </c>
      <c r="D16" s="428">
        <v>0.11354786760071377</v>
      </c>
      <c r="E16" s="428">
        <v>0.11399016850855707</v>
      </c>
      <c r="F16" s="428">
        <v>0.10496061967672515</v>
      </c>
      <c r="G16" s="428">
        <v>0.11191007572048163</v>
      </c>
      <c r="H16" s="428">
        <v>0.10769902427015826</v>
      </c>
      <c r="I16" s="428">
        <v>9.9718512373667093E-2</v>
      </c>
      <c r="J16" s="428">
        <v>9.6727420874284473E-2</v>
      </c>
      <c r="K16" s="428">
        <v>9.0887270828321251E-2</v>
      </c>
      <c r="L16" s="428">
        <v>8.9567509369874204E-2</v>
      </c>
      <c r="M16" s="428">
        <v>8.5673400054346829E-2</v>
      </c>
      <c r="N16" s="428">
        <v>8.4282484292274973E-2</v>
      </c>
      <c r="O16" s="428">
        <v>8.260876754320047E-2</v>
      </c>
      <c r="P16" s="428">
        <v>8.5949144534180219E-2</v>
      </c>
      <c r="Q16" s="428">
        <v>9.0498898532385977E-2</v>
      </c>
      <c r="R16" s="428">
        <v>8.4837345067664632E-2</v>
      </c>
      <c r="S16" s="428">
        <v>8.4549178346513945E-2</v>
      </c>
      <c r="T16" s="428">
        <v>8.4131184424613911E-2</v>
      </c>
      <c r="U16" s="428">
        <v>8.1378058970548936E-2</v>
      </c>
      <c r="V16" s="428">
        <v>7.751639960403052E-2</v>
      </c>
      <c r="W16" s="428">
        <v>8.6709182053546899E-2</v>
      </c>
      <c r="X16" s="428">
        <v>8.7963051411045962E-2</v>
      </c>
      <c r="Y16" s="428">
        <v>8.3735714041851247E-2</v>
      </c>
      <c r="Z16" s="428">
        <v>8.5024198987703858E-2</v>
      </c>
      <c r="AA16" s="428">
        <v>9.289786920073638E-2</v>
      </c>
      <c r="AB16" s="428">
        <v>0.10625854782465066</v>
      </c>
      <c r="AC16" s="428">
        <v>0.1058336069400365</v>
      </c>
      <c r="AD16" s="377"/>
    </row>
    <row r="17" spans="1:30" s="220" customFormat="1" outlineLevel="1">
      <c r="A17" s="433"/>
      <c r="B17" s="434" t="s">
        <v>134</v>
      </c>
      <c r="C17" s="424">
        <v>2.7999702788347351E-2</v>
      </c>
      <c r="D17" s="424">
        <v>3.2150157619413131E-2</v>
      </c>
      <c r="E17" s="424">
        <v>2.926393589850947E-2</v>
      </c>
      <c r="F17" s="424">
        <v>3.1238574314580457E-2</v>
      </c>
      <c r="G17" s="424">
        <v>3.0295858841713083E-2</v>
      </c>
      <c r="H17" s="424">
        <v>3.0849157620052272E-2</v>
      </c>
      <c r="I17" s="424">
        <v>3.2539264492640815E-2</v>
      </c>
      <c r="J17" s="424">
        <v>2.8122859239884015E-2</v>
      </c>
      <c r="K17" s="424">
        <v>2.9824121287041504E-2</v>
      </c>
      <c r="L17" s="424">
        <v>3.0918504413121085E-2</v>
      </c>
      <c r="M17" s="424">
        <v>3.1276483368067265E-2</v>
      </c>
      <c r="N17" s="424">
        <v>3.1356983955741262E-2</v>
      </c>
      <c r="O17" s="424">
        <v>2.6037168739251135E-2</v>
      </c>
      <c r="P17" s="424">
        <v>2.7690294708746996E-2</v>
      </c>
      <c r="Q17" s="424">
        <v>2.6807803131921475E-2</v>
      </c>
      <c r="R17" s="424">
        <v>2.7128133124890208E-2</v>
      </c>
      <c r="S17" s="424">
        <v>2.4557985875902466E-2</v>
      </c>
      <c r="T17" s="424">
        <v>2.3441142552495561E-2</v>
      </c>
      <c r="U17" s="424">
        <v>2.9381342173070212E-2</v>
      </c>
      <c r="V17" s="424">
        <v>2.3656956144813734E-2</v>
      </c>
      <c r="W17" s="424">
        <v>2.5549556031720631E-2</v>
      </c>
      <c r="X17" s="424">
        <v>2.2385844019532013E-2</v>
      </c>
      <c r="Y17" s="424">
        <v>2.5514917801013753E-2</v>
      </c>
      <c r="Z17" s="424">
        <v>2.6461861849473932E-2</v>
      </c>
      <c r="AA17" s="424">
        <v>2.2974618067744038E-2</v>
      </c>
      <c r="AB17" s="424">
        <v>2.4994996722374131E-2</v>
      </c>
      <c r="AC17" s="424">
        <v>2.5985471830930303E-2</v>
      </c>
      <c r="AD17" s="377"/>
    </row>
    <row r="18" spans="1:30" s="220" customFormat="1" outlineLevel="1">
      <c r="A18" s="433"/>
      <c r="B18" s="434" t="s">
        <v>136</v>
      </c>
      <c r="C18" s="424">
        <v>1.6512323749999998E-2</v>
      </c>
      <c r="D18" s="424">
        <v>1.4026024999999999E-2</v>
      </c>
      <c r="E18" s="424">
        <v>1.3891978750000001E-2</v>
      </c>
      <c r="F18" s="424">
        <v>1.2908935E-2</v>
      </c>
      <c r="G18" s="424">
        <v>1.2608895E-2</v>
      </c>
      <c r="H18" s="424">
        <v>1.5379584999999999E-2</v>
      </c>
      <c r="I18" s="424">
        <v>1.323859875E-2</v>
      </c>
      <c r="J18" s="424">
        <v>1.14958675E-2</v>
      </c>
      <c r="K18" s="424">
        <v>1.036631375E-2</v>
      </c>
      <c r="L18" s="424">
        <v>1.16785825E-2</v>
      </c>
      <c r="M18" s="424">
        <v>1.02079575E-2</v>
      </c>
      <c r="N18" s="424">
        <v>1.163394375E-2</v>
      </c>
      <c r="O18" s="424">
        <v>1.2228419125000001E-2</v>
      </c>
      <c r="P18" s="424">
        <v>1.418173575E-2</v>
      </c>
      <c r="Q18" s="424">
        <v>1.08765864356436E-2</v>
      </c>
      <c r="R18" s="424">
        <v>1.0227389575000001E-2</v>
      </c>
      <c r="S18" s="424">
        <v>1.0868605474999999E-2</v>
      </c>
      <c r="T18" s="424">
        <v>1.0278615749999999E-2</v>
      </c>
      <c r="U18" s="424">
        <v>9.1001203564855405E-3</v>
      </c>
      <c r="V18" s="424">
        <v>6.9705295445085403E-3</v>
      </c>
      <c r="W18" s="424">
        <v>3.6247334856232801E-3</v>
      </c>
      <c r="X18" s="424">
        <v>3.7448269133788302E-3</v>
      </c>
      <c r="Y18" s="424">
        <v>3.5615751028270598E-3</v>
      </c>
      <c r="Z18" s="424">
        <v>2.8566901901464501E-3</v>
      </c>
      <c r="AA18" s="424">
        <v>2.7303458604387202E-3</v>
      </c>
      <c r="AB18" s="424">
        <v>2.8356797203530201E-3</v>
      </c>
      <c r="AC18" s="424">
        <v>2.8271678932892401E-3</v>
      </c>
      <c r="AD18" s="377"/>
    </row>
    <row r="19" spans="1:30" s="220" customFormat="1">
      <c r="A19" s="436" t="s">
        <v>9</v>
      </c>
      <c r="B19" s="436"/>
      <c r="C19" s="437">
        <v>1.2509124597812633</v>
      </c>
      <c r="D19" s="437">
        <v>1.2314023809818699</v>
      </c>
      <c r="E19" s="437">
        <v>1.2075830840678943</v>
      </c>
      <c r="F19" s="437">
        <v>1.1366222961538215</v>
      </c>
      <c r="G19" s="437">
        <v>1.0304757461416447</v>
      </c>
      <c r="H19" s="437">
        <v>0.92900475282399864</v>
      </c>
      <c r="I19" s="437">
        <v>0.88287559765743462</v>
      </c>
      <c r="J19" s="437">
        <v>0.81378398270769536</v>
      </c>
      <c r="K19" s="437">
        <v>0.73841510755747874</v>
      </c>
      <c r="L19" s="437">
        <v>0.68308420007089676</v>
      </c>
      <c r="M19" s="437">
        <v>0.61893734828214841</v>
      </c>
      <c r="N19" s="437">
        <v>0.54432171094088977</v>
      </c>
      <c r="O19" s="437">
        <v>0.49108240907323009</v>
      </c>
      <c r="P19" s="437">
        <v>0.43324562153751894</v>
      </c>
      <c r="Q19" s="437">
        <v>0.39014238181518274</v>
      </c>
      <c r="R19" s="437">
        <v>0.3595996438264627</v>
      </c>
      <c r="S19" s="437">
        <v>0.32677463466264228</v>
      </c>
      <c r="T19" s="437">
        <v>0.29267046068335756</v>
      </c>
      <c r="U19" s="437">
        <v>0.26300079866053588</v>
      </c>
      <c r="V19" s="437">
        <v>0.19951264072518149</v>
      </c>
      <c r="W19" s="437">
        <v>0.17722165752546692</v>
      </c>
      <c r="X19" s="437">
        <v>0.16063314353982283</v>
      </c>
      <c r="Y19" s="437">
        <v>0.14479883360225293</v>
      </c>
      <c r="Z19" s="437">
        <v>0.12952925851341748</v>
      </c>
      <c r="AA19" s="437">
        <v>0.12323716341305066</v>
      </c>
      <c r="AB19" s="437">
        <v>0.11680388834949761</v>
      </c>
      <c r="AC19" s="437">
        <v>0.11141749578119947</v>
      </c>
      <c r="AD19" s="377"/>
    </row>
    <row r="20" spans="1:30" s="220" customFormat="1" outlineLevel="1">
      <c r="A20" s="434" t="s">
        <v>60</v>
      </c>
      <c r="B20" s="434" t="s">
        <v>580</v>
      </c>
      <c r="C20" s="424">
        <v>0</v>
      </c>
      <c r="D20" s="424">
        <v>0</v>
      </c>
      <c r="E20" s="424">
        <v>0</v>
      </c>
      <c r="F20" s="424">
        <v>0</v>
      </c>
      <c r="G20" s="424">
        <v>0</v>
      </c>
      <c r="H20" s="424">
        <v>0</v>
      </c>
      <c r="I20" s="424">
        <v>0</v>
      </c>
      <c r="J20" s="424">
        <v>0</v>
      </c>
      <c r="K20" s="424">
        <v>0</v>
      </c>
      <c r="L20" s="424">
        <v>0</v>
      </c>
      <c r="M20" s="424">
        <v>0</v>
      </c>
      <c r="N20" s="424">
        <v>0</v>
      </c>
      <c r="O20" s="424">
        <v>0</v>
      </c>
      <c r="P20" s="424">
        <v>0</v>
      </c>
      <c r="Q20" s="424">
        <v>0</v>
      </c>
      <c r="R20" s="424">
        <v>0</v>
      </c>
      <c r="S20" s="424">
        <v>0</v>
      </c>
      <c r="T20" s="424">
        <v>0</v>
      </c>
      <c r="U20" s="424">
        <v>0</v>
      </c>
      <c r="V20" s="424">
        <v>0</v>
      </c>
      <c r="W20" s="424">
        <v>0</v>
      </c>
      <c r="X20" s="424">
        <v>0</v>
      </c>
      <c r="Y20" s="424">
        <v>0</v>
      </c>
      <c r="Z20" s="424">
        <v>0</v>
      </c>
      <c r="AA20" s="424">
        <v>0</v>
      </c>
      <c r="AB20" s="424">
        <v>0</v>
      </c>
      <c r="AC20" s="424">
        <v>0</v>
      </c>
      <c r="AD20" s="377"/>
    </row>
    <row r="21" spans="1:30" s="13" customFormat="1" outlineLevel="1">
      <c r="A21" s="111"/>
      <c r="B21" s="109" t="s">
        <v>581</v>
      </c>
      <c r="C21" s="381">
        <v>3.3789631977334273E-3</v>
      </c>
      <c r="D21" s="381">
        <v>3.2486661223984619E-3</v>
      </c>
      <c r="E21" s="381">
        <v>2.7370080344393498E-3</v>
      </c>
      <c r="F21" s="381">
        <v>2.3454755953471089E-3</v>
      </c>
      <c r="G21" s="381">
        <v>2.3451566029634502E-3</v>
      </c>
      <c r="H21" s="381">
        <v>2.5222547791951804E-3</v>
      </c>
      <c r="I21" s="381">
        <v>2.6831313058536697E-3</v>
      </c>
      <c r="J21" s="381">
        <v>2.8796182401903E-3</v>
      </c>
      <c r="K21" s="381">
        <v>2.6958467500790301E-3</v>
      </c>
      <c r="L21" s="381">
        <v>3.1823239524547998E-3</v>
      </c>
      <c r="M21" s="381">
        <v>3.6116813748987E-3</v>
      </c>
      <c r="N21" s="381">
        <v>3.9105685826465201E-3</v>
      </c>
      <c r="O21" s="381">
        <v>3.32921593472348E-3</v>
      </c>
      <c r="P21" s="381">
        <v>3.2188623898909202E-3</v>
      </c>
      <c r="Q21" s="381">
        <v>3.1778620104079311E-3</v>
      </c>
      <c r="R21" s="381">
        <v>3.1113050041658599E-3</v>
      </c>
      <c r="S21" s="381">
        <v>2.7247902423351809E-3</v>
      </c>
      <c r="T21" s="381">
        <v>2.1016891924799108E-3</v>
      </c>
      <c r="U21" s="381">
        <v>1.935188527991519E-3</v>
      </c>
      <c r="V21" s="381">
        <v>1.4446221418541001E-3</v>
      </c>
      <c r="W21" s="381">
        <v>1.531412149287547E-3</v>
      </c>
      <c r="X21" s="381">
        <v>1.5232229921362532E-3</v>
      </c>
      <c r="Y21" s="381">
        <v>1.3160261530139501E-3</v>
      </c>
      <c r="Z21" s="381">
        <v>1.2034346850652161E-3</v>
      </c>
      <c r="AA21" s="381">
        <v>1.3388217147820821E-3</v>
      </c>
      <c r="AB21" s="381">
        <v>1.0353203376324679E-3</v>
      </c>
      <c r="AC21" s="381">
        <v>1.153628957396062E-3</v>
      </c>
      <c r="AD21" s="41"/>
    </row>
    <row r="22" spans="1:30" s="13" customFormat="1" outlineLevel="1">
      <c r="A22" s="109" t="s">
        <v>61</v>
      </c>
      <c r="B22" s="109" t="s">
        <v>62</v>
      </c>
      <c r="C22" s="381">
        <v>1.0409642003049182</v>
      </c>
      <c r="D22" s="381">
        <v>1.0274982496383203</v>
      </c>
      <c r="E22" s="381">
        <v>1.0145692455300837</v>
      </c>
      <c r="F22" s="381">
        <v>0.95315848184218965</v>
      </c>
      <c r="G22" s="381">
        <v>0.85038900560258202</v>
      </c>
      <c r="H22" s="381">
        <v>0.75831037344631058</v>
      </c>
      <c r="I22" s="381">
        <v>0.71393358354506997</v>
      </c>
      <c r="J22" s="381">
        <v>0.65094091296890233</v>
      </c>
      <c r="K22" s="381">
        <v>0.58349378059727974</v>
      </c>
      <c r="L22" s="381">
        <v>0.53711810295067774</v>
      </c>
      <c r="M22" s="381">
        <v>0.48449203435921906</v>
      </c>
      <c r="N22" s="381">
        <v>0.41839965296591153</v>
      </c>
      <c r="O22" s="381">
        <v>0.37169558615433129</v>
      </c>
      <c r="P22" s="381">
        <v>0.31890709846994947</v>
      </c>
      <c r="Q22" s="381">
        <v>0.28427159312125849</v>
      </c>
      <c r="R22" s="381">
        <v>0.25732810493014308</v>
      </c>
      <c r="S22" s="381">
        <v>0.23011944739483114</v>
      </c>
      <c r="T22" s="381">
        <v>0.20116544263221278</v>
      </c>
      <c r="U22" s="381">
        <v>0.18740876965266071</v>
      </c>
      <c r="V22" s="381">
        <v>0.13558610574638194</v>
      </c>
      <c r="W22" s="381">
        <v>0.11961536084747829</v>
      </c>
      <c r="X22" s="381">
        <v>0.10969830157896394</v>
      </c>
      <c r="Y22" s="381">
        <v>9.9808224136695864E-2</v>
      </c>
      <c r="Z22" s="381">
        <v>9.018571431158065E-2</v>
      </c>
      <c r="AA22" s="381">
        <v>8.6286629033738405E-2</v>
      </c>
      <c r="AB22" s="381">
        <v>8.3351164385633628E-2</v>
      </c>
      <c r="AC22" s="381">
        <v>8.0524715594329041E-2</v>
      </c>
      <c r="AD22" s="41"/>
    </row>
    <row r="23" spans="1:30" s="13" customFormat="1" outlineLevel="1">
      <c r="A23" s="111"/>
      <c r="B23" s="109" t="s">
        <v>63</v>
      </c>
      <c r="C23" s="381">
        <v>8.9123294862860636E-2</v>
      </c>
      <c r="D23" s="381">
        <v>8.7885617310904218E-2</v>
      </c>
      <c r="E23" s="381">
        <v>8.3162199014547605E-2</v>
      </c>
      <c r="F23" s="381">
        <v>7.8507021403873695E-2</v>
      </c>
      <c r="G23" s="381">
        <v>7.34916655791156E-2</v>
      </c>
      <c r="H23" s="381">
        <v>6.4843848340978727E-2</v>
      </c>
      <c r="I23" s="381">
        <v>6.0680676438361683E-2</v>
      </c>
      <c r="J23" s="381">
        <v>5.5447037336823449E-2</v>
      </c>
      <c r="K23" s="381">
        <v>5.0090298098959041E-2</v>
      </c>
      <c r="L23" s="381">
        <v>4.1942619541185666E-2</v>
      </c>
      <c r="M23" s="381">
        <v>3.5186797956922089E-2</v>
      </c>
      <c r="N23" s="381">
        <v>2.8784106453093164E-2</v>
      </c>
      <c r="O23" s="381">
        <v>2.309669028405429E-2</v>
      </c>
      <c r="P23" s="381">
        <v>1.8290297967981303E-2</v>
      </c>
      <c r="Q23" s="381">
        <v>1.4521136128220135E-2</v>
      </c>
      <c r="R23" s="381">
        <v>1.1435529649928448E-2</v>
      </c>
      <c r="S23" s="381">
        <v>9.7397236724694105E-3</v>
      </c>
      <c r="T23" s="381">
        <v>7.9767499391461966E-3</v>
      </c>
      <c r="U23" s="381">
        <v>6.3647095888760431E-3</v>
      </c>
      <c r="V23" s="381">
        <v>4.7190218265445866E-3</v>
      </c>
      <c r="W23" s="381">
        <v>3.9473751098424367E-3</v>
      </c>
      <c r="X23" s="381">
        <v>3.3447131310122931E-3</v>
      </c>
      <c r="Y23" s="381">
        <v>2.8345773900779496E-3</v>
      </c>
      <c r="Z23" s="381">
        <v>2.4384182352090713E-3</v>
      </c>
      <c r="AA23" s="381">
        <v>2.2578846086287537E-3</v>
      </c>
      <c r="AB23" s="381">
        <v>2.0557534131937978E-3</v>
      </c>
      <c r="AC23" s="381">
        <v>1.8791166692726658E-3</v>
      </c>
      <c r="AD23" s="41"/>
    </row>
    <row r="24" spans="1:30" s="13" customFormat="1" outlineLevel="1">
      <c r="A24" s="111"/>
      <c r="B24" s="109" t="s">
        <v>64</v>
      </c>
      <c r="C24" s="381">
        <v>1.7806847787313E-2</v>
      </c>
      <c r="D24" s="381">
        <v>1.8551719594907409E-2</v>
      </c>
      <c r="E24" s="381">
        <v>1.83453311468527E-2</v>
      </c>
      <c r="F24" s="381">
        <v>1.840996038930142E-2</v>
      </c>
      <c r="G24" s="381">
        <v>1.893979189549647E-2</v>
      </c>
      <c r="H24" s="381">
        <v>1.9572622036148849E-2</v>
      </c>
      <c r="I24" s="381">
        <v>1.9951220516391338E-2</v>
      </c>
      <c r="J24" s="381">
        <v>1.9334870105957521E-2</v>
      </c>
      <c r="K24" s="381">
        <v>1.816090984387117E-2</v>
      </c>
      <c r="L24" s="381">
        <v>1.701904004690764E-2</v>
      </c>
      <c r="M24" s="381">
        <v>1.546017161400863E-2</v>
      </c>
      <c r="N24" s="381">
        <v>1.4664531192409153E-2</v>
      </c>
      <c r="O24" s="381">
        <v>1.3953736141418163E-2</v>
      </c>
      <c r="P24" s="381">
        <v>1.3782792401492954E-2</v>
      </c>
      <c r="Q24" s="381">
        <v>1.272571653208043E-2</v>
      </c>
      <c r="R24" s="381">
        <v>1.2324532333432042E-2</v>
      </c>
      <c r="S24" s="381">
        <v>1.194779556395666E-2</v>
      </c>
      <c r="T24" s="381">
        <v>1.0802716980949425E-2</v>
      </c>
      <c r="U24" s="381">
        <v>8.5981058159282208E-3</v>
      </c>
      <c r="V24" s="381">
        <v>7.5806509837583521E-3</v>
      </c>
      <c r="W24" s="381">
        <v>6.7934302638317477E-3</v>
      </c>
      <c r="X24" s="381">
        <v>5.4465277446328958E-3</v>
      </c>
      <c r="Y24" s="381">
        <v>4.410546891805053E-3</v>
      </c>
      <c r="Z24" s="381">
        <v>3.7461748068111319E-3</v>
      </c>
      <c r="AA24" s="381">
        <v>3.1353535335800361E-3</v>
      </c>
      <c r="AB24" s="381">
        <v>2.4861453339486972E-3</v>
      </c>
      <c r="AC24" s="381">
        <v>1.6737435889828238E-3</v>
      </c>
      <c r="AD24" s="41"/>
    </row>
    <row r="25" spans="1:30" s="13" customFormat="1" outlineLevel="1">
      <c r="A25" s="111"/>
      <c r="B25" s="109" t="s">
        <v>65</v>
      </c>
      <c r="C25" s="381">
        <v>5.5609435286258363E-2</v>
      </c>
      <c r="D25" s="381">
        <v>5.2318427802412151E-2</v>
      </c>
      <c r="E25" s="381">
        <v>5.147720108076996E-2</v>
      </c>
      <c r="F25" s="381">
        <v>5.0895466501810427E-2</v>
      </c>
      <c r="G25" s="381">
        <v>5.2485009765008375E-2</v>
      </c>
      <c r="H25" s="381">
        <v>5.150359336046316E-2</v>
      </c>
      <c r="I25" s="381">
        <v>5.2663947582173049E-2</v>
      </c>
      <c r="J25" s="381">
        <v>5.1272008235523261E-2</v>
      </c>
      <c r="K25" s="381">
        <v>4.928315396440372E-2</v>
      </c>
      <c r="L25" s="381">
        <v>4.6691812018526756E-2</v>
      </c>
      <c r="M25" s="381">
        <v>4.4583690723078183E-2</v>
      </c>
      <c r="N25" s="381">
        <v>4.3285378957394406E-2</v>
      </c>
      <c r="O25" s="381">
        <v>4.3003329820482487E-2</v>
      </c>
      <c r="P25" s="381">
        <v>4.2357591718606577E-2</v>
      </c>
      <c r="Q25" s="381">
        <v>4.1711597261552567E-2</v>
      </c>
      <c r="R25" s="381">
        <v>4.1111867549129273E-2</v>
      </c>
      <c r="S25" s="381">
        <v>3.9289443402089952E-2</v>
      </c>
      <c r="T25" s="381">
        <v>3.7668070905011855E-2</v>
      </c>
      <c r="U25" s="381">
        <v>2.9041452519209081E-2</v>
      </c>
      <c r="V25" s="381">
        <v>2.2207828287363424E-2</v>
      </c>
      <c r="W25" s="381">
        <v>1.9883037203808532E-2</v>
      </c>
      <c r="X25" s="381">
        <v>1.6114724724064437E-2</v>
      </c>
      <c r="Y25" s="381">
        <v>1.301173597998888E-2</v>
      </c>
      <c r="Z25" s="381">
        <v>1.0121009109893567E-2</v>
      </c>
      <c r="AA25" s="381">
        <v>8.8854874340054714E-3</v>
      </c>
      <c r="AB25" s="381">
        <v>7.5281886969621979E-3</v>
      </c>
      <c r="AC25" s="381">
        <v>5.990817231361416E-3</v>
      </c>
      <c r="AD25" s="41"/>
    </row>
    <row r="26" spans="1:30" s="13" customFormat="1" outlineLevel="1">
      <c r="A26" s="111"/>
      <c r="B26" s="109" t="s">
        <v>66</v>
      </c>
      <c r="C26" s="381">
        <v>3.2676606678076363E-2</v>
      </c>
      <c r="D26" s="381">
        <v>3.1603580886285836E-2</v>
      </c>
      <c r="E26" s="381">
        <v>2.6819693116365742E-2</v>
      </c>
      <c r="F26" s="381">
        <v>2.265195719101798E-2</v>
      </c>
      <c r="G26" s="381">
        <v>2.2028482417338867E-2</v>
      </c>
      <c r="H26" s="381">
        <v>2.1286022627883965E-2</v>
      </c>
      <c r="I26" s="381">
        <v>2.1805686495583183E-2</v>
      </c>
      <c r="J26" s="381">
        <v>2.2930455785811273E-2</v>
      </c>
      <c r="K26" s="381">
        <v>2.3343841153052935E-2</v>
      </c>
      <c r="L26" s="381">
        <v>2.5711160388880366E-2</v>
      </c>
      <c r="M26" s="381">
        <v>2.4463036855415413E-2</v>
      </c>
      <c r="N26" s="381">
        <v>2.3916907483339182E-2</v>
      </c>
      <c r="O26" s="381">
        <v>2.4196662935013481E-2</v>
      </c>
      <c r="P26" s="381">
        <v>2.5453073286243577E-2</v>
      </c>
      <c r="Q26" s="381">
        <v>2.2543697766007155E-2</v>
      </c>
      <c r="R26" s="381">
        <v>2.2876205456769695E-2</v>
      </c>
      <c r="S26" s="381">
        <v>2.0241706500064544E-2</v>
      </c>
      <c r="T26" s="381">
        <v>2.0045793959782211E-2</v>
      </c>
      <c r="U26" s="381">
        <v>1.7152649636264825E-2</v>
      </c>
      <c r="V26" s="381">
        <v>1.5792873381942081E-2</v>
      </c>
      <c r="W26" s="381">
        <v>1.3425764921735289E-2</v>
      </c>
      <c r="X26" s="381">
        <v>1.2820994135818862E-2</v>
      </c>
      <c r="Y26" s="381">
        <v>1.2005656761513979E-2</v>
      </c>
      <c r="Z26" s="381">
        <v>1.0831829301610987E-2</v>
      </c>
      <c r="AA26" s="381">
        <v>1.0523207109665183E-2</v>
      </c>
      <c r="AB26" s="381">
        <v>9.9364981610466484E-3</v>
      </c>
      <c r="AC26" s="381">
        <v>9.6179193617401369E-3</v>
      </c>
      <c r="AD26" s="41"/>
    </row>
    <row r="27" spans="1:30" s="13" customFormat="1" outlineLevel="1">
      <c r="A27" s="111"/>
      <c r="B27" s="109" t="s">
        <v>67</v>
      </c>
      <c r="C27" s="381">
        <v>0</v>
      </c>
      <c r="D27" s="381">
        <v>0</v>
      </c>
      <c r="E27" s="381">
        <v>0</v>
      </c>
      <c r="F27" s="381">
        <v>0</v>
      </c>
      <c r="G27" s="381">
        <v>0</v>
      </c>
      <c r="H27" s="381">
        <v>0</v>
      </c>
      <c r="I27" s="381">
        <v>1.0122840300447199E-5</v>
      </c>
      <c r="J27" s="381">
        <v>2.0245680600894399E-5</v>
      </c>
      <c r="K27" s="381">
        <v>4.0789161983148498E-5</v>
      </c>
      <c r="L27" s="381">
        <v>8.1564586079557397E-5</v>
      </c>
      <c r="M27" s="381">
        <v>2.2357607124366699E-4</v>
      </c>
      <c r="N27" s="381">
        <v>5.4679014222071298E-4</v>
      </c>
      <c r="O27" s="381">
        <v>8.7969462511962499E-4</v>
      </c>
      <c r="P27" s="381">
        <v>8.9631484065009299E-4</v>
      </c>
      <c r="Q27" s="381">
        <v>8.1885976079739699E-4</v>
      </c>
      <c r="R27" s="381">
        <v>7.7492052349823902E-4</v>
      </c>
      <c r="S27" s="381">
        <v>6.4696700025494496E-4</v>
      </c>
      <c r="T27" s="381">
        <v>4.96328222144784E-4</v>
      </c>
      <c r="U27" s="381">
        <v>4.3683098821870303E-4</v>
      </c>
      <c r="V27" s="381">
        <v>3.30266246262945E-4</v>
      </c>
      <c r="W27" s="381">
        <v>2.85842808795464E-4</v>
      </c>
      <c r="X27" s="381">
        <v>2.2921854938805401E-4</v>
      </c>
      <c r="Y27" s="381">
        <v>1.9144480343640199E-4</v>
      </c>
      <c r="Z27" s="381">
        <v>1.7222251421727101E-4</v>
      </c>
      <c r="AA27" s="381">
        <v>1.4642601727647499E-4</v>
      </c>
      <c r="AB27" s="381">
        <v>1.2512042243531299E-4</v>
      </c>
      <c r="AC27" s="381">
        <v>1.0146651268750099E-4</v>
      </c>
      <c r="AD27" s="41"/>
    </row>
    <row r="28" spans="1:30" s="13" customFormat="1" outlineLevel="1">
      <c r="A28" s="109" t="s">
        <v>69</v>
      </c>
      <c r="B28" s="109" t="s">
        <v>69</v>
      </c>
      <c r="C28" s="381">
        <v>2.4578204548690811E-3</v>
      </c>
      <c r="D28" s="381">
        <v>2.2865107692470921E-3</v>
      </c>
      <c r="E28" s="381">
        <v>2.4092947151828242E-3</v>
      </c>
      <c r="F28" s="381">
        <v>2.288157244916321E-3</v>
      </c>
      <c r="G28" s="381">
        <v>2.060502210027188E-3</v>
      </c>
      <c r="H28" s="381">
        <v>2.0711967375045149E-3</v>
      </c>
      <c r="I28" s="381">
        <v>2.1326377607646775E-3</v>
      </c>
      <c r="J28" s="381">
        <v>2.1606574955870522E-3</v>
      </c>
      <c r="K28" s="381">
        <v>2.5060293045558887E-3</v>
      </c>
      <c r="L28" s="381">
        <v>2.4970342758155058E-3</v>
      </c>
      <c r="M28" s="381">
        <v>2.4873515576024638E-3</v>
      </c>
      <c r="N28" s="381">
        <v>2.3481006240573181E-3</v>
      </c>
      <c r="O28" s="381">
        <v>2.229440777022302E-3</v>
      </c>
      <c r="P28" s="381">
        <v>2.2048982970050588E-3</v>
      </c>
      <c r="Q28" s="381">
        <v>2.2469721660593619E-3</v>
      </c>
      <c r="R28" s="381">
        <v>2.5978762475487032E-3</v>
      </c>
      <c r="S28" s="381">
        <v>3.4729313271152783E-3</v>
      </c>
      <c r="T28" s="381">
        <v>3.3949562031983117E-3</v>
      </c>
      <c r="U28" s="381">
        <v>3.3965709538852779E-3</v>
      </c>
      <c r="V28" s="381">
        <v>3.3710782963003831E-3</v>
      </c>
      <c r="W28" s="381">
        <v>3.3797140790639861E-3</v>
      </c>
      <c r="X28" s="381">
        <v>3.313289247246348E-3</v>
      </c>
      <c r="Y28" s="381">
        <v>3.3110240413689127E-3</v>
      </c>
      <c r="Z28" s="381">
        <v>3.1389416212314518E-3</v>
      </c>
      <c r="AA28" s="381">
        <v>2.9905582058967722E-3</v>
      </c>
      <c r="AB28" s="381">
        <v>2.8005114702386782E-3</v>
      </c>
      <c r="AC28" s="381">
        <v>2.888855876053394E-3</v>
      </c>
      <c r="AD28" s="41"/>
    </row>
    <row r="29" spans="1:30" s="13" customFormat="1" outlineLevel="1">
      <c r="A29" s="111"/>
      <c r="B29" s="109" t="s">
        <v>70</v>
      </c>
      <c r="C29" s="381">
        <v>1.1207153370109189E-3</v>
      </c>
      <c r="D29" s="381">
        <v>1.0741112641037311E-3</v>
      </c>
      <c r="E29" s="381">
        <v>1.1167124387511372E-3</v>
      </c>
      <c r="F29" s="381">
        <v>1.1300781988171061E-3</v>
      </c>
      <c r="G29" s="381">
        <v>1.1758193772748E-3</v>
      </c>
      <c r="H29" s="381">
        <v>1.16166999533667E-3</v>
      </c>
      <c r="I29" s="381">
        <v>1.2412490939263002E-3</v>
      </c>
      <c r="J29" s="381">
        <v>1.1857574188239299E-3</v>
      </c>
      <c r="K29" s="381">
        <v>1.16650384753185E-3</v>
      </c>
      <c r="L29" s="381">
        <v>1.14260748862602E-3</v>
      </c>
      <c r="M29" s="381">
        <v>1.020290532870791E-3</v>
      </c>
      <c r="N29" s="381">
        <v>1.038111546292084E-3</v>
      </c>
      <c r="O29" s="381">
        <v>8.5787629691765196E-4</v>
      </c>
      <c r="P29" s="381">
        <v>1.6933714200409458E-4</v>
      </c>
      <c r="Q29" s="381">
        <v>1.4248006473214288E-4</v>
      </c>
      <c r="R29" s="381">
        <v>1.54637793732939E-5</v>
      </c>
      <c r="S29" s="381">
        <v>9.7205527752502305E-6</v>
      </c>
      <c r="T29" s="381">
        <v>8.3961274596223792E-6</v>
      </c>
      <c r="U29" s="381">
        <v>8.5783878241583297E-6</v>
      </c>
      <c r="V29" s="381">
        <v>6.5654233536169197E-6</v>
      </c>
      <c r="W29" s="381">
        <v>7.3552182666059999E-6</v>
      </c>
      <c r="X29" s="381">
        <v>5.8647335077343001E-6</v>
      </c>
      <c r="Y29" s="381">
        <v>5.2166966560509602E-6</v>
      </c>
      <c r="Z29" s="381">
        <v>4.1636367720655098E-6</v>
      </c>
      <c r="AA29" s="381">
        <v>3.9084722617151897E-6</v>
      </c>
      <c r="AB29" s="381">
        <v>2.90401514160601E-6</v>
      </c>
      <c r="AC29" s="381">
        <v>5.58121738512284E-6</v>
      </c>
      <c r="AD29" s="41"/>
    </row>
    <row r="30" spans="1:30" s="13" customFormat="1" outlineLevel="1">
      <c r="A30" s="109" t="s">
        <v>71</v>
      </c>
      <c r="B30" s="109" t="s">
        <v>72</v>
      </c>
      <c r="C30" s="381">
        <v>3.6186685487886432E-3</v>
      </c>
      <c r="D30" s="381">
        <v>3.643055602944415E-3</v>
      </c>
      <c r="E30" s="381">
        <v>3.7337977599447465E-3</v>
      </c>
      <c r="F30" s="381">
        <v>3.8703818376821684E-3</v>
      </c>
      <c r="G30" s="381">
        <v>4.2808730130467513E-3</v>
      </c>
      <c r="H30" s="381">
        <v>4.4941732118718887E-3</v>
      </c>
      <c r="I30" s="381">
        <v>4.625696196788133E-3</v>
      </c>
      <c r="J30" s="381">
        <v>4.6505703176446542E-3</v>
      </c>
      <c r="K30" s="381">
        <v>4.8152957954735905E-3</v>
      </c>
      <c r="L30" s="381">
        <v>4.9637576556030554E-3</v>
      </c>
      <c r="M30" s="381">
        <v>4.8397511482001863E-3</v>
      </c>
      <c r="N30" s="381">
        <v>4.8066860881921421E-3</v>
      </c>
      <c r="O30" s="381">
        <v>5.0454905338755598E-3</v>
      </c>
      <c r="P30" s="381">
        <v>5.0967077440587684E-3</v>
      </c>
      <c r="Q30" s="381">
        <v>5.2030746569909515E-3</v>
      </c>
      <c r="R30" s="381">
        <v>5.332954164879289E-3</v>
      </c>
      <c r="S30" s="381">
        <v>5.3824643399166625E-3</v>
      </c>
      <c r="T30" s="381">
        <v>5.5793773268512491E-3</v>
      </c>
      <c r="U30" s="381">
        <v>5.6522115860936197E-3</v>
      </c>
      <c r="V30" s="381">
        <v>5.7456782504012992E-3</v>
      </c>
      <c r="W30" s="381">
        <v>5.7151374276308096E-3</v>
      </c>
      <c r="X30" s="381">
        <v>5.5986193067189454E-3</v>
      </c>
      <c r="Y30" s="381">
        <v>5.5304698180345894E-3</v>
      </c>
      <c r="Z30" s="381">
        <v>5.5052921119538205E-3</v>
      </c>
      <c r="AA30" s="381">
        <v>5.6632154372178497E-3</v>
      </c>
      <c r="AB30" s="381">
        <v>5.7750895337328849E-3</v>
      </c>
      <c r="AC30" s="381">
        <v>5.990077694318887E-3</v>
      </c>
      <c r="AD30" s="41"/>
    </row>
    <row r="31" spans="1:30" s="13" customFormat="1" outlineLevel="1">
      <c r="A31" s="111"/>
      <c r="B31" s="109" t="s">
        <v>73</v>
      </c>
      <c r="C31" s="381">
        <v>3.0456116164114401E-4</v>
      </c>
      <c r="D31" s="381">
        <v>2.9677395954172918E-4</v>
      </c>
      <c r="E31" s="381">
        <v>3.0741965047863923E-4</v>
      </c>
      <c r="F31" s="381">
        <v>3.2563454523892258E-4</v>
      </c>
      <c r="G31" s="381">
        <v>3.2595922167631539E-4</v>
      </c>
      <c r="H31" s="381">
        <v>3.4323024573996422E-4</v>
      </c>
      <c r="I31" s="381">
        <v>3.0845881444455336E-4</v>
      </c>
      <c r="J31" s="381">
        <v>2.795226459585818E-4</v>
      </c>
      <c r="K31" s="381">
        <v>2.6634220329454497E-4</v>
      </c>
      <c r="L31" s="381">
        <v>2.4294955483569619E-4</v>
      </c>
      <c r="M31" s="381">
        <v>2.2830215609405001E-4</v>
      </c>
      <c r="N31" s="381">
        <v>2.299347527753094E-4</v>
      </c>
      <c r="O31" s="381">
        <v>2.3335485120097829E-4</v>
      </c>
      <c r="P31" s="381">
        <v>2.417781276724251E-4</v>
      </c>
      <c r="Q31" s="381">
        <v>2.5325690945478046E-4</v>
      </c>
      <c r="R31" s="381">
        <v>2.5319886207635127E-4</v>
      </c>
      <c r="S31" s="381">
        <v>2.298298870018235E-4</v>
      </c>
      <c r="T31" s="381">
        <v>2.3679630051049279E-4</v>
      </c>
      <c r="U31" s="381">
        <v>2.328753921642757E-4</v>
      </c>
      <c r="V31" s="381">
        <v>2.151835735201028E-4</v>
      </c>
      <c r="W31" s="381">
        <v>2.2536260023113541E-4</v>
      </c>
      <c r="X31" s="381">
        <v>2.0327467993832749E-4</v>
      </c>
      <c r="Y31" s="381">
        <v>2.1261530439322651E-4</v>
      </c>
      <c r="Z31" s="381">
        <v>2.0192340367846488E-4</v>
      </c>
      <c r="AA31" s="381">
        <v>2.2637715886742051E-4</v>
      </c>
      <c r="AB31" s="381">
        <v>1.9413113246861599E-4</v>
      </c>
      <c r="AC31" s="381">
        <v>1.921898211439296E-4</v>
      </c>
      <c r="AD31" s="41"/>
    </row>
    <row r="32" spans="1:30" s="13" customFormat="1" outlineLevel="1">
      <c r="A32" s="109" t="s">
        <v>590</v>
      </c>
      <c r="B32" s="109" t="s">
        <v>582</v>
      </c>
      <c r="C32" s="381">
        <v>3.5565529866822378E-3</v>
      </c>
      <c r="D32" s="381">
        <v>2.7106734972993899E-3</v>
      </c>
      <c r="E32" s="381">
        <v>2.6033000263329356E-3</v>
      </c>
      <c r="F32" s="381">
        <v>2.7302945069758141E-3</v>
      </c>
      <c r="G32" s="381">
        <v>2.6305422476052584E-3</v>
      </c>
      <c r="H32" s="381">
        <v>2.5596954836693319E-3</v>
      </c>
      <c r="I32" s="381">
        <v>2.4863821900740239E-3</v>
      </c>
      <c r="J32" s="381">
        <v>2.301343448485461E-3</v>
      </c>
      <c r="K32" s="381">
        <v>2.1396434576221681E-3</v>
      </c>
      <c r="L32" s="381">
        <v>2.0538571111578729E-3</v>
      </c>
      <c r="M32" s="381">
        <v>1.8733617793979369E-3</v>
      </c>
      <c r="N32" s="381">
        <v>1.9201485793209471E-3</v>
      </c>
      <c r="O32" s="381">
        <v>2.0724766977295839E-3</v>
      </c>
      <c r="P32" s="381">
        <v>2.107437291963693E-3</v>
      </c>
      <c r="Q32" s="381">
        <v>1.9658430524656621E-3</v>
      </c>
      <c r="R32" s="381">
        <v>1.8448349289330378E-3</v>
      </c>
      <c r="S32" s="381">
        <v>2.36416141269235E-3</v>
      </c>
      <c r="T32" s="381">
        <v>2.5831561935603319E-3</v>
      </c>
      <c r="U32" s="381">
        <v>2.1816168659661516E-3</v>
      </c>
      <c r="V32" s="381">
        <v>1.9596480932588421E-3</v>
      </c>
      <c r="W32" s="381">
        <v>1.8801935349468141E-3</v>
      </c>
      <c r="X32" s="381">
        <v>1.8032612040195712E-3</v>
      </c>
      <c r="Y32" s="381">
        <v>1.6571460091135499E-3</v>
      </c>
      <c r="Z32" s="381">
        <v>1.5008828056544889E-3</v>
      </c>
      <c r="AA32" s="381">
        <v>1.3377260330751431E-3</v>
      </c>
      <c r="AB32" s="381">
        <v>1.106024443177525E-3</v>
      </c>
      <c r="AC32" s="381">
        <v>1.020007085740466E-3</v>
      </c>
      <c r="AD32" s="41"/>
    </row>
    <row r="33" spans="1:30" s="13" customFormat="1" outlineLevel="1">
      <c r="A33" s="109" t="s">
        <v>74</v>
      </c>
      <c r="B33" s="109" t="s">
        <v>583</v>
      </c>
      <c r="C33" s="381">
        <v>2.9479317511086299E-4</v>
      </c>
      <c r="D33" s="381">
        <v>2.8499453350533898E-4</v>
      </c>
      <c r="E33" s="381">
        <v>3.0188155414464601E-4</v>
      </c>
      <c r="F33" s="381">
        <v>3.0938689665100402E-4</v>
      </c>
      <c r="G33" s="381">
        <v>3.2293820950970699E-4</v>
      </c>
      <c r="H33" s="381">
        <v>3.3607255889583503E-4</v>
      </c>
      <c r="I33" s="381">
        <v>3.5280487770364898E-4</v>
      </c>
      <c r="J33" s="381">
        <v>3.80983027386673E-4</v>
      </c>
      <c r="K33" s="381">
        <v>4.12673379371849E-4</v>
      </c>
      <c r="L33" s="381">
        <v>4.37370500145935E-4</v>
      </c>
      <c r="M33" s="381">
        <v>4.67302153197267E-4</v>
      </c>
      <c r="N33" s="381">
        <v>4.7079357323727699E-4</v>
      </c>
      <c r="O33" s="381">
        <v>4.8885402134125802E-4</v>
      </c>
      <c r="P33" s="381">
        <v>5.1943186000000003E-4</v>
      </c>
      <c r="Q33" s="381">
        <v>5.6029238515573803E-4</v>
      </c>
      <c r="R33" s="381">
        <v>5.9285039658538098E-4</v>
      </c>
      <c r="S33" s="381">
        <v>6.0565336713904296E-4</v>
      </c>
      <c r="T33" s="381">
        <v>6.1098670005040002E-4</v>
      </c>
      <c r="U33" s="381">
        <v>5.9123874545329903E-4</v>
      </c>
      <c r="V33" s="381">
        <v>5.5311847423985302E-4</v>
      </c>
      <c r="W33" s="381">
        <v>5.3167136054829396E-4</v>
      </c>
      <c r="X33" s="381">
        <v>5.3113151237512205E-4</v>
      </c>
      <c r="Y33" s="381">
        <v>5.0414961615455995E-4</v>
      </c>
      <c r="Z33" s="381">
        <v>4.79251969739283E-4</v>
      </c>
      <c r="AA33" s="381">
        <v>4.4156865405535901E-4</v>
      </c>
      <c r="AB33" s="381">
        <v>4.0703700388554099E-4</v>
      </c>
      <c r="AC33" s="381">
        <v>3.7937617078804197E-4</v>
      </c>
      <c r="AD33" s="41"/>
    </row>
    <row r="34" spans="1:30" s="13" customFormat="1">
      <c r="A34" s="110" t="s">
        <v>6</v>
      </c>
      <c r="B34" s="109"/>
      <c r="C34" s="382">
        <v>3.5392167546424436E-2</v>
      </c>
      <c r="D34" s="382">
        <v>3.7614482859077619E-2</v>
      </c>
      <c r="E34" s="382">
        <v>3.9333894267127134E-2</v>
      </c>
      <c r="F34" s="382">
        <v>3.6088845944860927E-2</v>
      </c>
      <c r="G34" s="382">
        <v>3.4924574185017904E-2</v>
      </c>
      <c r="H34" s="382">
        <v>3.3665011725401969E-2</v>
      </c>
      <c r="I34" s="382">
        <v>3.5759933050269713E-2</v>
      </c>
      <c r="J34" s="382">
        <v>3.4067611252811277E-2</v>
      </c>
      <c r="K34" s="382">
        <v>3.1308231003747078E-2</v>
      </c>
      <c r="L34" s="382">
        <v>3.0526499531745511E-2</v>
      </c>
      <c r="M34" s="382">
        <v>2.859476367077431E-2</v>
      </c>
      <c r="N34" s="382">
        <v>2.8632492897667061E-2</v>
      </c>
      <c r="O34" s="382">
        <v>2.3554183109751888E-2</v>
      </c>
      <c r="P34" s="382">
        <v>2.3129770980600192E-2</v>
      </c>
      <c r="Q34" s="382">
        <v>2.5003382124807509E-2</v>
      </c>
      <c r="R34" s="382">
        <v>2.5279441202723841E-2</v>
      </c>
      <c r="S34" s="382">
        <v>2.2736932508479277E-2</v>
      </c>
      <c r="T34" s="382">
        <v>2.1189032315940562E-2</v>
      </c>
      <c r="U34" s="382">
        <v>2.1804698341362897E-2</v>
      </c>
      <c r="V34" s="382">
        <v>1.973911818236506E-2</v>
      </c>
      <c r="W34" s="382">
        <v>2.1106972940691745E-2</v>
      </c>
      <c r="X34" s="382">
        <v>1.7933148953685484E-2</v>
      </c>
      <c r="Y34" s="382">
        <v>1.9890172738393774E-2</v>
      </c>
      <c r="Z34" s="382">
        <v>2.0226583786485043E-2</v>
      </c>
      <c r="AA34" s="382">
        <v>1.7328159117340938E-2</v>
      </c>
      <c r="AB34" s="382">
        <v>1.7896022116802981E-2</v>
      </c>
      <c r="AC34" s="382">
        <v>1.8255701947182019E-2</v>
      </c>
      <c r="AD34" s="41"/>
    </row>
    <row r="35" spans="1:30" s="13" customFormat="1">
      <c r="A35" s="110" t="s">
        <v>10</v>
      </c>
      <c r="B35" s="110"/>
      <c r="C35" s="382">
        <v>1.5104892741113247</v>
      </c>
      <c r="D35" s="382">
        <v>1.6520168089997864</v>
      </c>
      <c r="E35" s="382">
        <v>1.4743944009406984</v>
      </c>
      <c r="F35" s="382">
        <v>1.6153842385722998</v>
      </c>
      <c r="G35" s="382">
        <v>1.4026478722924245</v>
      </c>
      <c r="H35" s="382">
        <v>1.1066928037926882</v>
      </c>
      <c r="I35" s="382">
        <v>1.1972708862308616</v>
      </c>
      <c r="J35" s="382">
        <v>1.070571041021076</v>
      </c>
      <c r="K35" s="382">
        <v>1.0432541094850762</v>
      </c>
      <c r="L35" s="382">
        <v>1.0689283465888932</v>
      </c>
      <c r="M35" s="382">
        <v>0.94024835724136813</v>
      </c>
      <c r="N35" s="382">
        <v>0.94252549635302707</v>
      </c>
      <c r="O35" s="382">
        <v>0.80611786598100421</v>
      </c>
      <c r="P35" s="382">
        <v>0.755003174082714</v>
      </c>
      <c r="Q35" s="382">
        <v>0.72402228900343546</v>
      </c>
      <c r="R35" s="382">
        <v>0.64110493137746305</v>
      </c>
      <c r="S35" s="382">
        <v>0.63079847894166197</v>
      </c>
      <c r="T35" s="382">
        <v>0.64132644903140967</v>
      </c>
      <c r="U35" s="382">
        <v>0.71186791546441253</v>
      </c>
      <c r="V35" s="382">
        <v>0.7205425852377989</v>
      </c>
      <c r="W35" s="382">
        <v>0.85443729059272844</v>
      </c>
      <c r="X35" s="382">
        <v>0.75002508998876138</v>
      </c>
      <c r="Y35" s="382">
        <v>0.84501047581297251</v>
      </c>
      <c r="Z35" s="382">
        <v>0.9320481888132669</v>
      </c>
      <c r="AA35" s="382">
        <v>0.84693650527762543</v>
      </c>
      <c r="AB35" s="382">
        <v>0.90890844571456741</v>
      </c>
      <c r="AC35" s="382">
        <v>0.92210048708843173</v>
      </c>
      <c r="AD35" s="41"/>
    </row>
    <row r="36" spans="1:30" s="13" customFormat="1" outlineLevel="1">
      <c r="A36" s="111"/>
      <c r="B36" s="109" t="s">
        <v>75</v>
      </c>
      <c r="C36" s="381">
        <v>1.4962974884850018</v>
      </c>
      <c r="D36" s="381">
        <v>1.6376014558734635</v>
      </c>
      <c r="E36" s="381">
        <v>1.4600254640643755</v>
      </c>
      <c r="F36" s="381">
        <v>1.6012703216959772</v>
      </c>
      <c r="G36" s="381">
        <v>1.3887374654161018</v>
      </c>
      <c r="H36" s="381">
        <v>1.0919792719163655</v>
      </c>
      <c r="I36" s="381">
        <v>1.1824927193545387</v>
      </c>
      <c r="J36" s="381">
        <v>1.0562102928947532</v>
      </c>
      <c r="K36" s="381">
        <v>1.0291202526087535</v>
      </c>
      <c r="L36" s="381">
        <v>1.0538298347125705</v>
      </c>
      <c r="M36" s="381">
        <v>0.9256850603650455</v>
      </c>
      <c r="N36" s="381">
        <v>0.92809058447670434</v>
      </c>
      <c r="O36" s="381">
        <v>0.79181572035468151</v>
      </c>
      <c r="P36" s="381">
        <v>0.74062213770639129</v>
      </c>
      <c r="Q36" s="381">
        <v>0.70898685303865716</v>
      </c>
      <c r="R36" s="381">
        <v>0.62455583559821903</v>
      </c>
      <c r="S36" s="381">
        <v>0.61277773412497227</v>
      </c>
      <c r="T36" s="381">
        <v>0.6218772172532846</v>
      </c>
      <c r="U36" s="381">
        <v>0.69070912203294876</v>
      </c>
      <c r="V36" s="381">
        <v>0.6979803001885887</v>
      </c>
      <c r="W36" s="381">
        <v>0.83226342555667743</v>
      </c>
      <c r="X36" s="381">
        <v>0.7273617912275715</v>
      </c>
      <c r="Y36" s="381">
        <v>0.822068714243395</v>
      </c>
      <c r="Z36" s="381">
        <v>0.90884932568859378</v>
      </c>
      <c r="AA36" s="381">
        <v>0.82247530597540752</v>
      </c>
      <c r="AB36" s="381">
        <v>0.88347084733456716</v>
      </c>
      <c r="AC36" s="381">
        <v>0.89562742047085597</v>
      </c>
      <c r="AD36" s="41"/>
    </row>
    <row r="37" spans="1:30" s="13" customFormat="1" outlineLevel="1">
      <c r="A37" s="111"/>
      <c r="B37" s="109" t="s">
        <v>77</v>
      </c>
      <c r="C37" s="381">
        <v>1.6006250000000001E-3</v>
      </c>
      <c r="D37" s="381">
        <v>1.8484375E-3</v>
      </c>
      <c r="E37" s="381">
        <v>1.8506250000000001E-3</v>
      </c>
      <c r="F37" s="381">
        <v>1.8634375000000001E-3</v>
      </c>
      <c r="G37" s="381">
        <v>1.724375E-3</v>
      </c>
      <c r="H37" s="381">
        <v>1.7962500000000001E-3</v>
      </c>
      <c r="I37" s="381">
        <v>1.86875E-3</v>
      </c>
      <c r="J37" s="381">
        <v>1.7640625E-3</v>
      </c>
      <c r="K37" s="381">
        <v>1.744375E-3</v>
      </c>
      <c r="L37" s="381">
        <v>2.055E-3</v>
      </c>
      <c r="M37" s="381">
        <v>1.9949999999999998E-3</v>
      </c>
      <c r="N37" s="381">
        <v>2.1350000000000002E-3</v>
      </c>
      <c r="O37" s="381">
        <v>2.0290625000000001E-3</v>
      </c>
      <c r="P37" s="381">
        <v>1.9784375000000002E-3</v>
      </c>
      <c r="Q37" s="381">
        <v>1.6883562500000001E-3</v>
      </c>
      <c r="R37" s="381">
        <v>1.5600343750000001E-3</v>
      </c>
      <c r="S37" s="381">
        <v>1.4431281250000001E-3</v>
      </c>
      <c r="T37" s="381">
        <v>1.28163125E-3</v>
      </c>
      <c r="U37" s="381">
        <v>1.1202940772211301E-3</v>
      </c>
      <c r="V37" s="381">
        <v>1.0584904612448601E-3</v>
      </c>
      <c r="W37" s="381">
        <v>9.8204428540751604E-4</v>
      </c>
      <c r="X37" s="381">
        <v>8.7339360896714503E-4</v>
      </c>
      <c r="Y37" s="381">
        <v>7.6941936551757403E-4</v>
      </c>
      <c r="Z37" s="381">
        <v>7.7357102832900898E-4</v>
      </c>
      <c r="AA37" s="381">
        <v>7.5234219963200605E-4</v>
      </c>
      <c r="AB37" s="381">
        <v>7.9028262121435904E-4</v>
      </c>
      <c r="AC37" s="381">
        <v>9.0207831930609898E-4</v>
      </c>
      <c r="AD37" s="41"/>
    </row>
    <row r="38" spans="1:30" s="13" customFormat="1" outlineLevel="1">
      <c r="A38" s="111"/>
      <c r="B38" s="109" t="s">
        <v>138</v>
      </c>
      <c r="C38" s="381">
        <v>5.4816068763227296E-3</v>
      </c>
      <c r="D38" s="381">
        <v>5.4816068763227296E-3</v>
      </c>
      <c r="E38" s="381">
        <v>5.4816068763227296E-3</v>
      </c>
      <c r="F38" s="381">
        <v>5.4816068763227296E-3</v>
      </c>
      <c r="G38" s="381">
        <v>5.4816068763227296E-3</v>
      </c>
      <c r="H38" s="381">
        <v>5.4816068763227296E-3</v>
      </c>
      <c r="I38" s="381">
        <v>5.4816068763227296E-3</v>
      </c>
      <c r="J38" s="381">
        <v>5.4816068763227296E-3</v>
      </c>
      <c r="K38" s="381">
        <v>5.4816068763227296E-3</v>
      </c>
      <c r="L38" s="381">
        <v>5.4816068763227296E-3</v>
      </c>
      <c r="M38" s="381">
        <v>5.4816068763227296E-3</v>
      </c>
      <c r="N38" s="381">
        <v>5.4816068763227296E-3</v>
      </c>
      <c r="O38" s="381">
        <v>5.4816068763227296E-3</v>
      </c>
      <c r="P38" s="381">
        <v>5.4816068763227296E-3</v>
      </c>
      <c r="Q38" s="381">
        <v>7.3274540897783399E-3</v>
      </c>
      <c r="R38" s="381">
        <v>9.1733013032339501E-3</v>
      </c>
      <c r="S38" s="381">
        <v>1.10191485166896E-2</v>
      </c>
      <c r="T38" s="381">
        <v>1.28649957301452E-2</v>
      </c>
      <c r="U38" s="381">
        <v>1.47108429436008E-2</v>
      </c>
      <c r="V38" s="381">
        <v>1.6556690157056402E-2</v>
      </c>
      <c r="W38" s="381">
        <v>1.7117517617792299E-2</v>
      </c>
      <c r="X38" s="381">
        <v>1.7678345078528199E-2</v>
      </c>
      <c r="Y38" s="381">
        <v>1.82391725392641E-2</v>
      </c>
      <c r="Z38" s="381">
        <v>1.8800000000000001E-2</v>
      </c>
      <c r="AA38" s="381">
        <v>2.0278698712678601E-2</v>
      </c>
      <c r="AB38" s="381">
        <v>2.1206674674191701E-2</v>
      </c>
      <c r="AC38" s="381">
        <v>2.21346506357048E-2</v>
      </c>
      <c r="AD38" s="41"/>
    </row>
    <row r="39" spans="1:30" s="13" customFormat="1" outlineLevel="1">
      <c r="A39" s="111"/>
      <c r="B39" s="109" t="s">
        <v>140</v>
      </c>
      <c r="C39" s="381">
        <v>7.1095537499999998E-3</v>
      </c>
      <c r="D39" s="381">
        <v>7.0853087499999998E-3</v>
      </c>
      <c r="E39" s="381">
        <v>7.0367049999999999E-3</v>
      </c>
      <c r="F39" s="381">
        <v>6.7688725000000002E-3</v>
      </c>
      <c r="G39" s="381">
        <v>6.704425E-3</v>
      </c>
      <c r="H39" s="381">
        <v>7.4356750000000001E-3</v>
      </c>
      <c r="I39" s="381">
        <v>7.42781E-3</v>
      </c>
      <c r="J39" s="381">
        <v>7.11507875E-3</v>
      </c>
      <c r="K39" s="381">
        <v>6.907875E-3</v>
      </c>
      <c r="L39" s="381">
        <v>7.5619049999999998E-3</v>
      </c>
      <c r="M39" s="381">
        <v>7.0866899999999997E-3</v>
      </c>
      <c r="N39" s="381">
        <v>6.8183050000000002E-3</v>
      </c>
      <c r="O39" s="381">
        <v>6.7914762500000002E-3</v>
      </c>
      <c r="P39" s="381">
        <v>6.9209919999999999E-3</v>
      </c>
      <c r="Q39" s="381">
        <v>6.0196256250000003E-3</v>
      </c>
      <c r="R39" s="381">
        <v>5.8157601010101001E-3</v>
      </c>
      <c r="S39" s="381">
        <v>5.5584681750000002E-3</v>
      </c>
      <c r="T39" s="381">
        <v>5.3026047979798001E-3</v>
      </c>
      <c r="U39" s="381">
        <v>5.3276564106418097E-3</v>
      </c>
      <c r="V39" s="381">
        <v>4.9471044309089803E-3</v>
      </c>
      <c r="W39" s="381">
        <v>4.0743031328512001E-3</v>
      </c>
      <c r="X39" s="381">
        <v>4.1115600736946201E-3</v>
      </c>
      <c r="Y39" s="381">
        <v>3.9331696647958896E-3</v>
      </c>
      <c r="Z39" s="381">
        <v>3.6252920963440499E-3</v>
      </c>
      <c r="AA39" s="381">
        <v>3.4301583899072098E-3</v>
      </c>
      <c r="AB39" s="381">
        <v>3.44064108459424E-3</v>
      </c>
      <c r="AC39" s="381">
        <v>3.4363376625648301E-3</v>
      </c>
      <c r="AD39" s="41"/>
    </row>
    <row r="40" spans="1:30" s="13" customFormat="1">
      <c r="A40" s="110" t="s">
        <v>11</v>
      </c>
      <c r="B40" s="110"/>
      <c r="C40" s="382">
        <v>31.073793529890352</v>
      </c>
      <c r="D40" s="382">
        <v>30.733295229270706</v>
      </c>
      <c r="E40" s="382">
        <v>30.733874065579819</v>
      </c>
      <c r="F40" s="382">
        <v>30.569694536046963</v>
      </c>
      <c r="G40" s="382">
        <v>30.657841113496556</v>
      </c>
      <c r="H40" s="382">
        <v>30.405209469003715</v>
      </c>
      <c r="I40" s="382">
        <v>30.851123827823326</v>
      </c>
      <c r="J40" s="382">
        <v>30.556371427003658</v>
      </c>
      <c r="K40" s="382">
        <v>30.574053891289253</v>
      </c>
      <c r="L40" s="382">
        <v>30.403802555566021</v>
      </c>
      <c r="M40" s="382">
        <v>29.36478451912815</v>
      </c>
      <c r="N40" s="382">
        <v>27.870550656807541</v>
      </c>
      <c r="O40" s="382">
        <v>27.354541947776479</v>
      </c>
      <c r="P40" s="382">
        <v>27.554339955769958</v>
      </c>
      <c r="Q40" s="382">
        <v>27.818505897309194</v>
      </c>
      <c r="R40" s="382">
        <v>27.537408751919155</v>
      </c>
      <c r="S40" s="382">
        <v>27.030040093453891</v>
      </c>
      <c r="T40" s="382">
        <v>26.744017139711506</v>
      </c>
      <c r="U40" s="382">
        <v>25.979957296575954</v>
      </c>
      <c r="V40" s="382">
        <v>25.710549804900406</v>
      </c>
      <c r="W40" s="382">
        <v>25.900648780680154</v>
      </c>
      <c r="X40" s="382">
        <v>25.771635791136106</v>
      </c>
      <c r="Y40" s="382">
        <v>25.698115132478485</v>
      </c>
      <c r="Z40" s="382">
        <v>25.757733619095639</v>
      </c>
      <c r="AA40" s="382">
        <v>26.25258736643865</v>
      </c>
      <c r="AB40" s="382">
        <v>26.251549530517195</v>
      </c>
      <c r="AC40" s="382">
        <v>26.284818973997957</v>
      </c>
      <c r="AD40" s="41"/>
    </row>
    <row r="41" spans="1:30" s="13" customFormat="1" outlineLevel="1">
      <c r="A41" s="111"/>
      <c r="B41" s="109" t="s">
        <v>79</v>
      </c>
      <c r="C41" s="381">
        <v>3.0680057815391317E-2</v>
      </c>
      <c r="D41" s="381">
        <v>3.0590193296169296E-2</v>
      </c>
      <c r="E41" s="381">
        <v>2.9320773379597414E-2</v>
      </c>
      <c r="F41" s="381">
        <v>2.9565427672306695E-2</v>
      </c>
      <c r="G41" s="381">
        <v>2.9777783020691589E-2</v>
      </c>
      <c r="H41" s="381">
        <v>2.9687902629142452E-2</v>
      </c>
      <c r="I41" s="381">
        <v>2.9715932123538413E-2</v>
      </c>
      <c r="J41" s="381">
        <v>2.80590554045562E-2</v>
      </c>
      <c r="K41" s="381">
        <v>2.8102725738986867E-2</v>
      </c>
      <c r="L41" s="381">
        <v>2.790928756539475E-2</v>
      </c>
      <c r="M41" s="381">
        <v>2.6971335152891587E-2</v>
      </c>
      <c r="N41" s="381">
        <v>2.6801598532537323E-2</v>
      </c>
      <c r="O41" s="381">
        <v>2.6887995151984007E-2</v>
      </c>
      <c r="P41" s="381">
        <v>2.6010240569537622E-2</v>
      </c>
      <c r="Q41" s="381">
        <v>2.7125441884265123E-2</v>
      </c>
      <c r="R41" s="381">
        <v>2.9062535668339193E-2</v>
      </c>
      <c r="S41" s="381">
        <v>3.0332185679380008E-2</v>
      </c>
      <c r="T41" s="381">
        <v>2.9849640562442339E-2</v>
      </c>
      <c r="U41" s="381">
        <v>4.3294166000149299E-2</v>
      </c>
      <c r="V41" s="381">
        <v>3.9398223601086649E-2</v>
      </c>
      <c r="W41" s="381">
        <v>5.4446569579913721E-2</v>
      </c>
      <c r="X41" s="381">
        <v>4.5171297611173E-2</v>
      </c>
      <c r="Y41" s="381">
        <v>5.0810017103678176E-2</v>
      </c>
      <c r="Z41" s="381">
        <v>8.1069358345613976E-2</v>
      </c>
      <c r="AA41" s="381">
        <v>0.1195153760133728</v>
      </c>
      <c r="AB41" s="381">
        <v>2.6355562717286323E-2</v>
      </c>
      <c r="AC41" s="381">
        <v>2.6462490022640804E-2</v>
      </c>
      <c r="AD41" s="41"/>
    </row>
    <row r="42" spans="1:30" s="13" customFormat="1" outlineLevel="1">
      <c r="A42" s="109" t="s">
        <v>591</v>
      </c>
      <c r="B42" s="109" t="s">
        <v>80</v>
      </c>
      <c r="C42" s="381">
        <v>20.481356649000229</v>
      </c>
      <c r="D42" s="381">
        <v>20.17849769374968</v>
      </c>
      <c r="E42" s="381">
        <v>20.11084489325015</v>
      </c>
      <c r="F42" s="381">
        <v>20.03426949025021</v>
      </c>
      <c r="G42" s="381">
        <v>20.225993336249942</v>
      </c>
      <c r="H42" s="381">
        <v>20.073472898499709</v>
      </c>
      <c r="I42" s="381">
        <v>20.458182373500101</v>
      </c>
      <c r="J42" s="381">
        <v>19.96877773599974</v>
      </c>
      <c r="K42" s="381">
        <v>19.807959430500148</v>
      </c>
      <c r="L42" s="381">
        <v>19.783095254749782</v>
      </c>
      <c r="M42" s="381">
        <v>19.199386603000061</v>
      </c>
      <c r="N42" s="381">
        <v>18.456845544750092</v>
      </c>
      <c r="O42" s="381">
        <v>18.10194689524992</v>
      </c>
      <c r="P42" s="381">
        <v>18.361914992999971</v>
      </c>
      <c r="Q42" s="381">
        <v>18.513828158999821</v>
      </c>
      <c r="R42" s="381">
        <v>18.43656469250001</v>
      </c>
      <c r="S42" s="381">
        <v>18.11849369499997</v>
      </c>
      <c r="T42" s="381">
        <v>17.838576523249699</v>
      </c>
      <c r="U42" s="381">
        <v>17.388843562000009</v>
      </c>
      <c r="V42" s="381">
        <v>17.221519376249869</v>
      </c>
      <c r="W42" s="381">
        <v>17.407225170499849</v>
      </c>
      <c r="X42" s="381">
        <v>17.202548834000069</v>
      </c>
      <c r="Y42" s="381">
        <v>17.065583593250029</v>
      </c>
      <c r="Z42" s="381">
        <v>17.002652028999929</v>
      </c>
      <c r="AA42" s="381">
        <v>17.214266150000029</v>
      </c>
      <c r="AB42" s="381">
        <v>17.299635890000168</v>
      </c>
      <c r="AC42" s="381">
        <v>17.355567812749882</v>
      </c>
      <c r="AD42" s="41"/>
    </row>
    <row r="43" spans="1:30" s="13" customFormat="1" outlineLevel="1">
      <c r="A43" s="111"/>
      <c r="B43" s="109" t="s">
        <v>81</v>
      </c>
      <c r="C43" s="381">
        <v>4.9358966455000397</v>
      </c>
      <c r="D43" s="381">
        <v>4.9272117717500299</v>
      </c>
      <c r="E43" s="381">
        <v>5.0251902950002103</v>
      </c>
      <c r="F43" s="381">
        <v>5.0161964194994901</v>
      </c>
      <c r="G43" s="381">
        <v>4.8655340102505198</v>
      </c>
      <c r="H43" s="381">
        <v>4.8229678714996398</v>
      </c>
      <c r="I43" s="381">
        <v>4.7367539232500402</v>
      </c>
      <c r="J43" s="381">
        <v>4.8665585724997698</v>
      </c>
      <c r="K43" s="381">
        <v>5.0140284400003798</v>
      </c>
      <c r="L43" s="381">
        <v>4.9989414097505804</v>
      </c>
      <c r="M43" s="381">
        <v>4.8031649442503204</v>
      </c>
      <c r="N43" s="381">
        <v>4.2512771182498001</v>
      </c>
      <c r="O43" s="381">
        <v>4.1665263849997798</v>
      </c>
      <c r="P43" s="381">
        <v>4.14521841650045</v>
      </c>
      <c r="Q43" s="381">
        <v>4.1816909715004797</v>
      </c>
      <c r="R43" s="381">
        <v>4.0972577467507296</v>
      </c>
      <c r="S43" s="381">
        <v>3.9404571162497199</v>
      </c>
      <c r="T43" s="381">
        <v>3.9600566062495099</v>
      </c>
      <c r="U43" s="381">
        <v>3.7290678245506599</v>
      </c>
      <c r="V43" s="381">
        <v>3.6470252049245802</v>
      </c>
      <c r="W43" s="381">
        <v>3.60846576962552</v>
      </c>
      <c r="X43" s="381">
        <v>3.7053358256500699</v>
      </c>
      <c r="Y43" s="381">
        <v>3.7796647137494999</v>
      </c>
      <c r="Z43" s="381">
        <v>3.7935195097748702</v>
      </c>
      <c r="AA43" s="381">
        <v>3.9637984450752799</v>
      </c>
      <c r="AB43" s="381">
        <v>3.9744021079995</v>
      </c>
      <c r="AC43" s="381">
        <v>3.9357471267500399</v>
      </c>
      <c r="AD43" s="41"/>
    </row>
    <row r="44" spans="1:30" s="13" customFormat="1" outlineLevel="1">
      <c r="A44" s="111"/>
      <c r="B44" s="109" t="s">
        <v>82</v>
      </c>
      <c r="C44" s="381">
        <v>1.2187504350000201E-2</v>
      </c>
      <c r="D44" s="381">
        <v>1.39217099999985E-2</v>
      </c>
      <c r="E44" s="381">
        <v>1.37128462249982E-2</v>
      </c>
      <c r="F44" s="381">
        <v>1.2804062750002799E-2</v>
      </c>
      <c r="G44" s="381">
        <v>1.1854375024998901E-2</v>
      </c>
      <c r="H44" s="381">
        <v>9.4016735749994501E-3</v>
      </c>
      <c r="I44" s="381">
        <v>1.0571053299997701E-2</v>
      </c>
      <c r="J44" s="381">
        <v>9.9910000000020694E-3</v>
      </c>
      <c r="K44" s="381">
        <v>1.0208874425000399E-2</v>
      </c>
      <c r="L44" s="381">
        <v>9.9686951500011604E-3</v>
      </c>
      <c r="M44" s="381">
        <v>9.2816105999987998E-3</v>
      </c>
      <c r="N44" s="381">
        <v>9.3479999999999692E-3</v>
      </c>
      <c r="O44" s="381">
        <v>1.1672499999998099E-2</v>
      </c>
      <c r="P44" s="381">
        <v>1.1056625000000399E-2</v>
      </c>
      <c r="Q44" s="381">
        <v>1.14436250000001E-2</v>
      </c>
      <c r="R44" s="381">
        <v>1.18176354999989E-2</v>
      </c>
      <c r="S44" s="381">
        <v>1.2233674999998801E-2</v>
      </c>
      <c r="T44" s="381">
        <v>1.1934749999999999E-2</v>
      </c>
      <c r="U44" s="381">
        <v>1.20194999999996E-2</v>
      </c>
      <c r="V44" s="381">
        <v>1.2507637500001299E-2</v>
      </c>
      <c r="W44" s="381">
        <v>1.1617625000001E-2</v>
      </c>
      <c r="X44" s="381">
        <v>1.1780624999999699E-2</v>
      </c>
      <c r="Y44" s="381">
        <v>1.22252499999977E-2</v>
      </c>
      <c r="Z44" s="381">
        <v>1.22053750000009E-2</v>
      </c>
      <c r="AA44" s="381">
        <v>1.25101248750013E-2</v>
      </c>
      <c r="AB44" s="381">
        <v>1.25874999999983E-2</v>
      </c>
      <c r="AC44" s="381">
        <v>1.27807500000014E-2</v>
      </c>
      <c r="AD44" s="41"/>
    </row>
    <row r="45" spans="1:30" s="13" customFormat="1" outlineLevel="1">
      <c r="A45" s="111"/>
      <c r="B45" s="109" t="s">
        <v>83</v>
      </c>
      <c r="C45" s="381">
        <v>0.256421773775039</v>
      </c>
      <c r="D45" s="381">
        <v>0.266678644724957</v>
      </c>
      <c r="E45" s="381">
        <v>0.27693551569994002</v>
      </c>
      <c r="F45" s="381">
        <v>0.287192386649957</v>
      </c>
      <c r="G45" s="381">
        <v>0.29744925760005497</v>
      </c>
      <c r="H45" s="381">
        <v>0.30770612855000501</v>
      </c>
      <c r="I45" s="381">
        <v>0.354328269224992</v>
      </c>
      <c r="J45" s="381">
        <v>0.40095040992495601</v>
      </c>
      <c r="K45" s="381">
        <v>0.447572550599941</v>
      </c>
      <c r="L45" s="381">
        <v>0.45023667297500802</v>
      </c>
      <c r="M45" s="381">
        <v>0.45290079517504001</v>
      </c>
      <c r="N45" s="381">
        <v>0.45556491755004802</v>
      </c>
      <c r="O45" s="381">
        <v>0.458229039949961</v>
      </c>
      <c r="P45" s="381">
        <v>0.46089316232501998</v>
      </c>
      <c r="Q45" s="381">
        <v>0.46355728450001299</v>
      </c>
      <c r="R45" s="381">
        <v>0.46622140687508701</v>
      </c>
      <c r="S45" s="381">
        <v>0.46510247549995798</v>
      </c>
      <c r="T45" s="381">
        <v>0.46398354412496201</v>
      </c>
      <c r="U45" s="381">
        <v>0.46286461275004198</v>
      </c>
      <c r="V45" s="381">
        <v>0.46174568137504801</v>
      </c>
      <c r="W45" s="381">
        <v>0.460626749999903</v>
      </c>
      <c r="X45" s="381">
        <v>0.45652400162501799</v>
      </c>
      <c r="Y45" s="381">
        <v>0.45242125324997401</v>
      </c>
      <c r="Z45" s="381">
        <v>0.448318504850021</v>
      </c>
      <c r="AA45" s="381">
        <v>0.444215756475006</v>
      </c>
      <c r="AB45" s="381">
        <v>0.44011300810005399</v>
      </c>
      <c r="AC45" s="381">
        <v>0.43354042509999402</v>
      </c>
      <c r="AD45" s="41"/>
    </row>
    <row r="46" spans="1:30" s="13" customFormat="1" outlineLevel="1">
      <c r="A46" s="111"/>
      <c r="B46" s="109" t="s">
        <v>84</v>
      </c>
      <c r="C46" s="381">
        <v>0.28305524992502801</v>
      </c>
      <c r="D46" s="381">
        <v>0.28854435002503398</v>
      </c>
      <c r="E46" s="381">
        <v>0.28899836227497699</v>
      </c>
      <c r="F46" s="381">
        <v>0.294489262599956</v>
      </c>
      <c r="G46" s="381">
        <v>0.29594793712497702</v>
      </c>
      <c r="H46" s="381">
        <v>0.28601141217500797</v>
      </c>
      <c r="I46" s="381">
        <v>0.28462350004998199</v>
      </c>
      <c r="J46" s="381">
        <v>0.30270224967501103</v>
      </c>
      <c r="K46" s="381">
        <v>0.30549187479997297</v>
      </c>
      <c r="L46" s="381">
        <v>0.27314606292499799</v>
      </c>
      <c r="M46" s="381">
        <v>0.24308167445000201</v>
      </c>
      <c r="N46" s="381">
        <v>0.21920152545001201</v>
      </c>
      <c r="O46" s="381">
        <v>0.20955157514998601</v>
      </c>
      <c r="P46" s="381">
        <v>0.189216637600017</v>
      </c>
      <c r="Q46" s="381">
        <v>0.19344453767497999</v>
      </c>
      <c r="R46" s="381">
        <v>0.18232305000000701</v>
      </c>
      <c r="S46" s="381">
        <v>0.184984574950004</v>
      </c>
      <c r="T46" s="381">
        <v>0.18128902530000501</v>
      </c>
      <c r="U46" s="381">
        <v>0.176756700225015</v>
      </c>
      <c r="V46" s="381">
        <v>0.177161291149981</v>
      </c>
      <c r="W46" s="381">
        <v>0.16756488747498099</v>
      </c>
      <c r="X46" s="381">
        <v>0.16652366259998799</v>
      </c>
      <c r="Y46" s="381">
        <v>0.16803390007500299</v>
      </c>
      <c r="Z46" s="381">
        <v>0.18296141264999299</v>
      </c>
      <c r="AA46" s="381">
        <v>0.180577387374972</v>
      </c>
      <c r="AB46" s="381">
        <v>0.17771711255002201</v>
      </c>
      <c r="AC46" s="381">
        <v>0.182459735275009</v>
      </c>
      <c r="AD46" s="41"/>
    </row>
    <row r="47" spans="1:30" s="13" customFormat="1" outlineLevel="1">
      <c r="A47" s="111"/>
      <c r="B47" s="109" t="s">
        <v>85</v>
      </c>
      <c r="C47" s="381">
        <v>2.3657431574996699E-2</v>
      </c>
      <c r="D47" s="381">
        <v>2.36574315750008E-2</v>
      </c>
      <c r="E47" s="381">
        <v>2.6293515799995101E-2</v>
      </c>
      <c r="F47" s="381">
        <v>2.62935157750014E-2</v>
      </c>
      <c r="G47" s="381">
        <v>1.8450000000000299E-2</v>
      </c>
      <c r="H47" s="381">
        <v>1.8449999999999699E-2</v>
      </c>
      <c r="I47" s="381">
        <v>1.7184000000000199E-2</v>
      </c>
      <c r="J47" s="381">
        <v>1.81560000000008E-2</v>
      </c>
      <c r="K47" s="381">
        <v>1.5278972475001901E-2</v>
      </c>
      <c r="L47" s="381">
        <v>1.7999999999997199E-2</v>
      </c>
      <c r="M47" s="381">
        <v>1.7999999999998299E-2</v>
      </c>
      <c r="N47" s="381">
        <v>1.6575000000001901E-2</v>
      </c>
      <c r="O47" s="381">
        <v>1.8312500000001199E-2</v>
      </c>
      <c r="P47" s="381">
        <v>1.5723999999999301E-2</v>
      </c>
      <c r="Q47" s="381">
        <v>1.6170000000001E-2</v>
      </c>
      <c r="R47" s="381">
        <v>1.66000000000006E-2</v>
      </c>
      <c r="S47" s="381">
        <v>1.7865974999999701E-2</v>
      </c>
      <c r="T47" s="381">
        <v>1.55070000000026E-2</v>
      </c>
      <c r="U47" s="381">
        <v>1.56927749999996E-2</v>
      </c>
      <c r="V47" s="381">
        <v>1.6734000000001199E-2</v>
      </c>
      <c r="W47" s="381">
        <v>1.5477999999997501E-2</v>
      </c>
      <c r="X47" s="381">
        <v>1.6309000000001701E-2</v>
      </c>
      <c r="Y47" s="381">
        <v>1.5575999999998201E-2</v>
      </c>
      <c r="Z47" s="381">
        <v>1.59014999999973E-2</v>
      </c>
      <c r="AA47" s="381">
        <v>1.59800001750002E-2</v>
      </c>
      <c r="AB47" s="381">
        <v>1.53434999999967E-2</v>
      </c>
      <c r="AC47" s="381">
        <v>1.5428000000000001E-2</v>
      </c>
      <c r="AD47" s="41"/>
    </row>
    <row r="48" spans="1:30" s="13" customFormat="1" outlineLevel="1">
      <c r="A48" s="109" t="s">
        <v>86</v>
      </c>
      <c r="B48" s="109" t="s">
        <v>80</v>
      </c>
      <c r="C48" s="381">
        <v>3.5328675075496503</v>
      </c>
      <c r="D48" s="381">
        <v>3.4887204530497997</v>
      </c>
      <c r="E48" s="381">
        <v>3.4886734395249102</v>
      </c>
      <c r="F48" s="381">
        <v>3.4876006512500304</v>
      </c>
      <c r="G48" s="381">
        <v>3.5386625290753999</v>
      </c>
      <c r="H48" s="381">
        <v>3.5210762597752101</v>
      </c>
      <c r="I48" s="381">
        <v>3.6189544724246696</v>
      </c>
      <c r="J48" s="381">
        <v>3.53441066364964</v>
      </c>
      <c r="K48" s="381">
        <v>3.5137073984748199</v>
      </c>
      <c r="L48" s="381">
        <v>3.5450236273752598</v>
      </c>
      <c r="M48" s="381">
        <v>3.4397346063498202</v>
      </c>
      <c r="N48" s="381">
        <v>3.36628940190006</v>
      </c>
      <c r="O48" s="381">
        <v>3.33975225217484</v>
      </c>
      <c r="P48" s="381">
        <v>3.40566844114996</v>
      </c>
      <c r="Q48" s="381">
        <v>3.4540142885496099</v>
      </c>
      <c r="R48" s="381">
        <v>3.3910104943500099</v>
      </c>
      <c r="S48" s="381">
        <v>3.3504144400748599</v>
      </c>
      <c r="T48" s="381">
        <v>3.3634876828248599</v>
      </c>
      <c r="U48" s="381">
        <v>3.3014689167750797</v>
      </c>
      <c r="V48" s="381">
        <v>3.2920968350498399</v>
      </c>
      <c r="W48" s="381">
        <v>3.3666012613999898</v>
      </c>
      <c r="X48" s="381">
        <v>3.3606822850497902</v>
      </c>
      <c r="Y48" s="381">
        <v>3.3424218614753203</v>
      </c>
      <c r="Z48" s="381">
        <v>3.35829281975019</v>
      </c>
      <c r="AA48" s="381">
        <v>3.44146553660002</v>
      </c>
      <c r="AB48" s="381">
        <v>3.45257602215016</v>
      </c>
      <c r="AC48" s="381">
        <v>3.4570607582003601</v>
      </c>
      <c r="AD48" s="41"/>
    </row>
    <row r="49" spans="1:30" s="13" customFormat="1" outlineLevel="1">
      <c r="A49" s="111"/>
      <c r="B49" s="109" t="s">
        <v>81</v>
      </c>
      <c r="C49" s="381">
        <v>0.13005506857499899</v>
      </c>
      <c r="D49" s="381">
        <v>0.12981049982499901</v>
      </c>
      <c r="E49" s="381">
        <v>0.133335046825001</v>
      </c>
      <c r="F49" s="381">
        <v>0.13358662302499699</v>
      </c>
      <c r="G49" s="381">
        <v>0.1282525927</v>
      </c>
      <c r="H49" s="381">
        <v>0.126936301574996</v>
      </c>
      <c r="I49" s="381">
        <v>0.124933014099999</v>
      </c>
      <c r="J49" s="381">
        <v>0.12931502080000301</v>
      </c>
      <c r="K49" s="381">
        <v>0.13300735767499999</v>
      </c>
      <c r="L49" s="381">
        <v>0.13200705770000301</v>
      </c>
      <c r="M49" s="381">
        <v>0.12761168514999799</v>
      </c>
      <c r="N49" s="381">
        <v>0.113605406125</v>
      </c>
      <c r="O49" s="381">
        <v>0.11152300464999899</v>
      </c>
      <c r="P49" s="381">
        <v>0.110500937225001</v>
      </c>
      <c r="Q49" s="381">
        <v>0.111715039925</v>
      </c>
      <c r="R49" s="381">
        <v>0.109385915325</v>
      </c>
      <c r="S49" s="381">
        <v>0.104227703075002</v>
      </c>
      <c r="T49" s="381">
        <v>0.10615964997499799</v>
      </c>
      <c r="U49" s="381">
        <v>9.8430741499998003E-2</v>
      </c>
      <c r="V49" s="381">
        <v>9.7002326450000204E-2</v>
      </c>
      <c r="W49" s="381">
        <v>9.6642378324998293E-2</v>
      </c>
      <c r="X49" s="381">
        <v>9.9969510950000201E-2</v>
      </c>
      <c r="Y49" s="381">
        <v>0.102081899674999</v>
      </c>
      <c r="Z49" s="381">
        <v>0.101584773175</v>
      </c>
      <c r="AA49" s="381">
        <v>0.107023337024997</v>
      </c>
      <c r="AB49" s="381">
        <v>0.10778425209999901</v>
      </c>
      <c r="AC49" s="381">
        <v>0.105743102575003</v>
      </c>
      <c r="AD49" s="41"/>
    </row>
    <row r="50" spans="1:30" s="13" customFormat="1" outlineLevel="1">
      <c r="A50" s="111"/>
      <c r="B50" s="109" t="s">
        <v>82</v>
      </c>
      <c r="C50" s="381">
        <v>7.45195174999995E-4</v>
      </c>
      <c r="D50" s="381">
        <v>8.5123182500002005E-4</v>
      </c>
      <c r="E50" s="381">
        <v>8.38460999999999E-4</v>
      </c>
      <c r="F50" s="381">
        <v>7.8289417499998902E-4</v>
      </c>
      <c r="G50" s="381">
        <v>7.2482627500000001E-4</v>
      </c>
      <c r="H50" s="381">
        <v>5.7485782500000301E-4</v>
      </c>
      <c r="I50" s="381">
        <v>6.4635860000000604E-4</v>
      </c>
      <c r="J50" s="381">
        <v>6.1089169999999505E-4</v>
      </c>
      <c r="K50" s="381">
        <v>6.2421347499998898E-4</v>
      </c>
      <c r="L50" s="381">
        <v>6.09527875000008E-4</v>
      </c>
      <c r="M50" s="381">
        <v>5.6751665000000099E-4</v>
      </c>
      <c r="N50" s="381">
        <v>5.7157600000001005E-4</v>
      </c>
      <c r="O50" s="381">
        <v>7.1370567500001598E-4</v>
      </c>
      <c r="P50" s="381">
        <v>6.76048499999996E-4</v>
      </c>
      <c r="Q50" s="381">
        <v>6.9971130000000498E-4</v>
      </c>
      <c r="R50" s="381">
        <v>7.2257987500000398E-4</v>
      </c>
      <c r="S50" s="381">
        <v>7.4801827500000197E-4</v>
      </c>
      <c r="T50" s="381">
        <v>7.2974074999999396E-4</v>
      </c>
      <c r="U50" s="381">
        <v>7.3492267499998803E-4</v>
      </c>
      <c r="V50" s="381">
        <v>7.6476950000001003E-4</v>
      </c>
      <c r="W50" s="381">
        <v>7.10350374999992E-4</v>
      </c>
      <c r="X50" s="381">
        <v>7.2031687499999404E-4</v>
      </c>
      <c r="Y50" s="381">
        <v>7.4750314999999404E-4</v>
      </c>
      <c r="Z50" s="381">
        <v>7.4628787500002501E-4</v>
      </c>
      <c r="AA50" s="381">
        <v>7.6492159999998004E-4</v>
      </c>
      <c r="AB50" s="381">
        <v>7.6965260000001897E-4</v>
      </c>
      <c r="AC50" s="381">
        <v>7.8146872499999201E-4</v>
      </c>
      <c r="AD50" s="41"/>
    </row>
    <row r="51" spans="1:30" s="13" customFormat="1" outlineLevel="1">
      <c r="A51" s="111"/>
      <c r="B51" s="109" t="s">
        <v>83</v>
      </c>
      <c r="C51" s="381">
        <v>2.2223220399999799E-2</v>
      </c>
      <c r="D51" s="381">
        <v>2.3112149200001601E-2</v>
      </c>
      <c r="E51" s="381">
        <v>2.4001078024999099E-2</v>
      </c>
      <c r="F51" s="381">
        <v>2.4890006849997901E-2</v>
      </c>
      <c r="G51" s="381">
        <v>2.5778935650004602E-2</v>
      </c>
      <c r="H51" s="381">
        <v>2.66678644750027E-2</v>
      </c>
      <c r="I51" s="381">
        <v>3.0708449999997299E-2</v>
      </c>
      <c r="J51" s="381">
        <v>3.47490355250041E-2</v>
      </c>
      <c r="K51" s="381">
        <v>3.8789621049997898E-2</v>
      </c>
      <c r="L51" s="381">
        <v>3.9020511650004301E-2</v>
      </c>
      <c r="M51" s="381">
        <v>3.9251402274998397E-2</v>
      </c>
      <c r="N51" s="381">
        <v>3.9482292875005001E-2</v>
      </c>
      <c r="O51" s="381">
        <v>3.9713183425003899E-2</v>
      </c>
      <c r="P51" s="381">
        <v>3.9944074050003497E-2</v>
      </c>
      <c r="Q51" s="381">
        <v>4.0174964650006001E-2</v>
      </c>
      <c r="R51" s="381">
        <v>4.0405855275007403E-2</v>
      </c>
      <c r="S51" s="381">
        <v>4.03088812000017E-2</v>
      </c>
      <c r="T51" s="381">
        <v>4.0211907149999497E-2</v>
      </c>
      <c r="U51" s="381">
        <v>4.0114933099999799E-2</v>
      </c>
      <c r="V51" s="381">
        <v>4.0017959050006498E-2</v>
      </c>
      <c r="W51" s="381">
        <v>3.9920984999997002E-2</v>
      </c>
      <c r="X51" s="381">
        <v>3.9565413474995502E-2</v>
      </c>
      <c r="Y51" s="381">
        <v>3.9209841949996597E-2</v>
      </c>
      <c r="Z51" s="381">
        <v>3.88542704250067E-2</v>
      </c>
      <c r="AA51" s="381">
        <v>3.8498698900001301E-2</v>
      </c>
      <c r="AB51" s="381">
        <v>3.8143127374999697E-2</v>
      </c>
      <c r="AC51" s="381">
        <v>3.7573503525002598E-2</v>
      </c>
      <c r="AD51" s="41"/>
    </row>
    <row r="52" spans="1:30" s="13" customFormat="1" outlineLevel="1">
      <c r="A52" s="111"/>
      <c r="B52" s="109" t="s">
        <v>84</v>
      </c>
      <c r="C52" s="381">
        <v>1.09037226624997</v>
      </c>
      <c r="D52" s="381">
        <v>1.1086669196500301</v>
      </c>
      <c r="E52" s="381">
        <v>1.1072954801000301</v>
      </c>
      <c r="F52" s="381">
        <v>1.125808682125</v>
      </c>
      <c r="G52" s="381">
        <v>1.1274939184249699</v>
      </c>
      <c r="H52" s="381">
        <v>1.0863260968750099</v>
      </c>
      <c r="I52" s="381">
        <v>1.07857987562502</v>
      </c>
      <c r="J52" s="381">
        <v>1.1439161903999899</v>
      </c>
      <c r="K52" s="381">
        <v>1.1518461144750101</v>
      </c>
      <c r="L52" s="381">
        <v>1.0221711573500201</v>
      </c>
      <c r="M52" s="381">
        <v>0.90300737112500895</v>
      </c>
      <c r="N52" s="381">
        <v>0.80885789259999596</v>
      </c>
      <c r="O52" s="381">
        <v>0.76700464942500002</v>
      </c>
      <c r="P52" s="381">
        <v>0.68861840277500397</v>
      </c>
      <c r="Q52" s="381">
        <v>0.69981077797501301</v>
      </c>
      <c r="R52" s="381">
        <v>0.65650582479998698</v>
      </c>
      <c r="S52" s="381">
        <v>0.66279656674999599</v>
      </c>
      <c r="T52" s="381">
        <v>0.64334914740002103</v>
      </c>
      <c r="U52" s="381">
        <v>0.62066378899998897</v>
      </c>
      <c r="V52" s="381">
        <v>0.614911632124996</v>
      </c>
      <c r="W52" s="381">
        <v>0.58193985232499601</v>
      </c>
      <c r="X52" s="381">
        <v>0.57814583949999998</v>
      </c>
      <c r="Y52" s="381">
        <v>0.58364972637499402</v>
      </c>
      <c r="Z52" s="381">
        <v>0.63363820197501397</v>
      </c>
      <c r="AA52" s="381">
        <v>0.62700659447499696</v>
      </c>
      <c r="AB52" s="381">
        <v>0.61701532512500201</v>
      </c>
      <c r="AC52" s="381">
        <v>0.63243033955000505</v>
      </c>
      <c r="AD52" s="41"/>
    </row>
    <row r="53" spans="1:30" s="13" customFormat="1" outlineLevel="1">
      <c r="A53" s="111"/>
      <c r="B53" s="109" t="s">
        <v>87</v>
      </c>
      <c r="C53" s="381">
        <v>8.7444057425006494E-2</v>
      </c>
      <c r="D53" s="381">
        <v>8.8681401524999301E-2</v>
      </c>
      <c r="E53" s="381">
        <v>8.8114100950009794E-2</v>
      </c>
      <c r="F53" s="381">
        <v>9.1915919475012306E-2</v>
      </c>
      <c r="G53" s="381">
        <v>9.1718662099992104E-2</v>
      </c>
      <c r="H53" s="381">
        <v>9.5727251549994494E-2</v>
      </c>
      <c r="I53" s="381">
        <v>0.10575358162498499</v>
      </c>
      <c r="J53" s="381">
        <v>0.117974885449985</v>
      </c>
      <c r="K53" s="381">
        <v>0.10726824892499599</v>
      </c>
      <c r="L53" s="381">
        <v>0.103475290499976</v>
      </c>
      <c r="M53" s="381">
        <v>0.10162697495001199</v>
      </c>
      <c r="N53" s="381">
        <v>0.105948057774994</v>
      </c>
      <c r="O53" s="381">
        <v>0.102506824425</v>
      </c>
      <c r="P53" s="381">
        <v>9.8725013074993095E-2</v>
      </c>
      <c r="Q53" s="381">
        <v>0.10465322534999801</v>
      </c>
      <c r="R53" s="381">
        <v>9.9348414999984494E-2</v>
      </c>
      <c r="S53" s="381">
        <v>0.10187826097500099</v>
      </c>
      <c r="T53" s="381">
        <v>8.8711345125010402E-2</v>
      </c>
      <c r="U53" s="381">
        <v>8.9832232475010307E-2</v>
      </c>
      <c r="V53" s="381">
        <v>8.9480793924992003E-2</v>
      </c>
      <c r="W53" s="381">
        <v>8.92389230750045E-2</v>
      </c>
      <c r="X53" s="381">
        <v>8.8179779799996305E-2</v>
      </c>
      <c r="Y53" s="381">
        <v>8.5518236424994995E-2</v>
      </c>
      <c r="Z53" s="381">
        <v>8.7814659775000206E-2</v>
      </c>
      <c r="AA53" s="381">
        <v>8.6789257849982801E-2</v>
      </c>
      <c r="AB53" s="381">
        <v>8.8937691300008906E-2</v>
      </c>
      <c r="AC53" s="381">
        <v>8.9073753525017105E-2</v>
      </c>
      <c r="AD53" s="41"/>
    </row>
    <row r="54" spans="1:30" s="13" customFormat="1" outlineLevel="1">
      <c r="A54" s="111"/>
      <c r="B54" s="109" t="s">
        <v>85</v>
      </c>
      <c r="C54" s="381">
        <v>2.6023175000000501E-4</v>
      </c>
      <c r="D54" s="381">
        <v>2.60231750000001E-4</v>
      </c>
      <c r="E54" s="381">
        <v>2.89228675000007E-4</v>
      </c>
      <c r="F54" s="381">
        <v>2.8922867500000499E-4</v>
      </c>
      <c r="G54" s="381">
        <v>2.0294999999999599E-4</v>
      </c>
      <c r="H54" s="381">
        <v>2.02950000000001E-4</v>
      </c>
      <c r="I54" s="381">
        <v>1.8902400000000001E-4</v>
      </c>
      <c r="J54" s="381">
        <v>1.9971597499999599E-4</v>
      </c>
      <c r="K54" s="381">
        <v>1.68068675000003E-4</v>
      </c>
      <c r="L54" s="381">
        <v>1.98000000000004E-4</v>
      </c>
      <c r="M54" s="381">
        <v>1.98000000000005E-4</v>
      </c>
      <c r="N54" s="381">
        <v>1.82324999999999E-4</v>
      </c>
      <c r="O54" s="381">
        <v>2.01437499999998E-4</v>
      </c>
      <c r="P54" s="381">
        <v>1.72963999999997E-4</v>
      </c>
      <c r="Q54" s="381">
        <v>1.7787000000000101E-4</v>
      </c>
      <c r="R54" s="381">
        <v>1.82600000000003E-4</v>
      </c>
      <c r="S54" s="381">
        <v>1.9652572499999601E-4</v>
      </c>
      <c r="T54" s="381">
        <v>1.70577000000005E-4</v>
      </c>
      <c r="U54" s="381">
        <v>1.72620525E-4</v>
      </c>
      <c r="V54" s="381">
        <v>1.8407399999999799E-4</v>
      </c>
      <c r="W54" s="381">
        <v>1.7025800000000101E-4</v>
      </c>
      <c r="X54" s="381">
        <v>1.7939900000000101E-4</v>
      </c>
      <c r="Y54" s="381">
        <v>1.71336000000005E-4</v>
      </c>
      <c r="Z54" s="381">
        <v>1.7491650000000299E-4</v>
      </c>
      <c r="AA54" s="381">
        <v>1.7578000000000201E-4</v>
      </c>
      <c r="AB54" s="381">
        <v>1.687785E-4</v>
      </c>
      <c r="AC54" s="381">
        <v>1.69708000000002E-4</v>
      </c>
      <c r="AD54" s="41"/>
    </row>
    <row r="55" spans="1:30" s="13" customFormat="1" outlineLevel="1">
      <c r="A55" s="109" t="s">
        <v>592</v>
      </c>
      <c r="B55" s="109" t="s">
        <v>88</v>
      </c>
      <c r="C55" s="381">
        <v>0.18657067082500001</v>
      </c>
      <c r="D55" s="381">
        <v>0.164090547325</v>
      </c>
      <c r="E55" s="381">
        <v>0.12003102885</v>
      </c>
      <c r="F55" s="381">
        <v>4.0099652750000001E-3</v>
      </c>
      <c r="G55" s="381">
        <v>0</v>
      </c>
      <c r="H55" s="381">
        <v>0</v>
      </c>
      <c r="I55" s="381">
        <v>0</v>
      </c>
      <c r="J55" s="381">
        <v>0</v>
      </c>
      <c r="K55" s="381">
        <v>0</v>
      </c>
      <c r="L55" s="381">
        <v>0</v>
      </c>
      <c r="M55" s="381">
        <v>0</v>
      </c>
      <c r="N55" s="381">
        <v>0</v>
      </c>
      <c r="O55" s="381">
        <v>0</v>
      </c>
      <c r="P55" s="381">
        <v>0</v>
      </c>
      <c r="Q55" s="381">
        <v>0</v>
      </c>
      <c r="R55" s="381">
        <v>0</v>
      </c>
      <c r="S55" s="381">
        <v>0</v>
      </c>
      <c r="T55" s="381">
        <v>0</v>
      </c>
      <c r="U55" s="381">
        <v>0</v>
      </c>
      <c r="V55" s="381">
        <v>0</v>
      </c>
      <c r="W55" s="381">
        <v>0</v>
      </c>
      <c r="X55" s="381">
        <v>0</v>
      </c>
      <c r="Y55" s="381">
        <v>0</v>
      </c>
      <c r="Z55" s="381">
        <v>0</v>
      </c>
      <c r="AA55" s="381">
        <v>0</v>
      </c>
      <c r="AB55" s="381">
        <v>0</v>
      </c>
      <c r="AC55" s="381">
        <v>0</v>
      </c>
      <c r="AD55" s="41"/>
    </row>
    <row r="56" spans="1:30" s="13" customFormat="1">
      <c r="A56" s="59" t="s">
        <v>636</v>
      </c>
      <c r="B56" s="110"/>
      <c r="C56" s="382">
        <v>0.27993941255398724</v>
      </c>
      <c r="D56" s="382">
        <v>0.27087070215686804</v>
      </c>
      <c r="E56" s="382">
        <v>0.28507458413900894</v>
      </c>
      <c r="F56" s="382">
        <v>0.25544695178471105</v>
      </c>
      <c r="G56" s="382">
        <v>0.29295978420674451</v>
      </c>
      <c r="H56" s="382">
        <v>0.24105483764735033</v>
      </c>
      <c r="I56" s="382">
        <v>0.26687221970050495</v>
      </c>
      <c r="J56" s="382">
        <v>0.23013190285701951</v>
      </c>
      <c r="K56" s="382">
        <v>0.18088209639227668</v>
      </c>
      <c r="L56" s="382">
        <v>0.16178029687579373</v>
      </c>
      <c r="M56" s="382">
        <v>0.15157275091609312</v>
      </c>
      <c r="N56" s="382">
        <v>0.14706912309276779</v>
      </c>
      <c r="O56" s="382">
        <v>0.14893110586457889</v>
      </c>
      <c r="P56" s="382">
        <v>0.16866016804671244</v>
      </c>
      <c r="Q56" s="382">
        <v>0.14736052714234482</v>
      </c>
      <c r="R56" s="382">
        <v>0.12713392642932575</v>
      </c>
      <c r="S56" s="382">
        <v>0.12861899775020119</v>
      </c>
      <c r="T56" s="382">
        <v>0.13901866318304798</v>
      </c>
      <c r="U56" s="382">
        <v>0.10734606456710491</v>
      </c>
      <c r="V56" s="382">
        <v>0.11624452834870061</v>
      </c>
      <c r="W56" s="382">
        <v>0.12043412065925094</v>
      </c>
      <c r="X56" s="382">
        <v>0.10874423758083675</v>
      </c>
      <c r="Y56" s="382">
        <v>0.11837025832614652</v>
      </c>
      <c r="Z56" s="382">
        <v>0.12537006467177209</v>
      </c>
      <c r="AA56" s="382">
        <v>0.12238548103584383</v>
      </c>
      <c r="AB56" s="382">
        <v>7.9312920332495151E-2</v>
      </c>
      <c r="AC56" s="382">
        <v>8.8197977112637049E-2</v>
      </c>
      <c r="AD56" s="41"/>
    </row>
    <row r="57" spans="1:30" s="13" customFormat="1" outlineLevel="1">
      <c r="A57" s="111"/>
      <c r="B57" s="109" t="s">
        <v>89</v>
      </c>
      <c r="C57" s="381">
        <v>3.5597236066571697E-2</v>
      </c>
      <c r="D57" s="381">
        <v>3.3538073628017799E-2</v>
      </c>
      <c r="E57" s="381">
        <v>3.5168900551341503E-2</v>
      </c>
      <c r="F57" s="381">
        <v>3.5259378549020302E-2</v>
      </c>
      <c r="G57" s="381">
        <v>3.6499195863747003E-2</v>
      </c>
      <c r="H57" s="381">
        <v>3.7159615571776203E-2</v>
      </c>
      <c r="I57" s="381">
        <v>3.70275316301703E-2</v>
      </c>
      <c r="J57" s="381">
        <v>3.76879513381995E-2</v>
      </c>
      <c r="K57" s="381">
        <v>3.6191000000000001E-2</v>
      </c>
      <c r="L57" s="381">
        <v>3.5584999999999999E-2</v>
      </c>
      <c r="M57" s="381">
        <v>3.0804999999999999E-2</v>
      </c>
      <c r="N57" s="381">
        <v>2.9757499999999999E-2</v>
      </c>
      <c r="O57" s="381">
        <v>2.76175E-2</v>
      </c>
      <c r="P57" s="381">
        <v>2.92E-2</v>
      </c>
      <c r="Q57" s="381">
        <v>2.896725E-2</v>
      </c>
      <c r="R57" s="381">
        <v>2.5364999999999999E-2</v>
      </c>
      <c r="S57" s="381">
        <v>2.6846499999999999E-2</v>
      </c>
      <c r="T57" s="381">
        <v>2.5408041067041601E-2</v>
      </c>
      <c r="U57" s="381">
        <v>2.365693718E-2</v>
      </c>
      <c r="V57" s="381">
        <v>1.8517499999999999E-2</v>
      </c>
      <c r="W57" s="381">
        <v>1.32573402147099E-2</v>
      </c>
      <c r="X57" s="381">
        <v>1.349973283E-2</v>
      </c>
      <c r="Y57" s="381">
        <v>1.555369664E-2</v>
      </c>
      <c r="Z57" s="381">
        <v>1.754372786E-2</v>
      </c>
      <c r="AA57" s="381">
        <v>2.0311861420000001E-2</v>
      </c>
      <c r="AB57" s="381">
        <v>1.6890310214827599E-2</v>
      </c>
      <c r="AC57" s="381">
        <v>1.02344405914253E-2</v>
      </c>
      <c r="AD57" s="41"/>
    </row>
    <row r="58" spans="1:30" s="13" customFormat="1" outlineLevel="1">
      <c r="A58" s="111"/>
      <c r="B58" s="109" t="s">
        <v>94</v>
      </c>
      <c r="C58" s="381">
        <v>3.11050631675189E-2</v>
      </c>
      <c r="D58" s="381">
        <v>2.52270079900862E-2</v>
      </c>
      <c r="E58" s="381">
        <v>2.2580214187888501E-2</v>
      </c>
      <c r="F58" s="381">
        <v>1.8999450366962801E-2</v>
      </c>
      <c r="G58" s="381">
        <v>2.1400152559460602E-2</v>
      </c>
      <c r="H58" s="381">
        <v>2.1310486201670999E-2</v>
      </c>
      <c r="I58" s="381">
        <v>1.92715037688207E-2</v>
      </c>
      <c r="J58" s="381">
        <v>1.83076449641628E-2</v>
      </c>
      <c r="K58" s="381">
        <v>1.7671471973130098E-2</v>
      </c>
      <c r="L58" s="381">
        <v>1.4603675291447901E-2</v>
      </c>
      <c r="M58" s="381">
        <v>1.46390749846284E-2</v>
      </c>
      <c r="N58" s="381">
        <v>1.4554459140035499E-2</v>
      </c>
      <c r="O58" s="381">
        <v>1.4690829828399201E-2</v>
      </c>
      <c r="P58" s="381">
        <v>1.5476972041814099E-2</v>
      </c>
      <c r="Q58" s="381">
        <v>1.5235035932551801E-2</v>
      </c>
      <c r="R58" s="381">
        <v>1.28951078006595E-2</v>
      </c>
      <c r="S58" s="381">
        <v>2.0874526155764201E-2</v>
      </c>
      <c r="T58" s="381">
        <v>2.20782634382021E-2</v>
      </c>
      <c r="U58" s="381">
        <v>1.0784806350017599E-2</v>
      </c>
      <c r="V58" s="381">
        <v>6.6429503122343104E-3</v>
      </c>
      <c r="W58" s="381">
        <v>6.7406939897065397E-3</v>
      </c>
      <c r="X58" s="381">
        <v>6.2158335154333701E-3</v>
      </c>
      <c r="Y58" s="381">
        <v>4.0188094525129602E-3</v>
      </c>
      <c r="Z58" s="381">
        <v>4.5178401495988302E-3</v>
      </c>
      <c r="AA58" s="381">
        <v>5.0683661243332003E-3</v>
      </c>
      <c r="AB58" s="381">
        <v>5.0933259825992399E-3</v>
      </c>
      <c r="AC58" s="381">
        <v>5.9918911245024501E-3</v>
      </c>
      <c r="AD58" s="41"/>
    </row>
    <row r="59" spans="1:30" s="13" customFormat="1" outlineLevel="1">
      <c r="A59" s="111"/>
      <c r="B59" s="109" t="s">
        <v>585</v>
      </c>
      <c r="C59" s="381">
        <v>0.21194006839593169</v>
      </c>
      <c r="D59" s="381">
        <v>0.21104118259927357</v>
      </c>
      <c r="E59" s="381">
        <v>0.22622683477318659</v>
      </c>
      <c r="F59" s="381">
        <v>0.20005183477318655</v>
      </c>
      <c r="G59" s="381">
        <v>0.23387933477318659</v>
      </c>
      <c r="H59" s="381">
        <v>0.18133883477318657</v>
      </c>
      <c r="I59" s="381">
        <v>0.20937948002205534</v>
      </c>
      <c r="J59" s="381">
        <v>0.17289459314422728</v>
      </c>
      <c r="K59" s="381">
        <v>0.12594483522567523</v>
      </c>
      <c r="L59" s="381">
        <v>0.11054219434190952</v>
      </c>
      <c r="M59" s="381">
        <v>0.10510887854611439</v>
      </c>
      <c r="N59" s="381">
        <v>0.10187617111236605</v>
      </c>
      <c r="O59" s="381">
        <v>0.10591377818621282</v>
      </c>
      <c r="P59" s="381">
        <v>0.12322613539263719</v>
      </c>
      <c r="Q59" s="381">
        <v>0.1022407226666667</v>
      </c>
      <c r="R59" s="381">
        <v>8.8018412500000004E-2</v>
      </c>
      <c r="S59" s="381">
        <v>8.0077775000000004E-2</v>
      </c>
      <c r="T59" s="381">
        <v>9.0587274999999995E-2</v>
      </c>
      <c r="U59" s="381">
        <v>7.193574641901411E-2</v>
      </c>
      <c r="V59" s="381">
        <v>9.0489594871270174E-2</v>
      </c>
      <c r="W59" s="381">
        <v>9.9721309151535695E-2</v>
      </c>
      <c r="X59" s="381">
        <v>8.8307424999999995E-2</v>
      </c>
      <c r="Y59" s="381">
        <v>9.82114875E-2</v>
      </c>
      <c r="Z59" s="381">
        <v>0.10263594999999999</v>
      </c>
      <c r="AA59" s="381">
        <v>9.6353950000000008E-2</v>
      </c>
      <c r="AB59" s="381">
        <v>5.6698969250000002E-2</v>
      </c>
      <c r="AC59" s="381">
        <v>7.1519881476250005E-2</v>
      </c>
      <c r="AD59" s="41"/>
    </row>
    <row r="60" spans="1:30" s="13" customFormat="1" outlineLevel="1">
      <c r="A60" s="111"/>
      <c r="B60" s="109" t="s">
        <v>146</v>
      </c>
      <c r="C60" s="381">
        <v>1.2970449239649679E-3</v>
      </c>
      <c r="D60" s="381">
        <v>1.0644379394904461E-3</v>
      </c>
      <c r="E60" s="381">
        <v>1.0986346265923566E-3</v>
      </c>
      <c r="F60" s="381">
        <v>1.1362880955414012E-3</v>
      </c>
      <c r="G60" s="381">
        <v>1.1811010103503182E-3</v>
      </c>
      <c r="H60" s="381">
        <v>1.2459011007165599E-3</v>
      </c>
      <c r="I60" s="381">
        <v>1.1937042794585989E-3</v>
      </c>
      <c r="J60" s="381">
        <v>1.2417134104299359E-3</v>
      </c>
      <c r="K60" s="381">
        <v>1.0747891934713379E-3</v>
      </c>
      <c r="L60" s="381">
        <v>1.049427242436306E-3</v>
      </c>
      <c r="M60" s="381">
        <v>1.0197973853503179E-3</v>
      </c>
      <c r="N60" s="381">
        <v>8.8099284036624202E-4</v>
      </c>
      <c r="O60" s="381">
        <v>7.0899784996685151E-4</v>
      </c>
      <c r="P60" s="381">
        <v>7.5706061226114602E-4</v>
      </c>
      <c r="Q60" s="381">
        <v>9.1751854312632699E-4</v>
      </c>
      <c r="R60" s="381">
        <v>8.5540612866624006E-4</v>
      </c>
      <c r="S60" s="381">
        <v>8.2019659443700302E-4</v>
      </c>
      <c r="T60" s="381">
        <v>9.4508367780429402E-4</v>
      </c>
      <c r="U60" s="381">
        <v>9.6857461807320008E-4</v>
      </c>
      <c r="V60" s="381">
        <v>5.9448316519612233E-4</v>
      </c>
      <c r="W60" s="381">
        <v>7.1477730329880197E-4</v>
      </c>
      <c r="X60" s="381">
        <v>7.2124623540338129E-4</v>
      </c>
      <c r="Y60" s="381">
        <v>5.8626473363356359E-4</v>
      </c>
      <c r="Z60" s="381">
        <v>6.7254666217325698E-4</v>
      </c>
      <c r="AA60" s="381">
        <v>6.5130349151061703E-4</v>
      </c>
      <c r="AB60" s="381">
        <v>6.3031488506831094E-4</v>
      </c>
      <c r="AC60" s="381">
        <v>4.5176392045928777E-4</v>
      </c>
      <c r="AD60" s="41"/>
    </row>
    <row r="61" spans="1:30" s="13" customFormat="1">
      <c r="A61" s="59" t="s">
        <v>634</v>
      </c>
      <c r="B61" s="110"/>
      <c r="C61" s="382">
        <v>1.6062750413537691E-2</v>
      </c>
      <c r="D61" s="382">
        <v>1.8094293325828181E-2</v>
      </c>
      <c r="E61" s="382">
        <v>1.4247221529940597E-2</v>
      </c>
      <c r="F61" s="382">
        <v>1.5294019157725457E-2</v>
      </c>
      <c r="G61" s="382">
        <v>1.5002518333944158E-2</v>
      </c>
      <c r="H61" s="382">
        <v>2.7877869836727166E-2</v>
      </c>
      <c r="I61" s="382">
        <v>2.1193166313432939E-2</v>
      </c>
      <c r="J61" s="382">
        <v>2.4641437832015282E-2</v>
      </c>
      <c r="K61" s="382">
        <v>1.9791367328063057E-2</v>
      </c>
      <c r="L61" s="382">
        <v>1.5802982923598712E-2</v>
      </c>
      <c r="M61" s="382">
        <v>2.966613526582584E-2</v>
      </c>
      <c r="N61" s="382">
        <v>2.8781812926136515E-2</v>
      </c>
      <c r="O61" s="382">
        <v>2.9098263001371756E-2</v>
      </c>
      <c r="P61" s="382">
        <v>5.6607702995983562E-2</v>
      </c>
      <c r="Q61" s="382">
        <v>3.0009786205288796E-2</v>
      </c>
      <c r="R61" s="382">
        <v>3.6722316920373817E-2</v>
      </c>
      <c r="S61" s="382">
        <v>3.1490579045613393E-2</v>
      </c>
      <c r="T61" s="382">
        <v>4.1930766670328315E-2</v>
      </c>
      <c r="U61" s="382">
        <v>3.1137151943630235E-2</v>
      </c>
      <c r="V61" s="382">
        <v>3.4887435967675018E-2</v>
      </c>
      <c r="W61" s="382">
        <v>3.5467708814178628E-2</v>
      </c>
      <c r="X61" s="382">
        <v>3.3953367898042201E-2</v>
      </c>
      <c r="Y61" s="382">
        <v>5.9682192137212944E-2</v>
      </c>
      <c r="Z61" s="382">
        <v>2.592484798409871E-2</v>
      </c>
      <c r="AA61" s="382">
        <v>3.1973847362473683E-2</v>
      </c>
      <c r="AB61" s="382">
        <v>2.0759898298910309E-2</v>
      </c>
      <c r="AC61" s="382">
        <v>3.4735731561171622E-2</v>
      </c>
      <c r="AD61" s="41"/>
    </row>
    <row r="62" spans="1:30" s="13" customFormat="1" outlineLevel="1">
      <c r="A62" s="109" t="s">
        <v>593</v>
      </c>
      <c r="B62" s="109" t="s">
        <v>102</v>
      </c>
      <c r="C62" s="381">
        <v>2.9235867864438499E-3</v>
      </c>
      <c r="D62" s="381">
        <v>5.0471273151087596E-3</v>
      </c>
      <c r="E62" s="381">
        <v>1.29590390187865E-3</v>
      </c>
      <c r="F62" s="381">
        <v>2.3142998767689302E-3</v>
      </c>
      <c r="G62" s="381">
        <v>1.8709822512989599E-3</v>
      </c>
      <c r="H62" s="381">
        <v>1.49142039125464E-2</v>
      </c>
      <c r="I62" s="381">
        <v>7.8468288906023698E-3</v>
      </c>
      <c r="J62" s="381">
        <v>1.0473792120869701E-2</v>
      </c>
      <c r="K62" s="381">
        <v>5.9225608787409701E-3</v>
      </c>
      <c r="L62" s="381">
        <v>9.4867851549756499E-4</v>
      </c>
      <c r="M62" s="381">
        <v>3.3851736906406801E-3</v>
      </c>
      <c r="N62" s="381">
        <v>4.6750962718422702E-3</v>
      </c>
      <c r="O62" s="381">
        <v>3.9741013605635103E-3</v>
      </c>
      <c r="P62" s="381">
        <v>3.4311335105409999E-3</v>
      </c>
      <c r="Q62" s="381">
        <v>4.4630916581253396E-3</v>
      </c>
      <c r="R62" s="381">
        <v>8.3778669779758595E-3</v>
      </c>
      <c r="S62" s="381">
        <v>8.3018407878256602E-3</v>
      </c>
      <c r="T62" s="381">
        <v>7.4547110329719803E-3</v>
      </c>
      <c r="U62" s="381">
        <v>6.9434266064939999E-3</v>
      </c>
      <c r="V62" s="381">
        <v>6.0725571430949796E-3</v>
      </c>
      <c r="W62" s="381">
        <v>2.9256802067257801E-3</v>
      </c>
      <c r="X62" s="381">
        <v>4.0700225225311004E-3</v>
      </c>
      <c r="Y62" s="381">
        <v>1.8834466776369001E-2</v>
      </c>
      <c r="Z62" s="381">
        <v>4.8580940353761199E-3</v>
      </c>
      <c r="AA62" s="381">
        <v>5.0677447122051003E-3</v>
      </c>
      <c r="AB62" s="381">
        <v>0</v>
      </c>
      <c r="AC62" s="381">
        <v>3.96733175010824E-4</v>
      </c>
      <c r="AD62" s="41"/>
    </row>
    <row r="63" spans="1:30" s="13" customFormat="1" outlineLevel="1">
      <c r="A63" s="109" t="s">
        <v>104</v>
      </c>
      <c r="B63" s="109" t="s">
        <v>102</v>
      </c>
      <c r="C63" s="381">
        <v>9.37630707864017E-5</v>
      </c>
      <c r="D63" s="381">
        <v>9.5002154184990197E-5</v>
      </c>
      <c r="E63" s="381">
        <v>9.6251058828657193E-5</v>
      </c>
      <c r="F63" s="381">
        <v>9.7514264131945498E-5</v>
      </c>
      <c r="G63" s="381">
        <v>9.8786297137877494E-5</v>
      </c>
      <c r="H63" s="381">
        <v>1.0006461133926721E-4</v>
      </c>
      <c r="I63" s="381">
        <v>1.0134157748124841E-4</v>
      </c>
      <c r="J63" s="381">
        <v>1.0262970563916149E-4</v>
      </c>
      <c r="K63" s="381">
        <v>1.0392257697955471E-4</v>
      </c>
      <c r="L63" s="381">
        <v>1.05226177553786E-4</v>
      </c>
      <c r="M63" s="381">
        <v>8.3288848899427904E-5</v>
      </c>
      <c r="N63" s="381">
        <v>6.2952915910076003E-5</v>
      </c>
      <c r="O63" s="381">
        <v>7.1658815911895796E-5</v>
      </c>
      <c r="P63" s="381">
        <v>1.8026787883072121E-4</v>
      </c>
      <c r="Q63" s="381">
        <v>6.96604462992229E-5</v>
      </c>
      <c r="R63" s="381">
        <v>7.5154999103076793E-5</v>
      </c>
      <c r="S63" s="381">
        <v>4.7350978577180401E-5</v>
      </c>
      <c r="T63" s="381">
        <v>5.8953852879788802E-5</v>
      </c>
      <c r="U63" s="381">
        <v>1.52338396268164E-5</v>
      </c>
      <c r="V63" s="381">
        <v>3.2642713682298497E-5</v>
      </c>
      <c r="W63" s="381">
        <v>0</v>
      </c>
      <c r="X63" s="381">
        <v>5.94E-5</v>
      </c>
      <c r="Y63" s="381">
        <v>7.8299999999999996E-6</v>
      </c>
      <c r="Z63" s="381">
        <v>3.6180000000000003E-5</v>
      </c>
      <c r="AA63" s="381">
        <v>3.3210000000000002E-5</v>
      </c>
      <c r="AB63" s="381">
        <v>4.4549999999999999E-5</v>
      </c>
      <c r="AC63" s="381">
        <v>5.13E-5</v>
      </c>
      <c r="AD63" s="41"/>
    </row>
    <row r="64" spans="1:30" s="13" customFormat="1" outlineLevel="1">
      <c r="A64" s="109" t="s">
        <v>108</v>
      </c>
      <c r="B64" s="109" t="s">
        <v>102</v>
      </c>
      <c r="C64" s="381">
        <v>9.9966951626803396E-3</v>
      </c>
      <c r="D64" s="381">
        <v>1.003947229687745E-2</v>
      </c>
      <c r="E64" s="381">
        <v>1.0083145190903101E-2</v>
      </c>
      <c r="F64" s="381">
        <v>1.012774436046881E-2</v>
      </c>
      <c r="G64" s="381">
        <v>1.017295450706693E-2</v>
      </c>
      <c r="H64" s="381">
        <v>1.0218722654737869E-2</v>
      </c>
      <c r="I64" s="381">
        <v>1.026497133823801E-2</v>
      </c>
      <c r="J64" s="381">
        <v>1.0674705584143509E-2</v>
      </c>
      <c r="K64" s="381">
        <v>1.0322298225642301E-2</v>
      </c>
      <c r="L64" s="381">
        <v>1.034343051996572E-2</v>
      </c>
      <c r="M64" s="381">
        <v>2.4962714633453391E-2</v>
      </c>
      <c r="N64" s="381">
        <v>2.3020180379986471E-2</v>
      </c>
      <c r="O64" s="381">
        <v>2.3343963557953248E-2</v>
      </c>
      <c r="P64" s="381">
        <v>4.9561791907744998E-2</v>
      </c>
      <c r="Q64" s="381">
        <v>1.9859844149517501E-2</v>
      </c>
      <c r="R64" s="381">
        <v>2.3201202469603069E-2</v>
      </c>
      <c r="S64" s="381">
        <v>2.214683545706626E-2</v>
      </c>
      <c r="T64" s="381">
        <v>3.2077079830635902E-2</v>
      </c>
      <c r="U64" s="381">
        <v>2.177554857279598E-2</v>
      </c>
      <c r="V64" s="381">
        <v>2.6213838604439068E-2</v>
      </c>
      <c r="W64" s="381">
        <v>2.6905219058143751E-2</v>
      </c>
      <c r="X64" s="381">
        <v>2.4530582999160007E-2</v>
      </c>
      <c r="Y64" s="381">
        <v>3.6033642193262203E-2</v>
      </c>
      <c r="Z64" s="381">
        <v>1.616303941859451E-2</v>
      </c>
      <c r="AA64" s="381">
        <v>2.3195363461994502E-2</v>
      </c>
      <c r="AB64" s="381">
        <v>1.6011636059829169E-2</v>
      </c>
      <c r="AC64" s="381">
        <v>2.3629094681112201E-2</v>
      </c>
      <c r="AD64" s="41"/>
    </row>
    <row r="65" spans="1:46" s="13" customFormat="1" outlineLevel="1">
      <c r="A65" s="109" t="s">
        <v>112</v>
      </c>
      <c r="B65" s="112" t="s">
        <v>102</v>
      </c>
      <c r="C65" s="381">
        <v>3.0487053936271002E-3</v>
      </c>
      <c r="D65" s="381">
        <v>2.9126915596569799E-3</v>
      </c>
      <c r="E65" s="381">
        <v>2.7719213783301902E-3</v>
      </c>
      <c r="F65" s="381">
        <v>2.7544606563557699E-3</v>
      </c>
      <c r="G65" s="381">
        <v>2.8597952784403901E-3</v>
      </c>
      <c r="H65" s="381">
        <v>2.64487865810363E-3</v>
      </c>
      <c r="I65" s="381">
        <v>2.9800245071113099E-3</v>
      </c>
      <c r="J65" s="381">
        <v>3.39031042136291E-3</v>
      </c>
      <c r="K65" s="381">
        <v>3.44258564670023E-3</v>
      </c>
      <c r="L65" s="381">
        <v>4.4056477105816399E-3</v>
      </c>
      <c r="M65" s="381">
        <v>1.2349580928323401E-3</v>
      </c>
      <c r="N65" s="381">
        <v>1.0235833583977E-3</v>
      </c>
      <c r="O65" s="381">
        <v>1.7085392669431E-3</v>
      </c>
      <c r="P65" s="381">
        <v>3.4345096988668399E-3</v>
      </c>
      <c r="Q65" s="381">
        <v>5.6171899513467304E-3</v>
      </c>
      <c r="R65" s="381">
        <v>5.0680924736918103E-3</v>
      </c>
      <c r="S65" s="381">
        <v>9.9455182214429295E-4</v>
      </c>
      <c r="T65" s="381">
        <v>2.34002195384064E-3</v>
      </c>
      <c r="U65" s="381">
        <v>2.4029429247134399E-3</v>
      </c>
      <c r="V65" s="381">
        <v>2.5683975064586702E-3</v>
      </c>
      <c r="W65" s="381">
        <v>5.6368095493091004E-3</v>
      </c>
      <c r="X65" s="381">
        <v>5.2933623763510903E-3</v>
      </c>
      <c r="Y65" s="381">
        <v>4.8062531675817401E-3</v>
      </c>
      <c r="Z65" s="381">
        <v>4.8675345301280801E-3</v>
      </c>
      <c r="AA65" s="381">
        <v>3.67752918827408E-3</v>
      </c>
      <c r="AB65" s="381">
        <v>4.70371223908114E-3</v>
      </c>
      <c r="AC65" s="381">
        <v>1.06586037050486E-2</v>
      </c>
      <c r="AD65" s="41"/>
    </row>
    <row r="66" spans="1:46" s="13" customFormat="1">
      <c r="A66" s="110" t="s">
        <v>595</v>
      </c>
      <c r="B66" s="109"/>
      <c r="C66" s="382">
        <v>64.509959217892145</v>
      </c>
      <c r="D66" s="382">
        <v>65.11814487359274</v>
      </c>
      <c r="E66" s="382">
        <v>65.276605528430295</v>
      </c>
      <c r="F66" s="382">
        <v>65.815481320305167</v>
      </c>
      <c r="G66" s="382">
        <v>66.31060552425744</v>
      </c>
      <c r="H66" s="382">
        <v>67.332901133742951</v>
      </c>
      <c r="I66" s="382">
        <v>67.598180278677987</v>
      </c>
      <c r="J66" s="382">
        <v>67.472321492039327</v>
      </c>
      <c r="K66" s="382">
        <v>66.446717148549141</v>
      </c>
      <c r="L66" s="382">
        <v>63.7701988060441</v>
      </c>
      <c r="M66" s="382">
        <v>61.388725277110744</v>
      </c>
      <c r="N66" s="382">
        <v>59.343959160089518</v>
      </c>
      <c r="O66" s="382">
        <v>58.132359128384813</v>
      </c>
      <c r="P66" s="382">
        <v>54.390707057757503</v>
      </c>
      <c r="Q66" s="382">
        <v>50.204523945443242</v>
      </c>
      <c r="R66" s="382">
        <v>47.605011827561285</v>
      </c>
      <c r="S66" s="382">
        <v>44.521490152808148</v>
      </c>
      <c r="T66" s="382">
        <v>41.354134658856033</v>
      </c>
      <c r="U66" s="382">
        <v>36.774381204140113</v>
      </c>
      <c r="V66" s="382">
        <v>32.777283507507498</v>
      </c>
      <c r="W66" s="382">
        <v>28.169126671863044</v>
      </c>
      <c r="X66" s="382">
        <v>26.071565498871568</v>
      </c>
      <c r="Y66" s="382">
        <v>24.491496636626806</v>
      </c>
      <c r="Z66" s="382">
        <v>20.845088892543831</v>
      </c>
      <c r="AA66" s="382">
        <v>18.363891659641787</v>
      </c>
      <c r="AB66" s="382">
        <v>17.354476571794869</v>
      </c>
      <c r="AC66" s="382">
        <v>18.272893790886069</v>
      </c>
      <c r="AD66" s="41"/>
    </row>
    <row r="67" spans="1:46" s="13" customFormat="1" outlineLevel="1">
      <c r="A67" s="111"/>
      <c r="B67" s="109" t="s">
        <v>116</v>
      </c>
      <c r="C67" s="381">
        <v>60.2033170478649</v>
      </c>
      <c r="D67" s="381">
        <v>60.807610125763603</v>
      </c>
      <c r="E67" s="381">
        <v>60.891528566903403</v>
      </c>
      <c r="F67" s="381">
        <v>61.4277965861464</v>
      </c>
      <c r="G67" s="381">
        <v>61.968329416927901</v>
      </c>
      <c r="H67" s="381">
        <v>63.092084076594602</v>
      </c>
      <c r="I67" s="381">
        <v>63.296936742129802</v>
      </c>
      <c r="J67" s="381">
        <v>63.108876028311201</v>
      </c>
      <c r="K67" s="381">
        <v>62.1123865780567</v>
      </c>
      <c r="L67" s="381">
        <v>59.3546868308228</v>
      </c>
      <c r="M67" s="381">
        <v>56.880803827551503</v>
      </c>
      <c r="N67" s="381">
        <v>55.667681712401603</v>
      </c>
      <c r="O67" s="381">
        <v>54.493077146683</v>
      </c>
      <c r="P67" s="381">
        <v>50.810940874404203</v>
      </c>
      <c r="Q67" s="381">
        <v>46.429856722413902</v>
      </c>
      <c r="R67" s="381">
        <v>43.740173146464201</v>
      </c>
      <c r="S67" s="381">
        <v>40.559147047528</v>
      </c>
      <c r="T67" s="381">
        <v>37.247452609368104</v>
      </c>
      <c r="U67" s="381">
        <v>32.721775346348203</v>
      </c>
      <c r="V67" s="381">
        <v>28.906284733602501</v>
      </c>
      <c r="W67" s="381">
        <v>24.217087113865901</v>
      </c>
      <c r="X67" s="381">
        <v>22.008729643808401</v>
      </c>
      <c r="Y67" s="381">
        <v>20.461546803871901</v>
      </c>
      <c r="Z67" s="381">
        <v>16.801395485948699</v>
      </c>
      <c r="AA67" s="381">
        <v>14.158500590547799</v>
      </c>
      <c r="AB67" s="381">
        <v>12.983307012418599</v>
      </c>
      <c r="AC67" s="381">
        <v>13.834424981723</v>
      </c>
      <c r="AD67" s="41"/>
    </row>
    <row r="68" spans="1:46" s="13" customFormat="1" outlineLevel="1">
      <c r="A68" s="111"/>
      <c r="B68" s="109" t="s">
        <v>117</v>
      </c>
      <c r="C68" s="381">
        <v>4.1962991982272504</v>
      </c>
      <c r="D68" s="381">
        <v>4.1993874945521288</v>
      </c>
      <c r="E68" s="381">
        <v>4.2769588955387823</v>
      </c>
      <c r="F68" s="381">
        <v>4.2900678652500179</v>
      </c>
      <c r="G68" s="381">
        <v>4.2680646690758559</v>
      </c>
      <c r="H68" s="381">
        <v>4.1647957850946717</v>
      </c>
      <c r="I68" s="381">
        <v>4.2251878195155008</v>
      </c>
      <c r="J68" s="381">
        <v>4.3309258474502936</v>
      </c>
      <c r="K68" s="381">
        <v>4.2647941201146029</v>
      </c>
      <c r="L68" s="381">
        <v>4.3301251055559478</v>
      </c>
      <c r="M68" s="381">
        <v>4.4023929606063898</v>
      </c>
      <c r="N68" s="381">
        <v>3.507717739447568</v>
      </c>
      <c r="O68" s="381">
        <v>3.4532595882413464</v>
      </c>
      <c r="P68" s="381">
        <v>3.3754999019999339</v>
      </c>
      <c r="Q68" s="381">
        <v>3.4995888657092542</v>
      </c>
      <c r="R68" s="381">
        <v>3.5074794578861432</v>
      </c>
      <c r="S68" s="381">
        <v>3.5354543276931567</v>
      </c>
      <c r="T68" s="381">
        <v>3.59907646422907</v>
      </c>
      <c r="U68" s="381">
        <v>3.5516737253348838</v>
      </c>
      <c r="V68" s="381">
        <v>3.2867032774972778</v>
      </c>
      <c r="W68" s="381">
        <v>3.2538340676024342</v>
      </c>
      <c r="X68" s="381">
        <v>3.2688481444740538</v>
      </c>
      <c r="Y68" s="381">
        <v>3.2168453084590221</v>
      </c>
      <c r="Z68" s="381">
        <v>3.1895848387494183</v>
      </c>
      <c r="AA68" s="381">
        <v>3.2847456447459571</v>
      </c>
      <c r="AB68" s="381">
        <v>3.389896225074613</v>
      </c>
      <c r="AC68" s="381">
        <v>3.3914918440711372</v>
      </c>
      <c r="AD68" s="41"/>
    </row>
    <row r="69" spans="1:46" s="13" customFormat="1" outlineLevel="1">
      <c r="A69" s="111"/>
      <c r="B69" s="109" t="s">
        <v>609</v>
      </c>
      <c r="C69" s="381">
        <v>0.11034297179999999</v>
      </c>
      <c r="D69" s="381">
        <v>0.10918543679999999</v>
      </c>
      <c r="E69" s="381">
        <v>0.1047651384</v>
      </c>
      <c r="F69" s="381">
        <v>9.2783306400000001E-2</v>
      </c>
      <c r="G69" s="381">
        <v>6.7702735799999983E-2</v>
      </c>
      <c r="H69" s="381">
        <v>6.1912569600000002E-2</v>
      </c>
      <c r="I69" s="381">
        <v>5.3947014579000002E-2</v>
      </c>
      <c r="J69" s="381">
        <v>8.9839049999999995E-4</v>
      </c>
      <c r="K69" s="381">
        <v>1.9152246000000001E-3</v>
      </c>
      <c r="L69" s="381">
        <v>1.9612438874999998E-3</v>
      </c>
      <c r="M69" s="381">
        <v>2.0072631749999998E-3</v>
      </c>
      <c r="N69" s="381">
        <v>2.0532824625000001E-3</v>
      </c>
      <c r="O69" s="381">
        <v>2.0993017500000001E-3</v>
      </c>
      <c r="P69" s="381">
        <v>2.1239896428911628E-3</v>
      </c>
      <c r="Q69" s="381">
        <v>2.1486775357823251E-3</v>
      </c>
      <c r="R69" s="381">
        <v>2.1733654286734878E-3</v>
      </c>
      <c r="S69" s="381">
        <v>2.1980533215646501E-3</v>
      </c>
      <c r="T69" s="381">
        <v>2.1465546203891998E-3</v>
      </c>
      <c r="U69" s="381">
        <v>1.9227088528900906E-3</v>
      </c>
      <c r="V69" s="381">
        <v>1.9981343408780549E-3</v>
      </c>
      <c r="W69" s="381">
        <v>2.3039806907999998E-3</v>
      </c>
      <c r="X69" s="381">
        <v>2.2354368626999999E-3</v>
      </c>
      <c r="Y69" s="381">
        <v>2.0894326671534562E-3</v>
      </c>
      <c r="Z69" s="381">
        <v>2.0385851261480832E-3</v>
      </c>
      <c r="AA69" s="381">
        <v>1.7719638026680265E-3</v>
      </c>
      <c r="AB69" s="381">
        <v>1.704800664454076E-3</v>
      </c>
      <c r="AC69" s="381">
        <v>1.4857263339945E-3</v>
      </c>
      <c r="AD69" s="41"/>
    </row>
    <row r="70" spans="1:46" s="13" customFormat="1" outlineLevel="1">
      <c r="A70" s="111"/>
      <c r="B70" s="109" t="s">
        <v>138</v>
      </c>
      <c r="C70" s="381">
        <v>0</v>
      </c>
      <c r="D70" s="381">
        <v>1.9282539682539701E-3</v>
      </c>
      <c r="E70" s="381">
        <v>3.3193650793650799E-3</v>
      </c>
      <c r="F70" s="381">
        <v>4.7999999999999996E-3</v>
      </c>
      <c r="G70" s="381">
        <v>6.4000000000000003E-3</v>
      </c>
      <c r="H70" s="381">
        <v>1.4E-2</v>
      </c>
      <c r="I70" s="381">
        <v>2.1999999999999999E-2</v>
      </c>
      <c r="J70" s="381">
        <v>3.15E-2</v>
      </c>
      <c r="K70" s="381">
        <v>6.7500000000000004E-2</v>
      </c>
      <c r="L70" s="381">
        <v>8.3304400000000001E-2</v>
      </c>
      <c r="M70" s="381">
        <v>0.10340000000000001</v>
      </c>
      <c r="N70" s="381">
        <v>0.16638520000000001</v>
      </c>
      <c r="O70" s="381">
        <v>0.18279999999999999</v>
      </c>
      <c r="P70" s="381">
        <v>0.1953</v>
      </c>
      <c r="Q70" s="381">
        <v>0.26669999999999999</v>
      </c>
      <c r="R70" s="381">
        <v>0.34239999999999998</v>
      </c>
      <c r="S70" s="381">
        <v>0.40899999999999997</v>
      </c>
      <c r="T70" s="381">
        <v>0.44590000000000002</v>
      </c>
      <c r="U70" s="381">
        <v>0.42849999999999999</v>
      </c>
      <c r="V70" s="381">
        <v>0.52657109999999996</v>
      </c>
      <c r="W70" s="381">
        <v>0.54440920000000004</v>
      </c>
      <c r="X70" s="381">
        <v>0.605327287480936</v>
      </c>
      <c r="Y70" s="381">
        <v>0.58502569999999998</v>
      </c>
      <c r="Z70" s="381">
        <v>0.58676397561743199</v>
      </c>
      <c r="AA70" s="381">
        <v>0.59541845130000004</v>
      </c>
      <c r="AB70" s="381">
        <v>0.60102175056248697</v>
      </c>
      <c r="AC70" s="381">
        <v>0.61355381350000004</v>
      </c>
      <c r="AD70" s="41"/>
    </row>
    <row r="71" spans="1:46" s="13" customFormat="1" outlineLevel="1">
      <c r="A71" s="111"/>
      <c r="B71" s="109" t="s">
        <v>152</v>
      </c>
      <c r="C71" s="381">
        <v>0</v>
      </c>
      <c r="D71" s="381">
        <v>3.3562508742854601E-5</v>
      </c>
      <c r="E71" s="381">
        <v>3.3562508742854601E-5</v>
      </c>
      <c r="F71" s="381">
        <v>3.3562508742854601E-5</v>
      </c>
      <c r="G71" s="381">
        <v>1.08702453689544E-4</v>
      </c>
      <c r="H71" s="381">
        <v>1.08702453689544E-4</v>
      </c>
      <c r="I71" s="381">
        <v>1.08702453689544E-4</v>
      </c>
      <c r="J71" s="381">
        <v>1.21225777847325E-4</v>
      </c>
      <c r="K71" s="381">
        <v>1.21225777847325E-4</v>
      </c>
      <c r="L71" s="381">
        <v>1.21225777847325E-4</v>
      </c>
      <c r="M71" s="381">
        <v>1.21225777847325E-4</v>
      </c>
      <c r="N71" s="381">
        <v>1.21225777847325E-4</v>
      </c>
      <c r="O71" s="381">
        <v>1.1230917104698499E-3</v>
      </c>
      <c r="P71" s="381">
        <v>1.1230917104698499E-3</v>
      </c>
      <c r="Q71" s="381">
        <v>1.75025978429155E-3</v>
      </c>
      <c r="R71" s="381">
        <v>3.82305778226676E-3</v>
      </c>
      <c r="S71" s="381">
        <v>4.07352426542239E-3</v>
      </c>
      <c r="T71" s="381">
        <v>4.4742706384713997E-3</v>
      </c>
      <c r="U71" s="381">
        <v>5.0778948628764703E-3</v>
      </c>
      <c r="V71" s="381">
        <v>7.7328395843261604E-3</v>
      </c>
      <c r="W71" s="381">
        <v>1.74062934801422E-2</v>
      </c>
      <c r="X71" s="381">
        <v>2.6838861235783201E-2</v>
      </c>
      <c r="Y71" s="381">
        <v>3.50231416093491E-2</v>
      </c>
      <c r="Z71" s="381">
        <v>5.1651606758349698E-2</v>
      </c>
      <c r="AA71" s="381">
        <v>7.9858785111770497E-2</v>
      </c>
      <c r="AB71" s="381">
        <v>0.105008735151305</v>
      </c>
      <c r="AC71" s="381">
        <v>0.128457553544717</v>
      </c>
      <c r="AD71" s="41"/>
    </row>
    <row r="72" spans="1:46" s="13" customFormat="1" outlineLevel="1">
      <c r="A72" s="111"/>
      <c r="B72" s="109" t="s">
        <v>153</v>
      </c>
      <c r="C72" s="381">
        <v>0</v>
      </c>
      <c r="D72" s="381">
        <v>0</v>
      </c>
      <c r="E72" s="381">
        <v>0</v>
      </c>
      <c r="F72" s="381">
        <v>0</v>
      </c>
      <c r="G72" s="381">
        <v>0</v>
      </c>
      <c r="H72" s="381">
        <v>0</v>
      </c>
      <c r="I72" s="381">
        <v>0</v>
      </c>
      <c r="J72" s="381">
        <v>0</v>
      </c>
      <c r="K72" s="381">
        <v>0</v>
      </c>
      <c r="L72" s="381">
        <v>0</v>
      </c>
      <c r="M72" s="381">
        <v>0</v>
      </c>
      <c r="N72" s="381">
        <v>0</v>
      </c>
      <c r="O72" s="381">
        <v>0</v>
      </c>
      <c r="P72" s="381">
        <v>5.7191999999999998E-3</v>
      </c>
      <c r="Q72" s="381">
        <v>4.4794199999999996E-3</v>
      </c>
      <c r="R72" s="381">
        <v>8.9627999999999999E-3</v>
      </c>
      <c r="S72" s="381">
        <v>1.1617199999999999E-2</v>
      </c>
      <c r="T72" s="381">
        <v>5.5084759999999997E-2</v>
      </c>
      <c r="U72" s="381">
        <v>6.5431528741254907E-2</v>
      </c>
      <c r="V72" s="381">
        <v>4.7993422482509852E-2</v>
      </c>
      <c r="W72" s="381">
        <v>0.13408601622376476</v>
      </c>
      <c r="X72" s="381">
        <v>0.15958612500969072</v>
      </c>
      <c r="Y72" s="381">
        <v>0.19096625001938039</v>
      </c>
      <c r="Z72" s="381">
        <v>0.2136544003437838</v>
      </c>
      <c r="AA72" s="381">
        <v>0.24359622413359319</v>
      </c>
      <c r="AB72" s="381">
        <v>0.27353804792341019</v>
      </c>
      <c r="AC72" s="381">
        <v>0.30347987171321972</v>
      </c>
      <c r="AD72" s="41"/>
    </row>
    <row r="73" spans="1:46" s="33" customFormat="1" ht="14.4" customHeight="1" thickBot="1">
      <c r="A73" s="116" t="s">
        <v>119</v>
      </c>
      <c r="B73" s="117"/>
      <c r="C73" s="118">
        <v>133.20579015206704</v>
      </c>
      <c r="D73" s="118">
        <v>133.97365988125949</v>
      </c>
      <c r="E73" s="118">
        <v>133.64471908653206</v>
      </c>
      <c r="F73" s="118">
        <v>132.01226774619005</v>
      </c>
      <c r="G73" s="118">
        <v>125.13420160889481</v>
      </c>
      <c r="H73" s="118">
        <v>126.69161879795178</v>
      </c>
      <c r="I73" s="118">
        <v>125.88344401779869</v>
      </c>
      <c r="J73" s="118">
        <v>123.50775041454014</v>
      </c>
      <c r="K73" s="118">
        <v>119.94719189708748</v>
      </c>
      <c r="L73" s="118">
        <v>114.37601042936413</v>
      </c>
      <c r="M73" s="118">
        <v>109.11197926284052</v>
      </c>
      <c r="N73" s="118">
        <v>104.26034994795137</v>
      </c>
      <c r="O73" s="118">
        <v>101.77245881102122</v>
      </c>
      <c r="P73" s="118">
        <v>96.634595955183713</v>
      </c>
      <c r="Q73" s="118">
        <v>92.309404914787578</v>
      </c>
      <c r="R73" s="118">
        <v>87.625378484872726</v>
      </c>
      <c r="S73" s="118">
        <v>83.159246618768293</v>
      </c>
      <c r="T73" s="118">
        <v>79.247085985124585</v>
      </c>
      <c r="U73" s="118">
        <v>73.471653210405137</v>
      </c>
      <c r="V73" s="118">
        <v>69.070969441366003</v>
      </c>
      <c r="W73" s="118">
        <v>64.497227657593839</v>
      </c>
      <c r="X73" s="118">
        <v>61.807275779494717</v>
      </c>
      <c r="Y73" s="118">
        <v>60.144273221351831</v>
      </c>
      <c r="Z73" s="118">
        <v>55.460407273372653</v>
      </c>
      <c r="AA73" s="118">
        <v>53.060271175339288</v>
      </c>
      <c r="AB73" s="118">
        <v>51.579303782151989</v>
      </c>
      <c r="AC73" s="118">
        <v>51.591690178419817</v>
      </c>
      <c r="AD73" s="41"/>
    </row>
    <row r="74" spans="1:46" s="30" customFormat="1" ht="30" customHeight="1">
      <c r="A74" s="319" t="s">
        <v>120</v>
      </c>
      <c r="B74" s="316"/>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77"/>
    </row>
    <row r="75" spans="1:46" s="10" customFormat="1">
      <c r="A75" s="467" t="s">
        <v>5</v>
      </c>
      <c r="B75" s="60" t="s">
        <v>307</v>
      </c>
      <c r="C75" s="65">
        <v>15.480707793846312</v>
      </c>
      <c r="D75" s="65">
        <v>15.232257013727343</v>
      </c>
      <c r="E75" s="65">
        <v>14.794910042291594</v>
      </c>
      <c r="F75" s="65">
        <v>14.093861635121391</v>
      </c>
      <c r="G75" s="65">
        <v>10.748360423064113</v>
      </c>
      <c r="H75" s="65">
        <v>11.661849298829804</v>
      </c>
      <c r="I75" s="65">
        <v>10.708032753963058</v>
      </c>
      <c r="J75" s="65">
        <v>10.331742159802099</v>
      </c>
      <c r="K75" s="65">
        <v>9.1771738459176344</v>
      </c>
      <c r="L75" s="65">
        <v>8.0262087922155025</v>
      </c>
      <c r="M75" s="65">
        <v>7.3926757037865167</v>
      </c>
      <c r="N75" s="65">
        <v>6.7950964710986472</v>
      </c>
      <c r="O75" s="65">
        <v>6.4746374151400552</v>
      </c>
      <c r="P75" s="65">
        <v>5.7298792536383871</v>
      </c>
      <c r="Q75" s="65">
        <v>5.4426726953064621</v>
      </c>
      <c r="R75" s="65">
        <v>4.7716911598866121</v>
      </c>
      <c r="S75" s="65">
        <v>4.4168468547432873</v>
      </c>
      <c r="T75" s="65">
        <v>4.1502462857855411</v>
      </c>
      <c r="U75" s="65">
        <v>4.1011801471538885</v>
      </c>
      <c r="V75" s="65">
        <v>3.7841625813894044</v>
      </c>
      <c r="W75" s="65">
        <v>3.6741450939088787</v>
      </c>
      <c r="X75" s="65">
        <v>3.6028471886862681</v>
      </c>
      <c r="Y75" s="65">
        <v>3.426450983081029</v>
      </c>
      <c r="Z75" s="65">
        <v>2.9039148172625611</v>
      </c>
      <c r="AA75" s="65">
        <v>2.8891416937760868</v>
      </c>
      <c r="AB75" s="65">
        <v>2.693516876985238</v>
      </c>
      <c r="AC75" s="65">
        <v>2.2205039046646928</v>
      </c>
    </row>
    <row r="76" spans="1:46" outlineLevel="1">
      <c r="A76" s="471"/>
      <c r="B76" s="60" t="s">
        <v>132</v>
      </c>
      <c r="C76" s="490">
        <v>1.5031941252895917</v>
      </c>
      <c r="D76" s="490">
        <v>1.431910115324885</v>
      </c>
      <c r="E76" s="490">
        <v>1.3748169770100465</v>
      </c>
      <c r="F76" s="490">
        <v>1.3947166869876537</v>
      </c>
      <c r="G76" s="490">
        <v>1.1034565618415217</v>
      </c>
      <c r="H76" s="490">
        <v>1.2051229951353808</v>
      </c>
      <c r="I76" s="490">
        <v>1.1545711991176995</v>
      </c>
      <c r="J76" s="490">
        <v>1.1671275126193601</v>
      </c>
      <c r="K76" s="490">
        <v>0.99857784036416697</v>
      </c>
      <c r="L76" s="490">
        <v>0.85211541257521162</v>
      </c>
      <c r="M76" s="490">
        <v>0.55301974019707012</v>
      </c>
      <c r="N76" s="490">
        <v>0.47862164454814332</v>
      </c>
      <c r="O76" s="490">
        <v>0.44874592664265045</v>
      </c>
      <c r="P76" s="490">
        <v>0.40197617301992578</v>
      </c>
      <c r="Q76" s="490">
        <v>0.38050234601830035</v>
      </c>
      <c r="R76" s="490">
        <v>0.30170553105145287</v>
      </c>
      <c r="S76" s="490">
        <v>0.28407508069081605</v>
      </c>
      <c r="T76" s="490">
        <v>0.24946217408708155</v>
      </c>
      <c r="U76" s="490">
        <v>0.24157637062184459</v>
      </c>
      <c r="V76" s="490">
        <v>0.21868653439707686</v>
      </c>
      <c r="W76" s="490">
        <v>0.21080487771809697</v>
      </c>
      <c r="X76" s="490">
        <v>0.20803728841605584</v>
      </c>
      <c r="Y76" s="490">
        <v>0.17007086870314755</v>
      </c>
      <c r="Z76" s="490">
        <v>0.15585715713854337</v>
      </c>
      <c r="AA76" s="490">
        <v>0.18275435344470978</v>
      </c>
      <c r="AB76" s="490">
        <v>0.1694498869816142</v>
      </c>
      <c r="AC76" s="490">
        <v>0.10154955656482485</v>
      </c>
      <c r="AD76" s="4"/>
      <c r="AT76" s="3"/>
    </row>
    <row r="77" spans="1:46" outlineLevel="1">
      <c r="A77" s="471"/>
      <c r="B77" s="60" t="s">
        <v>133</v>
      </c>
      <c r="C77" s="490">
        <v>9.6912382764111982</v>
      </c>
      <c r="D77" s="490">
        <v>9.4168528293827869</v>
      </c>
      <c r="E77" s="490">
        <v>9.1122734312941382</v>
      </c>
      <c r="F77" s="490">
        <v>8.4269848602841755</v>
      </c>
      <c r="G77" s="490">
        <v>6.4755869484717268</v>
      </c>
      <c r="H77" s="490">
        <v>6.9350279761438776</v>
      </c>
      <c r="I77" s="490">
        <v>6.2546273170276754</v>
      </c>
      <c r="J77" s="490">
        <v>5.9729930509709721</v>
      </c>
      <c r="K77" s="490">
        <v>5.3153938304687216</v>
      </c>
      <c r="L77" s="490">
        <v>4.6815539720849255</v>
      </c>
      <c r="M77" s="490">
        <v>4.467942139251897</v>
      </c>
      <c r="N77" s="490">
        <v>4.059574948981032</v>
      </c>
      <c r="O77" s="490">
        <v>3.8940479454774279</v>
      </c>
      <c r="P77" s="490">
        <v>3.3905779998967054</v>
      </c>
      <c r="Q77" s="490">
        <v>3.2334600124425887</v>
      </c>
      <c r="R77" s="490">
        <v>2.8537406389228268</v>
      </c>
      <c r="S77" s="490">
        <v>2.6470556214405638</v>
      </c>
      <c r="T77" s="490">
        <v>2.5136717874624508</v>
      </c>
      <c r="U77" s="490">
        <v>2.4015048194189395</v>
      </c>
      <c r="V77" s="490">
        <v>2.1937419536052087</v>
      </c>
      <c r="W77" s="490">
        <v>2.1325716322470294</v>
      </c>
      <c r="X77" s="490">
        <v>2.1060903208549901</v>
      </c>
      <c r="Y77" s="490">
        <v>1.9717292338099557</v>
      </c>
      <c r="Z77" s="490">
        <v>1.6705045152823899</v>
      </c>
      <c r="AA77" s="490">
        <v>1.6780253745433384</v>
      </c>
      <c r="AB77" s="490">
        <v>1.5496650976332458</v>
      </c>
      <c r="AC77" s="490">
        <v>1.2878252357381683</v>
      </c>
      <c r="AD77" s="4"/>
      <c r="AT77" s="3"/>
    </row>
    <row r="78" spans="1:46" outlineLevel="1">
      <c r="A78" s="471"/>
      <c r="B78" s="60" t="s">
        <v>134</v>
      </c>
      <c r="C78" s="490">
        <v>4.2697630683955214</v>
      </c>
      <c r="D78" s="490">
        <v>4.3694680440196709</v>
      </c>
      <c r="E78" s="490">
        <v>4.2939276552374093</v>
      </c>
      <c r="F78" s="490">
        <v>4.2592511528495622</v>
      </c>
      <c r="G78" s="490">
        <v>3.1567080177508648</v>
      </c>
      <c r="H78" s="490">
        <v>3.5063187425505462</v>
      </c>
      <c r="I78" s="490">
        <v>3.285595639067683</v>
      </c>
      <c r="J78" s="490">
        <v>3.1801257287117664</v>
      </c>
      <c r="K78" s="490">
        <v>2.8528358613347455</v>
      </c>
      <c r="L78" s="490">
        <v>2.4808608250553648</v>
      </c>
      <c r="M78" s="490">
        <v>2.3615058668375504</v>
      </c>
      <c r="N78" s="490">
        <v>2.2452659338194723</v>
      </c>
      <c r="O78" s="490">
        <v>2.119615123894977</v>
      </c>
      <c r="P78" s="490">
        <v>1.9231433449717552</v>
      </c>
      <c r="Q78" s="490">
        <v>1.8178337504099296</v>
      </c>
      <c r="R78" s="490">
        <v>1.6060176003373321</v>
      </c>
      <c r="S78" s="490">
        <v>1.4748475471369074</v>
      </c>
      <c r="T78" s="490">
        <v>1.3768337084860092</v>
      </c>
      <c r="U78" s="490">
        <v>1.4489988367566191</v>
      </c>
      <c r="V78" s="490">
        <v>1.3647635638426103</v>
      </c>
      <c r="W78" s="490">
        <v>1.327143850458129</v>
      </c>
      <c r="X78" s="490">
        <v>1.2849747525018431</v>
      </c>
      <c r="Y78" s="490">
        <v>1.2810893054650985</v>
      </c>
      <c r="Z78" s="490">
        <v>1.0746964546514817</v>
      </c>
      <c r="AA78" s="490">
        <v>1.0256316199275997</v>
      </c>
      <c r="AB78" s="490">
        <v>0.97156621265002507</v>
      </c>
      <c r="AC78" s="490">
        <v>0.82830194446841021</v>
      </c>
      <c r="AD78" s="4"/>
      <c r="AT78" s="3"/>
    </row>
    <row r="79" spans="1:46" outlineLevel="1">
      <c r="A79" s="471"/>
      <c r="B79" s="60" t="s">
        <v>136</v>
      </c>
      <c r="C79" s="490">
        <v>1.6512323749999998E-2</v>
      </c>
      <c r="D79" s="490">
        <v>1.4026024999999998E-2</v>
      </c>
      <c r="E79" s="490">
        <v>1.3891978749999999E-2</v>
      </c>
      <c r="F79" s="490">
        <v>1.2908935E-2</v>
      </c>
      <c r="G79" s="490">
        <v>1.2608894999999998E-2</v>
      </c>
      <c r="H79" s="490">
        <v>1.5379585000000001E-2</v>
      </c>
      <c r="I79" s="490">
        <v>1.323859875E-2</v>
      </c>
      <c r="J79" s="490">
        <v>1.14958675E-2</v>
      </c>
      <c r="K79" s="490">
        <v>1.0366313750000002E-2</v>
      </c>
      <c r="L79" s="490">
        <v>1.16785825E-2</v>
      </c>
      <c r="M79" s="490">
        <v>1.02079575E-2</v>
      </c>
      <c r="N79" s="490">
        <v>1.163394375E-2</v>
      </c>
      <c r="O79" s="490">
        <v>1.2228419125000001E-2</v>
      </c>
      <c r="P79" s="490">
        <v>1.418173575E-2</v>
      </c>
      <c r="Q79" s="490">
        <v>1.0876586435643565E-2</v>
      </c>
      <c r="R79" s="490">
        <v>1.0227389575000001E-2</v>
      </c>
      <c r="S79" s="490">
        <v>1.0868605474999999E-2</v>
      </c>
      <c r="T79" s="490">
        <v>1.0278615749999999E-2</v>
      </c>
      <c r="U79" s="490">
        <v>9.1001203564855353E-3</v>
      </c>
      <c r="V79" s="490">
        <v>6.970529544508529E-3</v>
      </c>
      <c r="W79" s="490">
        <v>3.6247334856232822E-3</v>
      </c>
      <c r="X79" s="490">
        <v>3.7448269133788336E-3</v>
      </c>
      <c r="Y79" s="490">
        <v>3.5615751028270563E-3</v>
      </c>
      <c r="Z79" s="490">
        <v>2.8566901901464553E-3</v>
      </c>
      <c r="AA79" s="490">
        <v>2.7303458604387223E-3</v>
      </c>
      <c r="AB79" s="490">
        <v>2.8356797203530249E-3</v>
      </c>
      <c r="AC79" s="490">
        <v>2.8271678932892362E-3</v>
      </c>
      <c r="AD79" s="4"/>
      <c r="AT79" s="3"/>
    </row>
    <row r="80" spans="1:46">
      <c r="A80" s="467" t="s">
        <v>9</v>
      </c>
      <c r="B80" s="60" t="s">
        <v>307</v>
      </c>
      <c r="C80" s="65">
        <v>2.5380412423381289</v>
      </c>
      <c r="D80" s="65">
        <v>2.4425478263181857</v>
      </c>
      <c r="E80" s="65">
        <v>2.4554094724025233</v>
      </c>
      <c r="F80" s="65">
        <v>2.3451870752884694</v>
      </c>
      <c r="G80" s="65">
        <v>2.2031272818314007</v>
      </c>
      <c r="H80" s="65">
        <v>2.1595766548175033</v>
      </c>
      <c r="I80" s="65">
        <v>2.0408321066489936</v>
      </c>
      <c r="J80" s="65">
        <v>1.8932370858145264</v>
      </c>
      <c r="K80" s="65">
        <v>1.7609295066283945</v>
      </c>
      <c r="L80" s="65">
        <v>1.6158881102174225</v>
      </c>
      <c r="M80" s="65">
        <v>1.4758942537758299</v>
      </c>
      <c r="N80" s="65">
        <v>1.3912619659260275</v>
      </c>
      <c r="O80" s="65">
        <v>1.329013924294369</v>
      </c>
      <c r="P80" s="65">
        <v>1.1989556670563275</v>
      </c>
      <c r="Q80" s="65">
        <v>1.1703752517975168</v>
      </c>
      <c r="R80" s="65">
        <v>1.0038881874177801</v>
      </c>
      <c r="S80" s="65">
        <v>0.93400712924957419</v>
      </c>
      <c r="T80" s="65">
        <v>0.95567169564460208</v>
      </c>
      <c r="U80" s="65">
        <v>0.82436135359556162</v>
      </c>
      <c r="V80" s="65">
        <v>0.84779798278349205</v>
      </c>
      <c r="W80" s="65">
        <v>0.757547869658313</v>
      </c>
      <c r="X80" s="65">
        <v>0.81007151808689049</v>
      </c>
      <c r="Y80" s="65">
        <v>0.70219807329899742</v>
      </c>
      <c r="Z80" s="65">
        <v>0.67759907494422067</v>
      </c>
      <c r="AA80" s="65">
        <v>0.71041138019147931</v>
      </c>
      <c r="AB80" s="65">
        <v>0.64602822747796518</v>
      </c>
      <c r="AC80" s="65">
        <v>0.64039319290558938</v>
      </c>
      <c r="AD80" s="4"/>
    </row>
    <row r="81" spans="1:30" outlineLevel="1">
      <c r="A81" s="467" t="s">
        <v>60</v>
      </c>
      <c r="B81" s="60" t="s">
        <v>580</v>
      </c>
      <c r="C81" s="490">
        <v>8.8794433202772707E-3</v>
      </c>
      <c r="D81" s="490">
        <v>8.5782372953298776E-3</v>
      </c>
      <c r="E81" s="490">
        <v>8.7921633087326579E-3</v>
      </c>
      <c r="F81" s="490">
        <v>7.7044714466768345E-3</v>
      </c>
      <c r="G81" s="490">
        <v>7.3064343116377708E-3</v>
      </c>
      <c r="H81" s="490">
        <v>8.0722452268103557E-3</v>
      </c>
      <c r="I81" s="490">
        <v>8.3098711667681877E-3</v>
      </c>
      <c r="J81" s="490">
        <v>7.8652986185157783E-3</v>
      </c>
      <c r="K81" s="490">
        <v>8.2197593721541878E-3</v>
      </c>
      <c r="L81" s="490">
        <v>8.3750904535370464E-3</v>
      </c>
      <c r="M81" s="490">
        <v>8.3366803690111922E-3</v>
      </c>
      <c r="N81" s="490">
        <v>8.6780189838252825E-3</v>
      </c>
      <c r="O81" s="490">
        <v>8.471470139392076E-3</v>
      </c>
      <c r="P81" s="490">
        <v>8.1815246104659737E-3</v>
      </c>
      <c r="Q81" s="490">
        <v>8.6838021937183044E-3</v>
      </c>
      <c r="R81" s="490">
        <v>7.9361402128658495E-3</v>
      </c>
      <c r="S81" s="490">
        <v>7.2017796020860175E-3</v>
      </c>
      <c r="T81" s="490">
        <v>7.5767869845210518E-3</v>
      </c>
      <c r="U81" s="490">
        <v>6.3500371460073176E-3</v>
      </c>
      <c r="V81" s="490">
        <v>6.8089749084879357E-3</v>
      </c>
      <c r="W81" s="490">
        <v>5.6701158343386562E-3</v>
      </c>
      <c r="X81" s="490">
        <v>6.2341643254666054E-3</v>
      </c>
      <c r="Y81" s="490">
        <v>5.109810765536087E-3</v>
      </c>
      <c r="Z81" s="490">
        <v>5.3138203190335768E-3</v>
      </c>
      <c r="AA81" s="490">
        <v>5.1476500721729882E-3</v>
      </c>
      <c r="AB81" s="490">
        <v>4.661643827221439E-3</v>
      </c>
      <c r="AC81" s="490">
        <v>4.3996202423569435E-3</v>
      </c>
      <c r="AD81" s="4"/>
    </row>
    <row r="82" spans="1:30" outlineLevel="1">
      <c r="A82" s="471"/>
      <c r="B82" s="60" t="s">
        <v>581</v>
      </c>
      <c r="C82" s="490">
        <v>6.8727452633926614E-3</v>
      </c>
      <c r="D82" s="490">
        <v>6.5223126806654135E-3</v>
      </c>
      <c r="E82" s="490">
        <v>6.1394911028714262E-3</v>
      </c>
      <c r="F82" s="490">
        <v>5.3902331547419332E-3</v>
      </c>
      <c r="G82" s="490">
        <v>5.3690399534235041E-3</v>
      </c>
      <c r="H82" s="490">
        <v>5.827708146859116E-3</v>
      </c>
      <c r="I82" s="490">
        <v>6.1156910397869718E-3</v>
      </c>
      <c r="J82" s="490">
        <v>6.1783043913302658E-3</v>
      </c>
      <c r="K82" s="490">
        <v>6.0358057233141447E-3</v>
      </c>
      <c r="L82" s="490">
        <v>6.6855596108106258E-3</v>
      </c>
      <c r="M82" s="490">
        <v>7.2004682495557804E-3</v>
      </c>
      <c r="N82" s="490">
        <v>7.6910123779114744E-3</v>
      </c>
      <c r="O82" s="490">
        <v>6.8467386381600975E-3</v>
      </c>
      <c r="P82" s="490">
        <v>6.553803012614455E-3</v>
      </c>
      <c r="Q82" s="490">
        <v>6.7840638131048212E-3</v>
      </c>
      <c r="R82" s="490">
        <v>6.3232230087829633E-3</v>
      </c>
      <c r="S82" s="490">
        <v>5.5566169944062573E-3</v>
      </c>
      <c r="T82" s="490">
        <v>4.9201901765237891E-3</v>
      </c>
      <c r="U82" s="490">
        <v>4.2034681512420173E-3</v>
      </c>
      <c r="V82" s="490">
        <v>3.781962595694098E-3</v>
      </c>
      <c r="W82" s="490">
        <v>3.5209377853243099E-3</v>
      </c>
      <c r="X82" s="490">
        <v>3.7033810502344732E-3</v>
      </c>
      <c r="Y82" s="490">
        <v>3.0656545567241868E-3</v>
      </c>
      <c r="Z82" s="490">
        <v>3.0242159232758362E-3</v>
      </c>
      <c r="AA82" s="490">
        <v>3.1523812076155967E-3</v>
      </c>
      <c r="AB82" s="490">
        <v>2.5786819849368844E-3</v>
      </c>
      <c r="AC82" s="490">
        <v>2.6435009545403643E-3</v>
      </c>
      <c r="AD82" s="4"/>
    </row>
    <row r="83" spans="1:30" outlineLevel="1">
      <c r="A83" s="467" t="s">
        <v>61</v>
      </c>
      <c r="B83" s="60" t="s">
        <v>62</v>
      </c>
      <c r="C83" s="490">
        <v>1.6535962748634052</v>
      </c>
      <c r="D83" s="490">
        <v>1.6057237484408367</v>
      </c>
      <c r="E83" s="490">
        <v>1.620878323421036</v>
      </c>
      <c r="F83" s="490">
        <v>1.5064757992552784</v>
      </c>
      <c r="G83" s="490">
        <v>1.4187508516107135</v>
      </c>
      <c r="H83" s="490">
        <v>1.3436430006139322</v>
      </c>
      <c r="I83" s="490">
        <v>1.2726665247524642</v>
      </c>
      <c r="J83" s="490">
        <v>1.1712879310607878</v>
      </c>
      <c r="K83" s="490">
        <v>1.08137017898787</v>
      </c>
      <c r="L83" s="490">
        <v>1.0026014971590194</v>
      </c>
      <c r="M83" s="490">
        <v>0.91781246770464331</v>
      </c>
      <c r="N83" s="490">
        <v>0.85220170323787481</v>
      </c>
      <c r="O83" s="490">
        <v>0.80200642638960251</v>
      </c>
      <c r="P83" s="490">
        <v>0.71600472926989434</v>
      </c>
      <c r="Q83" s="490">
        <v>0.69153859863345257</v>
      </c>
      <c r="R83" s="490">
        <v>0.59229334227308494</v>
      </c>
      <c r="S83" s="490">
        <v>0.54451316365756885</v>
      </c>
      <c r="T83" s="490">
        <v>0.54793771965898708</v>
      </c>
      <c r="U83" s="490">
        <v>0.48164652444901535</v>
      </c>
      <c r="V83" s="490">
        <v>0.48121708800864244</v>
      </c>
      <c r="W83" s="490">
        <v>0.42286908752357905</v>
      </c>
      <c r="X83" s="490">
        <v>0.45453537227673413</v>
      </c>
      <c r="Y83" s="490">
        <v>0.39350513420925431</v>
      </c>
      <c r="Z83" s="490">
        <v>0.38457409986037194</v>
      </c>
      <c r="AA83" s="490">
        <v>0.3986750808417725</v>
      </c>
      <c r="AB83" s="490">
        <v>0.36206254965462381</v>
      </c>
      <c r="AC83" s="490">
        <v>0.36307675746108725</v>
      </c>
      <c r="AD83" s="4"/>
    </row>
    <row r="84" spans="1:30" outlineLevel="1">
      <c r="A84" s="471"/>
      <c r="B84" s="60" t="s">
        <v>63</v>
      </c>
      <c r="C84" s="490">
        <v>0.18759642282226979</v>
      </c>
      <c r="D84" s="490">
        <v>0.18424063835087562</v>
      </c>
      <c r="E84" s="490">
        <v>0.18307542943320571</v>
      </c>
      <c r="F84" s="490">
        <v>0.17013389016191383</v>
      </c>
      <c r="G84" s="490">
        <v>0.17246865745997064</v>
      </c>
      <c r="H84" s="490">
        <v>0.1679785898975967</v>
      </c>
      <c r="I84" s="490">
        <v>0.15982999218562483</v>
      </c>
      <c r="J84" s="490">
        <v>0.15064646957945965</v>
      </c>
      <c r="K84" s="490">
        <v>0.14367255044743837</v>
      </c>
      <c r="L84" s="490">
        <v>0.12740305881480904</v>
      </c>
      <c r="M84" s="490">
        <v>0.11488339700532436</v>
      </c>
      <c r="N84" s="490">
        <v>0.10856658299922441</v>
      </c>
      <c r="O84" s="490">
        <v>0.10167773452566579</v>
      </c>
      <c r="P84" s="490">
        <v>9.4070685544725891E-2</v>
      </c>
      <c r="Q84" s="490">
        <v>9.4066917504771502E-2</v>
      </c>
      <c r="R84" s="490">
        <v>7.8890544110216357E-2</v>
      </c>
      <c r="S84" s="490">
        <v>7.503773038862642E-2</v>
      </c>
      <c r="T84" s="490">
        <v>8.2244773609844488E-2</v>
      </c>
      <c r="U84" s="490">
        <v>6.7914783454392488E-2</v>
      </c>
      <c r="V84" s="490">
        <v>7.8254809571949607E-2</v>
      </c>
      <c r="W84" s="490">
        <v>7.1917741388337925E-2</v>
      </c>
      <c r="X84" s="490">
        <v>8.2007978667629156E-2</v>
      </c>
      <c r="Y84" s="490">
        <v>7.086981651571056E-2</v>
      </c>
      <c r="Z84" s="490">
        <v>7.2712941563466763E-2</v>
      </c>
      <c r="AA84" s="490">
        <v>7.9826403455648939E-2</v>
      </c>
      <c r="AB84" s="490">
        <v>7.4144714163680181E-2</v>
      </c>
      <c r="AC84" s="490">
        <v>7.7468538157907982E-2</v>
      </c>
      <c r="AD84" s="4"/>
    </row>
    <row r="85" spans="1:30" outlineLevel="1">
      <c r="A85" s="471"/>
      <c r="B85" s="60" t="s">
        <v>64</v>
      </c>
      <c r="C85" s="490">
        <v>6.1045687264302227E-2</v>
      </c>
      <c r="D85" s="490">
        <v>6.0535696138044867E-2</v>
      </c>
      <c r="E85" s="490">
        <v>6.0906196546295102E-2</v>
      </c>
      <c r="F85" s="490">
        <v>5.6747605063123728E-2</v>
      </c>
      <c r="G85" s="490">
        <v>5.9245562858509578E-2</v>
      </c>
      <c r="H85" s="490">
        <v>6.2235848226507427E-2</v>
      </c>
      <c r="I85" s="490">
        <v>5.9565874543583766E-2</v>
      </c>
      <c r="J85" s="490">
        <v>5.5892439036881715E-2</v>
      </c>
      <c r="K85" s="490">
        <v>5.2618021651629064E-2</v>
      </c>
      <c r="L85" s="490">
        <v>4.7674902964507257E-2</v>
      </c>
      <c r="M85" s="490">
        <v>4.235163123724222E-2</v>
      </c>
      <c r="N85" s="490">
        <v>4.0934207967981896E-2</v>
      </c>
      <c r="O85" s="490">
        <v>3.9416331896387505E-2</v>
      </c>
      <c r="P85" s="490">
        <v>3.8295073804690778E-2</v>
      </c>
      <c r="Q85" s="490">
        <v>3.662959205139471E-2</v>
      </c>
      <c r="R85" s="490">
        <v>3.2011214560200368E-2</v>
      </c>
      <c r="S85" s="490">
        <v>3.0766852173473445E-2</v>
      </c>
      <c r="T85" s="490">
        <v>3.1811668435780011E-2</v>
      </c>
      <c r="U85" s="490">
        <v>2.4859255502474038E-2</v>
      </c>
      <c r="V85" s="490">
        <v>2.7226451734515801E-2</v>
      </c>
      <c r="W85" s="490">
        <v>2.4986739327818759E-2</v>
      </c>
      <c r="X85" s="490">
        <v>2.4693339152780366E-2</v>
      </c>
      <c r="Y85" s="490">
        <v>2.0151313101204826E-2</v>
      </c>
      <c r="Z85" s="490">
        <v>2.0012078034366776E-2</v>
      </c>
      <c r="AA85" s="490">
        <v>2.0262317203044878E-2</v>
      </c>
      <c r="AB85" s="490">
        <v>1.7148895717636656E-2</v>
      </c>
      <c r="AC85" s="490">
        <v>1.5272579953241126E-2</v>
      </c>
      <c r="AD85" s="4"/>
    </row>
    <row r="86" spans="1:30" outlineLevel="1">
      <c r="A86" s="471"/>
      <c r="B86" s="60" t="s">
        <v>65</v>
      </c>
      <c r="C86" s="490">
        <v>0.22358202698834345</v>
      </c>
      <c r="D86" s="490">
        <v>0.20355378999409396</v>
      </c>
      <c r="E86" s="490">
        <v>0.20611308619377272</v>
      </c>
      <c r="F86" s="490">
        <v>0.19252750113383807</v>
      </c>
      <c r="G86" s="490">
        <v>0.20418121206323775</v>
      </c>
      <c r="H86" s="490">
        <v>0.2073592723988576</v>
      </c>
      <c r="I86" s="490">
        <v>0.19976542804040207</v>
      </c>
      <c r="J86" s="490">
        <v>0.18730697496069226</v>
      </c>
      <c r="K86" s="490">
        <v>0.1794797046071791</v>
      </c>
      <c r="L86" s="490">
        <v>0.16408821108062588</v>
      </c>
      <c r="M86" s="490">
        <v>0.15261236342986123</v>
      </c>
      <c r="N86" s="490">
        <v>0.15127921225589619</v>
      </c>
      <c r="O86" s="490">
        <v>0.15059958920346245</v>
      </c>
      <c r="P86" s="490">
        <v>0.14434763543204004</v>
      </c>
      <c r="Q86" s="490">
        <v>0.14764908355499384</v>
      </c>
      <c r="R86" s="490">
        <v>0.12964432831449138</v>
      </c>
      <c r="S86" s="490">
        <v>0.12290276662132418</v>
      </c>
      <c r="T86" s="490">
        <v>0.13025480525581801</v>
      </c>
      <c r="U86" s="490">
        <v>0.10423286304898974</v>
      </c>
      <c r="V86" s="490">
        <v>0.10604397955812728</v>
      </c>
      <c r="W86" s="490">
        <v>9.8001968993401758E-2</v>
      </c>
      <c r="X86" s="490">
        <v>0.10365714929219259</v>
      </c>
      <c r="Y86" s="490">
        <v>8.8026814527931208E-2</v>
      </c>
      <c r="Z86" s="490">
        <v>8.6914926741940415E-2</v>
      </c>
      <c r="AA86" s="490">
        <v>9.2339169042299399E-2</v>
      </c>
      <c r="AB86" s="490">
        <v>8.5390654276304892E-2</v>
      </c>
      <c r="AC86" s="490">
        <v>8.4999410764843353E-2</v>
      </c>
      <c r="AD86" s="4"/>
    </row>
    <row r="87" spans="1:30" outlineLevel="1">
      <c r="A87" s="471"/>
      <c r="B87" s="60" t="s">
        <v>66</v>
      </c>
      <c r="C87" s="490">
        <v>3.9090061334342299E-2</v>
      </c>
      <c r="D87" s="490">
        <v>3.7496085731165182E-2</v>
      </c>
      <c r="E87" s="490">
        <v>3.1979586129894724E-2</v>
      </c>
      <c r="F87" s="490">
        <v>2.6597789943024065E-2</v>
      </c>
      <c r="G87" s="490">
        <v>2.6020447759387305E-2</v>
      </c>
      <c r="H87" s="490">
        <v>2.5356079667337033E-2</v>
      </c>
      <c r="I87" s="490">
        <v>2.5679920307519297E-2</v>
      </c>
      <c r="J87" s="490">
        <v>2.676162517909738E-2</v>
      </c>
      <c r="K87" s="490">
        <v>2.7147596516281645E-2</v>
      </c>
      <c r="L87" s="490">
        <v>2.957737587639148E-2</v>
      </c>
      <c r="M87" s="490">
        <v>2.8069310357575698E-2</v>
      </c>
      <c r="N87" s="490">
        <v>2.7614296099864273E-2</v>
      </c>
      <c r="O87" s="490">
        <v>2.7949010649104322E-2</v>
      </c>
      <c r="P87" s="490">
        <v>2.9281048863942435E-2</v>
      </c>
      <c r="Q87" s="490">
        <v>2.6113202294334576E-2</v>
      </c>
      <c r="R87" s="490">
        <v>2.5941532113134741E-2</v>
      </c>
      <c r="S87" s="490">
        <v>2.294161889965627E-2</v>
      </c>
      <c r="T87" s="490">
        <v>2.3212673807994362E-2</v>
      </c>
      <c r="U87" s="490">
        <v>1.9684281733796691E-2</v>
      </c>
      <c r="V87" s="490">
        <v>1.8772063082455628E-2</v>
      </c>
      <c r="W87" s="490">
        <v>1.5806437079564181E-2</v>
      </c>
      <c r="X87" s="490">
        <v>1.5546920281766661E-2</v>
      </c>
      <c r="Y87" s="490">
        <v>1.4266982221363918E-2</v>
      </c>
      <c r="Z87" s="490">
        <v>1.3018683965597669E-2</v>
      </c>
      <c r="AA87" s="490">
        <v>1.2902010452279861E-2</v>
      </c>
      <c r="AB87" s="490">
        <v>1.2064727523132188E-2</v>
      </c>
      <c r="AC87" s="490">
        <v>1.1814244391989352E-2</v>
      </c>
      <c r="AD87" s="4"/>
    </row>
    <row r="88" spans="1:30" outlineLevel="1">
      <c r="A88" s="471"/>
      <c r="B88" s="60" t="s">
        <v>67</v>
      </c>
      <c r="C88" s="490">
        <v>0</v>
      </c>
      <c r="D88" s="490">
        <v>0</v>
      </c>
      <c r="E88" s="490">
        <v>0</v>
      </c>
      <c r="F88" s="490">
        <v>0</v>
      </c>
      <c r="G88" s="490">
        <v>0</v>
      </c>
      <c r="H88" s="490">
        <v>0</v>
      </c>
      <c r="I88" s="490">
        <v>3.4950186396681865E-5</v>
      </c>
      <c r="J88" s="490">
        <v>6.6044115329045298E-5</v>
      </c>
      <c r="K88" s="490">
        <v>1.2985723799608566E-4</v>
      </c>
      <c r="L88" s="490">
        <v>2.4463696972785905E-4</v>
      </c>
      <c r="M88" s="490">
        <v>6.4150477998274049E-4</v>
      </c>
      <c r="N88" s="490">
        <v>1.5693435476475063E-3</v>
      </c>
      <c r="O88" s="490">
        <v>2.4794746597844031E-3</v>
      </c>
      <c r="P88" s="490">
        <v>2.7084689629536893E-3</v>
      </c>
      <c r="Q88" s="490">
        <v>2.7997728742045077E-3</v>
      </c>
      <c r="R88" s="490">
        <v>2.5333577241251717E-3</v>
      </c>
      <c r="S88" s="490">
        <v>2.3846542901517481E-3</v>
      </c>
      <c r="T88" s="490">
        <v>2.3018379820496072E-3</v>
      </c>
      <c r="U88" s="490">
        <v>2.0850459530003785E-3</v>
      </c>
      <c r="V88" s="490">
        <v>2.0451547132869807E-3</v>
      </c>
      <c r="W88" s="490">
        <v>1.8298075106684423E-3</v>
      </c>
      <c r="X88" s="490">
        <v>1.8704839648454989E-3</v>
      </c>
      <c r="Y88" s="490">
        <v>1.5205737424189843E-3</v>
      </c>
      <c r="Z88" s="490">
        <v>1.5433359757910641E-3</v>
      </c>
      <c r="AA88" s="490">
        <v>1.5042044330796504E-3</v>
      </c>
      <c r="AB88" s="490">
        <v>1.245519629394153E-3</v>
      </c>
      <c r="AC88" s="490">
        <v>1.06462071216927E-3</v>
      </c>
      <c r="AD88" s="4"/>
    </row>
    <row r="89" spans="1:30" outlineLevel="1">
      <c r="A89" s="471"/>
      <c r="B89" s="60" t="s">
        <v>940</v>
      </c>
      <c r="C89" s="490">
        <v>0</v>
      </c>
      <c r="D89" s="490">
        <v>0</v>
      </c>
      <c r="E89" s="490">
        <v>0</v>
      </c>
      <c r="F89" s="490">
        <v>0</v>
      </c>
      <c r="G89" s="490">
        <v>0</v>
      </c>
      <c r="H89" s="490">
        <v>0</v>
      </c>
      <c r="I89" s="490">
        <v>0</v>
      </c>
      <c r="J89" s="490">
        <v>0</v>
      </c>
      <c r="K89" s="490">
        <v>0</v>
      </c>
      <c r="L89" s="490">
        <v>0</v>
      </c>
      <c r="M89" s="490">
        <v>0</v>
      </c>
      <c r="N89" s="490">
        <v>0</v>
      </c>
      <c r="O89" s="490">
        <v>0</v>
      </c>
      <c r="P89" s="490">
        <v>0</v>
      </c>
      <c r="Q89" s="490">
        <v>3.5237450973549798E-4</v>
      </c>
      <c r="R89" s="490">
        <v>2.884816514790004E-4</v>
      </c>
      <c r="S89" s="490">
        <v>2.6335917038940231E-4</v>
      </c>
      <c r="T89" s="490">
        <v>2.3864524948715988E-4</v>
      </c>
      <c r="U89" s="490">
        <v>2.3308418328337279E-4</v>
      </c>
      <c r="V89" s="490">
        <v>2.3677078487314881E-4</v>
      </c>
      <c r="W89" s="490">
        <v>2.207526926365998E-4</v>
      </c>
      <c r="X89" s="490">
        <v>2.5270306186071459E-4</v>
      </c>
      <c r="Y89" s="490">
        <v>2.8904187247629626E-4</v>
      </c>
      <c r="Z89" s="490">
        <v>2.7470694625248419E-4</v>
      </c>
      <c r="AA89" s="490">
        <v>6.012418388002225E-4</v>
      </c>
      <c r="AB89" s="490">
        <v>7.7590402788377721E-4</v>
      </c>
      <c r="AC89" s="490">
        <v>8.3081574438678956E-4</v>
      </c>
      <c r="AD89" s="4"/>
    </row>
    <row r="90" spans="1:30" outlineLevel="1">
      <c r="A90" s="467" t="s">
        <v>69</v>
      </c>
      <c r="B90" s="60" t="s">
        <v>69</v>
      </c>
      <c r="C90" s="490">
        <v>0.18735977867762921</v>
      </c>
      <c r="D90" s="490">
        <v>0.18711576113762923</v>
      </c>
      <c r="E90" s="490">
        <v>0.18657878263000049</v>
      </c>
      <c r="F90" s="490">
        <v>0.24138717478495675</v>
      </c>
      <c r="G90" s="490">
        <v>0.16284432283974984</v>
      </c>
      <c r="H90" s="490">
        <v>0.18800167489078412</v>
      </c>
      <c r="I90" s="490">
        <v>0.17095641733790976</v>
      </c>
      <c r="J90" s="490">
        <v>0.1655743549705585</v>
      </c>
      <c r="K90" s="490">
        <v>0.14748979496970416</v>
      </c>
      <c r="L90" s="490">
        <v>0.12446447030621556</v>
      </c>
      <c r="M90" s="490">
        <v>0.11335302536703376</v>
      </c>
      <c r="N90" s="490">
        <v>0.10457396778349695</v>
      </c>
      <c r="O90" s="490">
        <v>0.10461052003046546</v>
      </c>
      <c r="P90" s="490">
        <v>9.0825178445365126E-2</v>
      </c>
      <c r="Q90" s="490">
        <v>8.7329476694453775E-2</v>
      </c>
      <c r="R90" s="490">
        <v>7.1632186646100618E-2</v>
      </c>
      <c r="S90" s="490">
        <v>6.7850120753299464E-2</v>
      </c>
      <c r="T90" s="490">
        <v>6.3872702019237712E-2</v>
      </c>
      <c r="U90" s="490">
        <v>6.2092502397446084E-2</v>
      </c>
      <c r="V90" s="490">
        <v>6.632788993650493E-2</v>
      </c>
      <c r="W90" s="490">
        <v>6.2001454950092974E-2</v>
      </c>
      <c r="X90" s="490">
        <v>6.3299943473347803E-2</v>
      </c>
      <c r="Y90" s="490">
        <v>6.0893265641836995E-2</v>
      </c>
      <c r="Z90" s="490">
        <v>4.7781635942611228E-2</v>
      </c>
      <c r="AA90" s="490">
        <v>5.1748177636906381E-2</v>
      </c>
      <c r="AB90" s="490">
        <v>4.633035062515628E-2</v>
      </c>
      <c r="AC90" s="490">
        <v>4.0191192649205745E-2</v>
      </c>
      <c r="AD90" s="4"/>
    </row>
    <row r="91" spans="1:30" outlineLevel="1">
      <c r="A91" s="471"/>
      <c r="B91" s="60" t="s">
        <v>70</v>
      </c>
      <c r="C91" s="490">
        <v>4.71475100426735E-2</v>
      </c>
      <c r="D91" s="490">
        <v>4.1666347733520952E-2</v>
      </c>
      <c r="E91" s="490">
        <v>4.2956433079236196E-2</v>
      </c>
      <c r="F91" s="490">
        <v>3.8224671104429009E-2</v>
      </c>
      <c r="G91" s="490">
        <v>3.6922895765170057E-2</v>
      </c>
      <c r="H91" s="490">
        <v>3.3774359580280647E-2</v>
      </c>
      <c r="I91" s="490">
        <v>3.0211669009146621E-2</v>
      </c>
      <c r="J91" s="490">
        <v>2.5032982652826524E-2</v>
      </c>
      <c r="K91" s="490">
        <v>2.2567172273798196E-2</v>
      </c>
      <c r="L91" s="490">
        <v>1.9211382994720933E-2</v>
      </c>
      <c r="M91" s="490">
        <v>1.5986631151413862E-2</v>
      </c>
      <c r="N91" s="490">
        <v>1.569371968802669E-2</v>
      </c>
      <c r="O91" s="490">
        <v>1.2068721900434164E-2</v>
      </c>
      <c r="P91" s="490">
        <v>9.0929109530371892E-4</v>
      </c>
      <c r="Q91" s="490">
        <v>4.9842808330143528E-4</v>
      </c>
      <c r="R91" s="490">
        <v>2.4392024571726463E-4</v>
      </c>
      <c r="S91" s="490">
        <v>1.5165416890140727E-4</v>
      </c>
      <c r="T91" s="490">
        <v>1.3051790264066067E-4</v>
      </c>
      <c r="U91" s="490">
        <v>1.2275254069774361E-4</v>
      </c>
      <c r="V91" s="490">
        <v>9.8889057603828603E-5</v>
      </c>
      <c r="W91" s="490">
        <v>1.0367904425703947E-4</v>
      </c>
      <c r="X91" s="490">
        <v>9.1869757301073695E-5</v>
      </c>
      <c r="Y91" s="490">
        <v>8.6705586718110379E-5</v>
      </c>
      <c r="Z91" s="490">
        <v>6.4465663228880317E-5</v>
      </c>
      <c r="AA91" s="490">
        <v>6.1415184816940825E-5</v>
      </c>
      <c r="AB91" s="490">
        <v>4.3614595922157736E-5</v>
      </c>
      <c r="AC91" s="490">
        <v>7.1930715819334401E-5</v>
      </c>
      <c r="AD91" s="4"/>
    </row>
    <row r="92" spans="1:30" outlineLevel="1">
      <c r="A92" s="467" t="s">
        <v>71</v>
      </c>
      <c r="B92" s="60" t="s">
        <v>72</v>
      </c>
      <c r="C92" s="490">
        <v>6.5086328056192369E-2</v>
      </c>
      <c r="D92" s="490">
        <v>6.1286520762237361E-2</v>
      </c>
      <c r="E92" s="490">
        <v>6.2454973037123149E-2</v>
      </c>
      <c r="F92" s="490">
        <v>5.7581349352638193E-2</v>
      </c>
      <c r="G92" s="490">
        <v>6.7511496546596148E-2</v>
      </c>
      <c r="H92" s="490">
        <v>7.3300668518934381E-2</v>
      </c>
      <c r="I92" s="490">
        <v>6.8349436155024326E-2</v>
      </c>
      <c r="J92" s="490">
        <v>6.1885061626351101E-2</v>
      </c>
      <c r="K92" s="490">
        <v>6.158502656644492E-2</v>
      </c>
      <c r="L92" s="490">
        <v>5.7909084950179816E-2</v>
      </c>
      <c r="M92" s="490">
        <v>5.0199342146367683E-2</v>
      </c>
      <c r="N92" s="490">
        <v>4.7864786193219766E-2</v>
      </c>
      <c r="O92" s="490">
        <v>4.7859450881631842E-2</v>
      </c>
      <c r="P92" s="490">
        <v>4.3289390993495609E-2</v>
      </c>
      <c r="Q92" s="490">
        <v>4.3369333406401818E-2</v>
      </c>
      <c r="R92" s="490">
        <v>3.6327280107897479E-2</v>
      </c>
      <c r="S92" s="490">
        <v>3.2756835663348749E-2</v>
      </c>
      <c r="T92" s="490">
        <v>3.6028194129686358E-2</v>
      </c>
      <c r="U92" s="490">
        <v>3.1014316955795485E-2</v>
      </c>
      <c r="V92" s="490">
        <v>3.5419346435409574E-2</v>
      </c>
      <c r="W92" s="490">
        <v>3.123586457504212E-2</v>
      </c>
      <c r="X92" s="490">
        <v>3.3286635684354693E-2</v>
      </c>
      <c r="Y92" s="490">
        <v>2.7187634202967152E-2</v>
      </c>
      <c r="Z92" s="490">
        <v>2.608669901261107E-2</v>
      </c>
      <c r="AA92" s="490">
        <v>2.8092088977832805E-2</v>
      </c>
      <c r="AB92" s="490">
        <v>2.7036378070576093E-2</v>
      </c>
      <c r="AC92" s="490">
        <v>2.6645495730995179E-2</v>
      </c>
      <c r="AD92" s="4"/>
    </row>
    <row r="93" spans="1:30" outlineLevel="1">
      <c r="A93" s="471"/>
      <c r="B93" s="60" t="s">
        <v>73</v>
      </c>
      <c r="C93" s="490">
        <v>7.2862386785012409E-3</v>
      </c>
      <c r="D93" s="490">
        <v>6.7417328551434043E-3</v>
      </c>
      <c r="E93" s="490">
        <v>7.1603029454611897E-3</v>
      </c>
      <c r="F93" s="490">
        <v>6.8784036195705918E-3</v>
      </c>
      <c r="G93" s="490">
        <v>7.1338990763104033E-3</v>
      </c>
      <c r="H93" s="490">
        <v>7.8240570478400728E-3</v>
      </c>
      <c r="I93" s="490">
        <v>6.4743758686452609E-3</v>
      </c>
      <c r="J93" s="490">
        <v>5.434475145759534E-3</v>
      </c>
      <c r="K93" s="490">
        <v>5.0156951173007339E-3</v>
      </c>
      <c r="L93" s="490">
        <v>4.2171979059755799E-3</v>
      </c>
      <c r="M93" s="490">
        <v>3.7191474076778927E-3</v>
      </c>
      <c r="N93" s="490">
        <v>3.7510407886472349E-3</v>
      </c>
      <c r="O93" s="490">
        <v>3.7053070382802042E-3</v>
      </c>
      <c r="P93" s="490">
        <v>3.6168726503073068E-3</v>
      </c>
      <c r="Q93" s="490">
        <v>3.8576253325308439E-3</v>
      </c>
      <c r="R93" s="490">
        <v>3.2247561669476203E-3</v>
      </c>
      <c r="S93" s="490">
        <v>2.7686060474767229E-3</v>
      </c>
      <c r="T93" s="490">
        <v>3.1000859942009488E-3</v>
      </c>
      <c r="U93" s="490">
        <v>2.6914085568292279E-3</v>
      </c>
      <c r="V93" s="490">
        <v>2.9651914646368787E-3</v>
      </c>
      <c r="W93" s="490">
        <v>2.8343270308272294E-3</v>
      </c>
      <c r="X93" s="490">
        <v>2.908923165104479E-3</v>
      </c>
      <c r="Y93" s="490">
        <v>2.6331327372998911E-3</v>
      </c>
      <c r="Z93" s="490">
        <v>2.5480545852012574E-3</v>
      </c>
      <c r="AA93" s="490">
        <v>3.00852346093045E-3</v>
      </c>
      <c r="AB93" s="490">
        <v>2.3589566190287694E-3</v>
      </c>
      <c r="AC93" s="490">
        <v>2.3218422567709363E-3</v>
      </c>
      <c r="AD93" s="4"/>
    </row>
    <row r="94" spans="1:30" outlineLevel="1">
      <c r="A94" s="467" t="s">
        <v>590</v>
      </c>
      <c r="B94" s="60" t="s">
        <v>582</v>
      </c>
      <c r="C94" s="490">
        <v>4.8339877120691606E-2</v>
      </c>
      <c r="D94" s="490">
        <v>3.7094750999524854E-2</v>
      </c>
      <c r="E94" s="490">
        <v>3.6216582457679447E-2</v>
      </c>
      <c r="F94" s="490">
        <v>3.3511475216434397E-2</v>
      </c>
      <c r="G94" s="490">
        <v>3.3189031229275988E-2</v>
      </c>
      <c r="H94" s="490">
        <v>3.3846604947657073E-2</v>
      </c>
      <c r="I94" s="490">
        <v>3.0573831212221521E-2</v>
      </c>
      <c r="J94" s="490">
        <v>2.6986593616194911E-2</v>
      </c>
      <c r="K94" s="490">
        <v>2.3155334143986982E-2</v>
      </c>
      <c r="L94" s="490">
        <v>2.1023731202611369E-2</v>
      </c>
      <c r="M94" s="490">
        <v>1.828850423933507E-2</v>
      </c>
      <c r="N94" s="490">
        <v>1.8385202568785813E-2</v>
      </c>
      <c r="O94" s="490">
        <v>1.8828101723792276E-2</v>
      </c>
      <c r="P94" s="490">
        <v>1.8353547205161469E-2</v>
      </c>
      <c r="Q94" s="490">
        <v>1.7943760668449722E-2</v>
      </c>
      <c r="R94" s="490">
        <v>1.4085890272445748E-2</v>
      </c>
      <c r="S94" s="490">
        <v>1.644986959316835E-2</v>
      </c>
      <c r="T94" s="490">
        <v>1.9347127876542684E-2</v>
      </c>
      <c r="U94" s="490">
        <v>1.4861672096376725E-2</v>
      </c>
      <c r="V94" s="490">
        <v>1.6021956287525028E-2</v>
      </c>
      <c r="W94" s="490">
        <v>1.4245492939691171E-2</v>
      </c>
      <c r="X94" s="490">
        <v>1.533136171395893E-2</v>
      </c>
      <c r="Y94" s="490">
        <v>1.226419081007243E-2</v>
      </c>
      <c r="Z94" s="490">
        <v>1.1324064735287423E-2</v>
      </c>
      <c r="AA94" s="490">
        <v>1.052376395483124E-2</v>
      </c>
      <c r="AB94" s="490">
        <v>7.7933179516346939E-3</v>
      </c>
      <c r="AC94" s="490">
        <v>7.2025541483072119E-3</v>
      </c>
      <c r="AD94" s="4"/>
    </row>
    <row r="95" spans="1:30" outlineLevel="1">
      <c r="A95" s="467" t="s">
        <v>74</v>
      </c>
      <c r="B95" s="60" t="s">
        <v>583</v>
      </c>
      <c r="C95" s="490">
        <v>2.1588479061079632E-3</v>
      </c>
      <c r="D95" s="490">
        <v>1.9922041991178741E-3</v>
      </c>
      <c r="E95" s="490">
        <v>2.1581221172153318E-3</v>
      </c>
      <c r="F95" s="490">
        <v>2.0267110518432988E-3</v>
      </c>
      <c r="G95" s="490">
        <v>2.1834303574180492E-3</v>
      </c>
      <c r="H95" s="490">
        <v>2.3565456541060513E-3</v>
      </c>
      <c r="I95" s="490">
        <v>2.2981248434997309E-3</v>
      </c>
      <c r="J95" s="490">
        <v>2.318530860741659E-3</v>
      </c>
      <c r="K95" s="490">
        <v>2.4430090132972933E-3</v>
      </c>
      <c r="L95" s="490">
        <v>2.4119099282908759E-3</v>
      </c>
      <c r="M95" s="490">
        <v>2.4397803308048027E-3</v>
      </c>
      <c r="N95" s="490">
        <v>2.4588714336253835E-3</v>
      </c>
      <c r="O95" s="490">
        <v>2.4950466182058423E-3</v>
      </c>
      <c r="P95" s="490">
        <v>2.5184171653667791E-3</v>
      </c>
      <c r="Q95" s="490">
        <v>2.7592201826689214E-3</v>
      </c>
      <c r="R95" s="490">
        <v>2.5119900102905093E-3</v>
      </c>
      <c r="S95" s="490">
        <v>2.4615012256970462E-3</v>
      </c>
      <c r="T95" s="490">
        <v>2.6939665612881448E-3</v>
      </c>
      <c r="U95" s="490">
        <v>2.369357426214979E-3</v>
      </c>
      <c r="V95" s="490">
        <v>2.5774546437789115E-3</v>
      </c>
      <c r="W95" s="490">
        <v>2.3034629827328288E-3</v>
      </c>
      <c r="X95" s="490">
        <v>2.6512922193135035E-3</v>
      </c>
      <c r="Y95" s="490">
        <v>2.3280028074826246E-3</v>
      </c>
      <c r="Z95" s="490">
        <v>2.4053456751842893E-3</v>
      </c>
      <c r="AA95" s="490">
        <v>2.5669524294473865E-3</v>
      </c>
      <c r="AB95" s="490">
        <v>2.3923188108331233E-3</v>
      </c>
      <c r="AC95" s="490">
        <v>2.3900890219685795E-3</v>
      </c>
      <c r="AD95" s="4"/>
    </row>
    <row r="96" spans="1:30">
      <c r="A96" s="467" t="s">
        <v>6</v>
      </c>
      <c r="B96" s="60"/>
      <c r="C96" s="65">
        <v>2.1351827418513274</v>
      </c>
      <c r="D96" s="65">
        <v>2.360900201554645</v>
      </c>
      <c r="E96" s="65">
        <v>2.5775243323320325</v>
      </c>
      <c r="F96" s="65">
        <v>2.0330204957813089</v>
      </c>
      <c r="G96" s="65">
        <v>1.5943457002325803</v>
      </c>
      <c r="H96" s="65">
        <v>1.6885062498764789</v>
      </c>
      <c r="I96" s="65">
        <v>1.5824882221130787</v>
      </c>
      <c r="J96" s="65">
        <v>1.4345377567820152</v>
      </c>
      <c r="K96" s="65">
        <v>1.2357586342245805</v>
      </c>
      <c r="L96" s="65">
        <v>1.0683052681222838</v>
      </c>
      <c r="M96" s="65">
        <v>0.94136137970261013</v>
      </c>
      <c r="N96" s="65">
        <v>0.87452975140709521</v>
      </c>
      <c r="O96" s="65">
        <v>0.79479751819936495</v>
      </c>
      <c r="P96" s="65">
        <v>0.71482317230712322</v>
      </c>
      <c r="Q96" s="65">
        <v>0.72049617893099338</v>
      </c>
      <c r="R96" s="65">
        <v>0.64728114549151838</v>
      </c>
      <c r="S96" s="65">
        <v>0.5709510773125458</v>
      </c>
      <c r="T96" s="65">
        <v>0.53945733938390972</v>
      </c>
      <c r="U96" s="65">
        <v>0.52812261983117781</v>
      </c>
      <c r="V96" s="65">
        <v>0.51654051193132644</v>
      </c>
      <c r="W96" s="65">
        <v>0.49562495878246005</v>
      </c>
      <c r="X96" s="65">
        <v>0.46109720354075223</v>
      </c>
      <c r="Y96" s="65">
        <v>0.4968573531187459</v>
      </c>
      <c r="Z96" s="65">
        <v>0.43228599377599497</v>
      </c>
      <c r="AA96" s="65">
        <v>0.39412707303867356</v>
      </c>
      <c r="AB96" s="65">
        <v>0.38012360317715399</v>
      </c>
      <c r="AC96" s="65">
        <v>0.32266140963032253</v>
      </c>
      <c r="AD96" s="4"/>
    </row>
    <row r="97" spans="1:30">
      <c r="A97" s="467" t="s">
        <v>10</v>
      </c>
      <c r="B97" s="60" t="s">
        <v>307</v>
      </c>
      <c r="C97" s="65">
        <v>14.30173962983616</v>
      </c>
      <c r="D97" s="65">
        <v>14.994794453387133</v>
      </c>
      <c r="E97" s="65">
        <v>14.717630880464885</v>
      </c>
      <c r="F97" s="65">
        <v>14.134562380954176</v>
      </c>
      <c r="G97" s="65">
        <v>11.043488380110041</v>
      </c>
      <c r="H97" s="65">
        <v>10.677321760946901</v>
      </c>
      <c r="I97" s="65">
        <v>10.347186624264797</v>
      </c>
      <c r="J97" s="65">
        <v>9.0243920701223601</v>
      </c>
      <c r="K97" s="65">
        <v>8.3461888173787013</v>
      </c>
      <c r="L97" s="65">
        <v>7.3838585231444966</v>
      </c>
      <c r="M97" s="65">
        <v>6.6956503375847625</v>
      </c>
      <c r="N97" s="65">
        <v>6.4159387916689417</v>
      </c>
      <c r="O97" s="65">
        <v>6.1995500120959743</v>
      </c>
      <c r="P97" s="65">
        <v>5.6635564909215281</v>
      </c>
      <c r="Q97" s="65">
        <v>5.5632455458202168</v>
      </c>
      <c r="R97" s="65">
        <v>4.929888631880833</v>
      </c>
      <c r="S97" s="65">
        <v>4.6447348097609362</v>
      </c>
      <c r="T97" s="65">
        <v>4.4048449824702338</v>
      </c>
      <c r="U97" s="65">
        <v>4.2799032322256725</v>
      </c>
      <c r="V97" s="65">
        <v>4.3513621513754428</v>
      </c>
      <c r="W97" s="65">
        <v>4.4797360351546205</v>
      </c>
      <c r="X97" s="65">
        <v>4.0134779088261334</v>
      </c>
      <c r="Y97" s="65">
        <v>4.3440788806767969</v>
      </c>
      <c r="Z97" s="65">
        <v>3.9634723906916927</v>
      </c>
      <c r="AA97" s="65">
        <v>3.5616258454276704</v>
      </c>
      <c r="AB97" s="65">
        <v>3.5171644576540699</v>
      </c>
      <c r="AC97" s="65">
        <v>3.1668665466695303</v>
      </c>
      <c r="AD97" s="4"/>
    </row>
    <row r="98" spans="1:30" outlineLevel="1">
      <c r="A98" s="471"/>
      <c r="B98" s="60" t="s">
        <v>75</v>
      </c>
      <c r="C98" s="490">
        <v>14.287547844209836</v>
      </c>
      <c r="D98" s="490">
        <v>14.98037910026081</v>
      </c>
      <c r="E98" s="490">
        <v>14.703261943588561</v>
      </c>
      <c r="F98" s="490">
        <v>14.120448464077851</v>
      </c>
      <c r="G98" s="490">
        <v>11.029577973233717</v>
      </c>
      <c r="H98" s="490">
        <v>10.662608229070578</v>
      </c>
      <c r="I98" s="490">
        <v>10.332408457388475</v>
      </c>
      <c r="J98" s="490">
        <v>9.0100313219960384</v>
      </c>
      <c r="K98" s="490">
        <v>8.3320549605023793</v>
      </c>
      <c r="L98" s="490">
        <v>7.368760011268173</v>
      </c>
      <c r="M98" s="490">
        <v>6.6810870407084391</v>
      </c>
      <c r="N98" s="490">
        <v>6.4015038797926183</v>
      </c>
      <c r="O98" s="490">
        <v>6.1852478664696511</v>
      </c>
      <c r="P98" s="490">
        <v>5.6491754545452046</v>
      </c>
      <c r="Q98" s="490">
        <v>5.5482101098554386</v>
      </c>
      <c r="R98" s="490">
        <v>4.9133395361015895</v>
      </c>
      <c r="S98" s="490">
        <v>4.6267140649442471</v>
      </c>
      <c r="T98" s="490">
        <v>4.3853957506921084</v>
      </c>
      <c r="U98" s="490">
        <v>4.2587444387942082</v>
      </c>
      <c r="V98" s="490">
        <v>4.328799866326233</v>
      </c>
      <c r="W98" s="490">
        <v>4.4575621701185693</v>
      </c>
      <c r="X98" s="490">
        <v>3.9908146100649429</v>
      </c>
      <c r="Y98" s="490">
        <v>4.3211371191072194</v>
      </c>
      <c r="Z98" s="490">
        <v>3.9402735275670193</v>
      </c>
      <c r="AA98" s="490">
        <v>3.5371646461254524</v>
      </c>
      <c r="AB98" s="490">
        <v>3.4917268592740696</v>
      </c>
      <c r="AC98" s="490">
        <v>3.1403934800519546</v>
      </c>
      <c r="AD98" s="4"/>
    </row>
    <row r="99" spans="1:30" outlineLevel="1">
      <c r="A99" s="471"/>
      <c r="B99" s="60" t="s">
        <v>77</v>
      </c>
      <c r="C99" s="490">
        <v>1.6006250000000001E-3</v>
      </c>
      <c r="D99" s="490">
        <v>1.8484375000000003E-3</v>
      </c>
      <c r="E99" s="490">
        <v>1.8506249999999998E-3</v>
      </c>
      <c r="F99" s="490">
        <v>1.8634375000000003E-3</v>
      </c>
      <c r="G99" s="490">
        <v>1.724375E-3</v>
      </c>
      <c r="H99" s="490">
        <v>1.7962500000000001E-3</v>
      </c>
      <c r="I99" s="490">
        <v>1.86875E-3</v>
      </c>
      <c r="J99" s="490">
        <v>1.7640625E-3</v>
      </c>
      <c r="K99" s="490">
        <v>1.7443750000000003E-3</v>
      </c>
      <c r="L99" s="490">
        <v>2.0550000000000004E-3</v>
      </c>
      <c r="M99" s="490">
        <v>1.9950000000000002E-3</v>
      </c>
      <c r="N99" s="490">
        <v>2.1349999999999997E-3</v>
      </c>
      <c r="O99" s="490">
        <v>2.0290625000000005E-3</v>
      </c>
      <c r="P99" s="490">
        <v>1.9784375000000002E-3</v>
      </c>
      <c r="Q99" s="490">
        <v>1.6883562500000001E-3</v>
      </c>
      <c r="R99" s="490">
        <v>1.5600343750000001E-3</v>
      </c>
      <c r="S99" s="490">
        <v>1.4431281250000001E-3</v>
      </c>
      <c r="T99" s="490">
        <v>1.28163125E-3</v>
      </c>
      <c r="U99" s="490">
        <v>1.1202940772211338E-3</v>
      </c>
      <c r="V99" s="490">
        <v>1.0584904612448624E-3</v>
      </c>
      <c r="W99" s="490">
        <v>9.8204428540751626E-4</v>
      </c>
      <c r="X99" s="490">
        <v>8.7339360896714503E-4</v>
      </c>
      <c r="Y99" s="490">
        <v>7.6941936551757381E-4</v>
      </c>
      <c r="Z99" s="490">
        <v>7.7357102832900876E-4</v>
      </c>
      <c r="AA99" s="490">
        <v>7.5234219963200627E-4</v>
      </c>
      <c r="AB99" s="490">
        <v>7.9028262121435882E-4</v>
      </c>
      <c r="AC99" s="490">
        <v>9.0207831930609866E-4</v>
      </c>
      <c r="AD99" s="4"/>
    </row>
    <row r="100" spans="1:30" outlineLevel="1">
      <c r="A100" s="471"/>
      <c r="B100" s="60" t="s">
        <v>138</v>
      </c>
      <c r="C100" s="490">
        <v>5.4816068763227296E-3</v>
      </c>
      <c r="D100" s="490">
        <v>5.4816068763227296E-3</v>
      </c>
      <c r="E100" s="490">
        <v>5.4816068763227296E-3</v>
      </c>
      <c r="F100" s="490">
        <v>5.4816068763227296E-3</v>
      </c>
      <c r="G100" s="490">
        <v>5.4816068763227296E-3</v>
      </c>
      <c r="H100" s="490">
        <v>5.4816068763227296E-3</v>
      </c>
      <c r="I100" s="490">
        <v>5.4816068763227296E-3</v>
      </c>
      <c r="J100" s="490">
        <v>5.4816068763227296E-3</v>
      </c>
      <c r="K100" s="490">
        <v>5.4816068763227296E-3</v>
      </c>
      <c r="L100" s="490">
        <v>5.4816068763227296E-3</v>
      </c>
      <c r="M100" s="490">
        <v>5.4816068763227296E-3</v>
      </c>
      <c r="N100" s="490">
        <v>5.4816068763227296E-3</v>
      </c>
      <c r="O100" s="490">
        <v>5.4816068763227296E-3</v>
      </c>
      <c r="P100" s="490">
        <v>5.4816068763227296E-3</v>
      </c>
      <c r="Q100" s="490">
        <v>7.3274540897783407E-3</v>
      </c>
      <c r="R100" s="490">
        <v>9.1733013032339501E-3</v>
      </c>
      <c r="S100" s="490">
        <v>1.10191485166896E-2</v>
      </c>
      <c r="T100" s="490">
        <v>1.2864995730145198E-2</v>
      </c>
      <c r="U100" s="490">
        <v>1.47108429436008E-2</v>
      </c>
      <c r="V100" s="490">
        <v>1.6556690157056398E-2</v>
      </c>
      <c r="W100" s="490">
        <v>1.7117517617792299E-2</v>
      </c>
      <c r="X100" s="490">
        <v>1.7678345078528203E-2</v>
      </c>
      <c r="Y100" s="490">
        <v>1.82391725392641E-2</v>
      </c>
      <c r="Z100" s="490">
        <v>1.8800000000000001E-2</v>
      </c>
      <c r="AA100" s="490">
        <v>2.0278698712678601E-2</v>
      </c>
      <c r="AB100" s="490">
        <v>2.1206674674191701E-2</v>
      </c>
      <c r="AC100" s="490">
        <v>2.21346506357048E-2</v>
      </c>
      <c r="AD100" s="4"/>
    </row>
    <row r="101" spans="1:30" outlineLevel="1">
      <c r="A101" s="471"/>
      <c r="B101" s="60" t="s">
        <v>140</v>
      </c>
      <c r="C101" s="490">
        <v>7.1095537500000007E-3</v>
      </c>
      <c r="D101" s="490">
        <v>7.0853087499999998E-3</v>
      </c>
      <c r="E101" s="490">
        <v>7.036704999999999E-3</v>
      </c>
      <c r="F101" s="490">
        <v>6.768872500000001E-3</v>
      </c>
      <c r="G101" s="490">
        <v>6.704425E-3</v>
      </c>
      <c r="H101" s="490">
        <v>7.4356750000000001E-3</v>
      </c>
      <c r="I101" s="490">
        <v>7.42781E-3</v>
      </c>
      <c r="J101" s="490">
        <v>7.11507875E-3</v>
      </c>
      <c r="K101" s="490">
        <v>6.907875E-3</v>
      </c>
      <c r="L101" s="490">
        <v>7.5619049999999998E-3</v>
      </c>
      <c r="M101" s="490">
        <v>7.0866899999999997E-3</v>
      </c>
      <c r="N101" s="490">
        <v>6.8183050000000002E-3</v>
      </c>
      <c r="O101" s="490">
        <v>6.791476250000001E-3</v>
      </c>
      <c r="P101" s="490">
        <v>6.9209919999999999E-3</v>
      </c>
      <c r="Q101" s="490">
        <v>6.0196256250000003E-3</v>
      </c>
      <c r="R101" s="490">
        <v>5.8157601010100958E-3</v>
      </c>
      <c r="S101" s="490">
        <v>5.558468175000001E-3</v>
      </c>
      <c r="T101" s="490">
        <v>5.3026047979797914E-3</v>
      </c>
      <c r="U101" s="490">
        <v>5.3276564106418088E-3</v>
      </c>
      <c r="V101" s="490">
        <v>4.9471044309089812E-3</v>
      </c>
      <c r="W101" s="490">
        <v>4.074303132851201E-3</v>
      </c>
      <c r="X101" s="490">
        <v>4.1115600736946123E-3</v>
      </c>
      <c r="Y101" s="490">
        <v>3.9331696647958974E-3</v>
      </c>
      <c r="Z101" s="490">
        <v>3.6252920963440512E-3</v>
      </c>
      <c r="AA101" s="490">
        <v>3.4301583899072098E-3</v>
      </c>
      <c r="AB101" s="490">
        <v>3.4406410845942365E-3</v>
      </c>
      <c r="AC101" s="490">
        <v>3.4363376625648201E-3</v>
      </c>
      <c r="AD101" s="4"/>
    </row>
    <row r="102" spans="1:30">
      <c r="A102" s="467" t="s">
        <v>11</v>
      </c>
      <c r="B102" s="60" t="s">
        <v>307</v>
      </c>
      <c r="C102" s="65">
        <v>31.370344384087016</v>
      </c>
      <c r="D102" s="65">
        <v>31.033709472801416</v>
      </c>
      <c r="E102" s="65">
        <v>31.030620387739482</v>
      </c>
      <c r="F102" s="65">
        <v>30.846438987034031</v>
      </c>
      <c r="G102" s="65">
        <v>30.86625527257733</v>
      </c>
      <c r="H102" s="65">
        <v>30.628207228603724</v>
      </c>
      <c r="I102" s="65">
        <v>31.056442389300305</v>
      </c>
      <c r="J102" s="65">
        <v>30.745856371676854</v>
      </c>
      <c r="K102" s="65">
        <v>30.743330319003647</v>
      </c>
      <c r="L102" s="65">
        <v>30.548037914119277</v>
      </c>
      <c r="M102" s="65">
        <v>29.495373199213709</v>
      </c>
      <c r="N102" s="65">
        <v>28.004083320744375</v>
      </c>
      <c r="O102" s="65">
        <v>27.486039012610465</v>
      </c>
      <c r="P102" s="65">
        <v>27.669180235628669</v>
      </c>
      <c r="Q102" s="65">
        <v>27.929941033531058</v>
      </c>
      <c r="R102" s="65">
        <v>27.62915849829686</v>
      </c>
      <c r="S102" s="65">
        <v>27.114063765793858</v>
      </c>
      <c r="T102" s="65">
        <v>26.824727443608811</v>
      </c>
      <c r="U102" s="65">
        <v>26.053689876160867</v>
      </c>
      <c r="V102" s="65">
        <v>25.785798618175182</v>
      </c>
      <c r="W102" s="65">
        <v>25.972816663687809</v>
      </c>
      <c r="X102" s="65">
        <v>25.845035402382091</v>
      </c>
      <c r="Y102" s="65">
        <v>25.763867964253397</v>
      </c>
      <c r="Z102" s="65">
        <v>25.812515102394322</v>
      </c>
      <c r="AA102" s="65">
        <v>26.310314637278378</v>
      </c>
      <c r="AB102" s="65">
        <v>26.305760453114303</v>
      </c>
      <c r="AC102" s="65">
        <v>26.333701219424757</v>
      </c>
      <c r="AD102" s="4"/>
    </row>
    <row r="103" spans="1:30" outlineLevel="1">
      <c r="A103" s="471"/>
      <c r="B103" s="60" t="s">
        <v>79</v>
      </c>
      <c r="C103" s="490">
        <v>0.32723091201202875</v>
      </c>
      <c r="D103" s="490">
        <v>0.33100443682690417</v>
      </c>
      <c r="E103" s="490">
        <v>0.32606709553929314</v>
      </c>
      <c r="F103" s="490">
        <v>0.30630987865940823</v>
      </c>
      <c r="G103" s="490">
        <v>0.23819194210145417</v>
      </c>
      <c r="H103" s="490">
        <v>0.25268566222910005</v>
      </c>
      <c r="I103" s="490">
        <v>0.23503449360053946</v>
      </c>
      <c r="J103" s="490">
        <v>0.21754400007778138</v>
      </c>
      <c r="K103" s="490">
        <v>0.19737915345340079</v>
      </c>
      <c r="L103" s="490">
        <v>0.17214464611857455</v>
      </c>
      <c r="M103" s="490">
        <v>0.15756001523851537</v>
      </c>
      <c r="N103" s="490">
        <v>0.16033426246936106</v>
      </c>
      <c r="O103" s="490">
        <v>0.15838505998597696</v>
      </c>
      <c r="P103" s="490">
        <v>0.14085052042830926</v>
      </c>
      <c r="Q103" s="490">
        <v>0.13856057810618383</v>
      </c>
      <c r="R103" s="490">
        <v>0.12081228204608399</v>
      </c>
      <c r="S103" s="490">
        <v>0.11435585801936429</v>
      </c>
      <c r="T103" s="490">
        <v>0.11055994445970035</v>
      </c>
      <c r="U103" s="490">
        <v>0.11702674558501949</v>
      </c>
      <c r="V103" s="490">
        <v>0.11464703687585182</v>
      </c>
      <c r="W103" s="490">
        <v>0.12661445258759649</v>
      </c>
      <c r="X103" s="490">
        <v>0.11857090885715185</v>
      </c>
      <c r="Y103" s="490">
        <v>0.11656284887855203</v>
      </c>
      <c r="Z103" s="490">
        <v>0.13585084164425082</v>
      </c>
      <c r="AA103" s="490">
        <v>0.17724264685312632</v>
      </c>
      <c r="AB103" s="490">
        <v>8.0566485314332456E-2</v>
      </c>
      <c r="AC103" s="490">
        <v>7.534473544946875E-2</v>
      </c>
      <c r="AD103" s="4"/>
    </row>
    <row r="104" spans="1:30" outlineLevel="1">
      <c r="A104" s="467" t="s">
        <v>591</v>
      </c>
      <c r="B104" s="60" t="s">
        <v>80</v>
      </c>
      <c r="C104" s="490">
        <v>20.481356649000261</v>
      </c>
      <c r="D104" s="490">
        <v>20.178497693749666</v>
      </c>
      <c r="E104" s="490">
        <v>20.110844893250121</v>
      </c>
      <c r="F104" s="490">
        <v>20.034269490250182</v>
      </c>
      <c r="G104" s="490">
        <v>20.22599333624995</v>
      </c>
      <c r="H104" s="490">
        <v>20.073472898499752</v>
      </c>
      <c r="I104" s="490">
        <v>20.458182373500073</v>
      </c>
      <c r="J104" s="490">
        <v>19.968777735999723</v>
      </c>
      <c r="K104" s="490">
        <v>19.807959430500141</v>
      </c>
      <c r="L104" s="490">
        <v>19.78309525474986</v>
      </c>
      <c r="M104" s="490">
        <v>19.199386602999994</v>
      </c>
      <c r="N104" s="490">
        <v>18.456845544750088</v>
      </c>
      <c r="O104" s="490">
        <v>18.101946895249917</v>
      </c>
      <c r="P104" s="490">
        <v>18.36191499299991</v>
      </c>
      <c r="Q104" s="490">
        <v>18.513828158999775</v>
      </c>
      <c r="R104" s="490">
        <v>18.436564692499971</v>
      </c>
      <c r="S104" s="490">
        <v>18.118493694999948</v>
      </c>
      <c r="T104" s="490">
        <v>17.838576523249738</v>
      </c>
      <c r="U104" s="490">
        <v>17.388843562000048</v>
      </c>
      <c r="V104" s="490">
        <v>17.221519376249887</v>
      </c>
      <c r="W104" s="490">
        <v>17.407225170499824</v>
      </c>
      <c r="X104" s="490">
        <v>17.202548834000083</v>
      </c>
      <c r="Y104" s="490">
        <v>17.065583593250068</v>
      </c>
      <c r="Z104" s="490">
        <v>17.002652028999972</v>
      </c>
      <c r="AA104" s="490">
        <v>17.214266150000004</v>
      </c>
      <c r="AB104" s="490">
        <v>17.299635890000236</v>
      </c>
      <c r="AC104" s="490">
        <v>17.355567812749854</v>
      </c>
      <c r="AD104" s="4"/>
    </row>
    <row r="105" spans="1:30" outlineLevel="1">
      <c r="A105" s="471"/>
      <c r="B105" s="60" t="s">
        <v>81</v>
      </c>
      <c r="C105" s="490">
        <v>4.9358966455000406</v>
      </c>
      <c r="D105" s="490">
        <v>4.9272117717500237</v>
      </c>
      <c r="E105" s="490">
        <v>5.0251902950002174</v>
      </c>
      <c r="F105" s="490">
        <v>5.0161964194994892</v>
      </c>
      <c r="G105" s="490">
        <v>4.8655340102505207</v>
      </c>
      <c r="H105" s="490">
        <v>4.8229678714996451</v>
      </c>
      <c r="I105" s="490">
        <v>4.73675392325005</v>
      </c>
      <c r="J105" s="490">
        <v>4.8665585724997644</v>
      </c>
      <c r="K105" s="490">
        <v>5.0140284400003718</v>
      </c>
      <c r="L105" s="490">
        <v>4.9989414097505742</v>
      </c>
      <c r="M105" s="490">
        <v>4.8031649442503195</v>
      </c>
      <c r="N105" s="490">
        <v>4.2512771182498046</v>
      </c>
      <c r="O105" s="490">
        <v>4.166526384999786</v>
      </c>
      <c r="P105" s="490">
        <v>4.1452184165004491</v>
      </c>
      <c r="Q105" s="490">
        <v>4.1816909715004789</v>
      </c>
      <c r="R105" s="490">
        <v>4.0972577467507243</v>
      </c>
      <c r="S105" s="490">
        <v>3.9404571162497231</v>
      </c>
      <c r="T105" s="490">
        <v>3.9600566062495108</v>
      </c>
      <c r="U105" s="490">
        <v>3.7290678245506608</v>
      </c>
      <c r="V105" s="490">
        <v>3.647025204924573</v>
      </c>
      <c r="W105" s="490">
        <v>3.608465769625516</v>
      </c>
      <c r="X105" s="490">
        <v>3.7053358256500672</v>
      </c>
      <c r="Y105" s="490">
        <v>3.7796647137495052</v>
      </c>
      <c r="Z105" s="490">
        <v>3.7935195097748675</v>
      </c>
      <c r="AA105" s="490">
        <v>3.9637984450752755</v>
      </c>
      <c r="AB105" s="490">
        <v>3.9744021079994973</v>
      </c>
      <c r="AC105" s="490">
        <v>3.9357471267500452</v>
      </c>
      <c r="AD105" s="4"/>
    </row>
    <row r="106" spans="1:30" outlineLevel="1">
      <c r="A106" s="471"/>
      <c r="B106" s="60" t="s">
        <v>82</v>
      </c>
      <c r="C106" s="490">
        <v>1.2187504350000211E-2</v>
      </c>
      <c r="D106" s="490">
        <v>1.3921709999998484E-2</v>
      </c>
      <c r="E106" s="490">
        <v>1.371284622499821E-2</v>
      </c>
      <c r="F106" s="490">
        <v>1.2804062750002754E-2</v>
      </c>
      <c r="G106" s="490">
        <v>1.1854375024998904E-2</v>
      </c>
      <c r="H106" s="490">
        <v>9.4016735749994501E-3</v>
      </c>
      <c r="I106" s="490">
        <v>1.0571053299997711E-2</v>
      </c>
      <c r="J106" s="490">
        <v>9.9910000000020677E-3</v>
      </c>
      <c r="K106" s="490">
        <v>1.0208874425000406E-2</v>
      </c>
      <c r="L106" s="490">
        <v>9.968695150001157E-3</v>
      </c>
      <c r="M106" s="490">
        <v>9.2816105999987981E-3</v>
      </c>
      <c r="N106" s="490">
        <v>9.3479999999999813E-3</v>
      </c>
      <c r="O106" s="490">
        <v>1.1672499999998108E-2</v>
      </c>
      <c r="P106" s="490">
        <v>1.1056625000000354E-2</v>
      </c>
      <c r="Q106" s="490">
        <v>1.1443625000000117E-2</v>
      </c>
      <c r="R106" s="490">
        <v>1.1817635499998926E-2</v>
      </c>
      <c r="S106" s="490">
        <v>1.2233674999998825E-2</v>
      </c>
      <c r="T106" s="490">
        <v>1.1934750000000001E-2</v>
      </c>
      <c r="U106" s="490">
        <v>1.2019499999999567E-2</v>
      </c>
      <c r="V106" s="490">
        <v>1.2507637500001277E-2</v>
      </c>
      <c r="W106" s="490">
        <v>1.1617625000001047E-2</v>
      </c>
      <c r="X106" s="490">
        <v>1.178062499999967E-2</v>
      </c>
      <c r="Y106" s="490">
        <v>1.2225249999997729E-2</v>
      </c>
      <c r="Z106" s="490">
        <v>1.2205375000000854E-2</v>
      </c>
      <c r="AA106" s="490">
        <v>1.2510124875001284E-2</v>
      </c>
      <c r="AB106" s="490">
        <v>1.2587499999998315E-2</v>
      </c>
      <c r="AC106" s="490">
        <v>1.278075000000138E-2</v>
      </c>
      <c r="AD106" s="4"/>
    </row>
    <row r="107" spans="1:30" outlineLevel="1">
      <c r="A107" s="471"/>
      <c r="B107" s="60" t="s">
        <v>83</v>
      </c>
      <c r="C107" s="490">
        <v>0.25642177377503939</v>
      </c>
      <c r="D107" s="490">
        <v>0.26667864472495717</v>
      </c>
      <c r="E107" s="490">
        <v>0.27693551569994046</v>
      </c>
      <c r="F107" s="490">
        <v>0.28719238664995678</v>
      </c>
      <c r="G107" s="490">
        <v>0.29744925760005547</v>
      </c>
      <c r="H107" s="490">
        <v>0.30770612855000556</v>
      </c>
      <c r="I107" s="490">
        <v>0.35432826922499217</v>
      </c>
      <c r="J107" s="490">
        <v>0.40095040992495534</v>
      </c>
      <c r="K107" s="490">
        <v>0.44757255059994167</v>
      </c>
      <c r="L107" s="490">
        <v>0.45023667297500769</v>
      </c>
      <c r="M107" s="490">
        <v>0.45290079517504128</v>
      </c>
      <c r="N107" s="490">
        <v>0.4555649175500478</v>
      </c>
      <c r="O107" s="490">
        <v>0.45822903994996084</v>
      </c>
      <c r="P107" s="490">
        <v>0.46089316232501987</v>
      </c>
      <c r="Q107" s="490">
        <v>0.46355728450001304</v>
      </c>
      <c r="R107" s="490">
        <v>0.46622140687508717</v>
      </c>
      <c r="S107" s="490">
        <v>0.46510247549995887</v>
      </c>
      <c r="T107" s="490">
        <v>0.46398354412496323</v>
      </c>
      <c r="U107" s="490">
        <v>0.46286461275004281</v>
      </c>
      <c r="V107" s="490">
        <v>0.46174568137504812</v>
      </c>
      <c r="W107" s="490">
        <v>0.46062674999990283</v>
      </c>
      <c r="X107" s="490">
        <v>0.45652400162501738</v>
      </c>
      <c r="Y107" s="490">
        <v>0.45242125324997429</v>
      </c>
      <c r="Z107" s="490">
        <v>0.44831850485002178</v>
      </c>
      <c r="AA107" s="490">
        <v>0.44421575647500611</v>
      </c>
      <c r="AB107" s="490">
        <v>0.44011300810005399</v>
      </c>
      <c r="AC107" s="490">
        <v>0.43354042509999346</v>
      </c>
      <c r="AD107" s="4"/>
    </row>
    <row r="108" spans="1:30" outlineLevel="1">
      <c r="A108" s="471"/>
      <c r="B108" s="60" t="s">
        <v>84</v>
      </c>
      <c r="C108" s="490">
        <v>0.28305524992502784</v>
      </c>
      <c r="D108" s="490">
        <v>0.2885443500250332</v>
      </c>
      <c r="E108" s="490">
        <v>0.28899836227497738</v>
      </c>
      <c r="F108" s="490">
        <v>0.29448926259995556</v>
      </c>
      <c r="G108" s="490">
        <v>0.29594793712497625</v>
      </c>
      <c r="H108" s="490">
        <v>0.28601141217500858</v>
      </c>
      <c r="I108" s="490">
        <v>0.28462350004998099</v>
      </c>
      <c r="J108" s="490">
        <v>0.30270224967501241</v>
      </c>
      <c r="K108" s="490">
        <v>0.30549187479997286</v>
      </c>
      <c r="L108" s="490">
        <v>0.27314606292499727</v>
      </c>
      <c r="M108" s="490">
        <v>0.24308167445000195</v>
      </c>
      <c r="N108" s="490">
        <v>0.21920152545001131</v>
      </c>
      <c r="O108" s="490">
        <v>0.20955157514998604</v>
      </c>
      <c r="P108" s="490">
        <v>0.18921663760001695</v>
      </c>
      <c r="Q108" s="490">
        <v>0.19344453767497924</v>
      </c>
      <c r="R108" s="490">
        <v>0.18232305000000651</v>
      </c>
      <c r="S108" s="490">
        <v>0.1849845749500037</v>
      </c>
      <c r="T108" s="490">
        <v>0.18128902530000482</v>
      </c>
      <c r="U108" s="490">
        <v>0.17675670022501533</v>
      </c>
      <c r="V108" s="490">
        <v>0.17716129114998136</v>
      </c>
      <c r="W108" s="490">
        <v>0.16756488747498022</v>
      </c>
      <c r="X108" s="490">
        <v>0.16652366259998855</v>
      </c>
      <c r="Y108" s="490">
        <v>0.16803390007500227</v>
      </c>
      <c r="Z108" s="490">
        <v>0.18296141264999341</v>
      </c>
      <c r="AA108" s="490">
        <v>0.18057738737497264</v>
      </c>
      <c r="AB108" s="490">
        <v>0.17771711255002137</v>
      </c>
      <c r="AC108" s="490">
        <v>0.18245973527500914</v>
      </c>
      <c r="AD108" s="4"/>
    </row>
    <row r="109" spans="1:30" outlineLevel="1">
      <c r="A109" s="471"/>
      <c r="B109" s="60" t="s">
        <v>85</v>
      </c>
      <c r="C109" s="490">
        <v>2.3657431574996692E-2</v>
      </c>
      <c r="D109" s="490">
        <v>2.365743157500071E-2</v>
      </c>
      <c r="E109" s="490">
        <v>2.6293515799995087E-2</v>
      </c>
      <c r="F109" s="490">
        <v>2.6293515775001448E-2</v>
      </c>
      <c r="G109" s="490">
        <v>1.8450000000000275E-2</v>
      </c>
      <c r="H109" s="490">
        <v>1.8449999999999699E-2</v>
      </c>
      <c r="I109" s="490">
        <v>1.7184000000000157E-2</v>
      </c>
      <c r="J109" s="490">
        <v>1.8156000000000835E-2</v>
      </c>
      <c r="K109" s="490">
        <v>1.5278972475001963E-2</v>
      </c>
      <c r="L109" s="490">
        <v>1.7999999999997154E-2</v>
      </c>
      <c r="M109" s="490">
        <v>1.7999999999998278E-2</v>
      </c>
      <c r="N109" s="490">
        <v>1.6575000000001821E-2</v>
      </c>
      <c r="O109" s="490">
        <v>1.8312500000001192E-2</v>
      </c>
      <c r="P109" s="490">
        <v>1.5723999999999291E-2</v>
      </c>
      <c r="Q109" s="490">
        <v>1.6170000000001055E-2</v>
      </c>
      <c r="R109" s="490">
        <v>1.6600000000000569E-2</v>
      </c>
      <c r="S109" s="490">
        <v>1.7865974999999729E-2</v>
      </c>
      <c r="T109" s="490">
        <v>1.5507000000002559E-2</v>
      </c>
      <c r="U109" s="490">
        <v>1.5692774999999607E-2</v>
      </c>
      <c r="V109" s="490">
        <v>1.6734000000001175E-2</v>
      </c>
      <c r="W109" s="490">
        <v>1.5477999999997525E-2</v>
      </c>
      <c r="X109" s="490">
        <v>1.6309000000001714E-2</v>
      </c>
      <c r="Y109" s="490">
        <v>1.5575999999998211E-2</v>
      </c>
      <c r="Z109" s="490">
        <v>1.59014999999973E-2</v>
      </c>
      <c r="AA109" s="490">
        <v>1.5980000175000196E-2</v>
      </c>
      <c r="AB109" s="490">
        <v>1.5343499999996702E-2</v>
      </c>
      <c r="AC109" s="490">
        <v>1.5428000000000001E-2</v>
      </c>
      <c r="AD109" s="4"/>
    </row>
    <row r="110" spans="1:30" outlineLevel="1">
      <c r="A110" s="467" t="s">
        <v>86</v>
      </c>
      <c r="B110" s="60" t="s">
        <v>80</v>
      </c>
      <c r="C110" s="490">
        <v>3.5328675075496454</v>
      </c>
      <c r="D110" s="490">
        <v>3.4887204530498024</v>
      </c>
      <c r="E110" s="490">
        <v>3.4886734395249013</v>
      </c>
      <c r="F110" s="490">
        <v>3.4876006512500286</v>
      </c>
      <c r="G110" s="490">
        <v>3.5386625290754017</v>
      </c>
      <c r="H110" s="490">
        <v>3.5210762597752145</v>
      </c>
      <c r="I110" s="490">
        <v>3.6189544724246625</v>
      </c>
      <c r="J110" s="490">
        <v>3.5344106636496373</v>
      </c>
      <c r="K110" s="490">
        <v>3.5137073984748213</v>
      </c>
      <c r="L110" s="490">
        <v>3.5450236273752611</v>
      </c>
      <c r="M110" s="490">
        <v>3.4397346063498215</v>
      </c>
      <c r="N110" s="490">
        <v>3.3662894019000658</v>
      </c>
      <c r="O110" s="490">
        <v>3.3397522521748324</v>
      </c>
      <c r="P110" s="490">
        <v>3.4056684411499623</v>
      </c>
      <c r="Q110" s="490">
        <v>3.4540142885496055</v>
      </c>
      <c r="R110" s="490">
        <v>3.3910104943500112</v>
      </c>
      <c r="S110" s="490">
        <v>3.3504144400748599</v>
      </c>
      <c r="T110" s="490">
        <v>3.3634876828248608</v>
      </c>
      <c r="U110" s="490">
        <v>3.3014689167750868</v>
      </c>
      <c r="V110" s="490">
        <v>3.2920968350498399</v>
      </c>
      <c r="W110" s="490">
        <v>3.3666012613999929</v>
      </c>
      <c r="X110" s="490">
        <v>3.3606822850497888</v>
      </c>
      <c r="Y110" s="490">
        <v>3.3424218614753141</v>
      </c>
      <c r="Z110" s="490">
        <v>3.3582928197501922</v>
      </c>
      <c r="AA110" s="490">
        <v>3.441465536600016</v>
      </c>
      <c r="AB110" s="490">
        <v>3.4525760221501587</v>
      </c>
      <c r="AC110" s="490">
        <v>3.457060758200357</v>
      </c>
      <c r="AD110" s="4"/>
    </row>
    <row r="111" spans="1:30" outlineLevel="1">
      <c r="A111" s="471"/>
      <c r="B111" s="60" t="s">
        <v>81</v>
      </c>
      <c r="C111" s="490">
        <v>0.13005506857499891</v>
      </c>
      <c r="D111" s="490">
        <v>0.12981049982499956</v>
      </c>
      <c r="E111" s="490">
        <v>0.13333504682500083</v>
      </c>
      <c r="F111" s="490">
        <v>0.13358662302499674</v>
      </c>
      <c r="G111" s="490">
        <v>0.12825259270000053</v>
      </c>
      <c r="H111" s="490">
        <v>0.12693630157499666</v>
      </c>
      <c r="I111" s="490">
        <v>0.124933014099999</v>
      </c>
      <c r="J111" s="490">
        <v>0.12931502080000254</v>
      </c>
      <c r="K111" s="490">
        <v>0.13300735767499916</v>
      </c>
      <c r="L111" s="490">
        <v>0.13200705770000326</v>
      </c>
      <c r="M111" s="490">
        <v>0.12761168514999771</v>
      </c>
      <c r="N111" s="490">
        <v>0.11360540612499986</v>
      </c>
      <c r="O111" s="490">
        <v>0.11152300464999937</v>
      </c>
      <c r="P111" s="490">
        <v>0.11050093722500182</v>
      </c>
      <c r="Q111" s="490">
        <v>0.11171503992500001</v>
      </c>
      <c r="R111" s="490">
        <v>0.10938591532500011</v>
      </c>
      <c r="S111" s="490">
        <v>0.10422770307500165</v>
      </c>
      <c r="T111" s="490">
        <v>0.10615964997499794</v>
      </c>
      <c r="U111" s="490">
        <v>9.8430741499997754E-2</v>
      </c>
      <c r="V111" s="490">
        <v>9.7002326449999787E-2</v>
      </c>
      <c r="W111" s="490">
        <v>9.6642378324998682E-2</v>
      </c>
      <c r="X111" s="490">
        <v>9.9969510950000007E-2</v>
      </c>
      <c r="Y111" s="490">
        <v>0.10208189967499824</v>
      </c>
      <c r="Z111" s="490">
        <v>0.10158477317500042</v>
      </c>
      <c r="AA111" s="490">
        <v>0.10702333702499674</v>
      </c>
      <c r="AB111" s="490">
        <v>0.10778425209999919</v>
      </c>
      <c r="AC111" s="490">
        <v>0.10574310257500288</v>
      </c>
      <c r="AD111" s="4"/>
    </row>
    <row r="112" spans="1:30" outlineLevel="1">
      <c r="A112" s="471"/>
      <c r="B112" s="60" t="s">
        <v>82</v>
      </c>
      <c r="C112" s="490">
        <v>7.4519517499999565E-4</v>
      </c>
      <c r="D112" s="490">
        <v>8.5123182500002103E-4</v>
      </c>
      <c r="E112" s="490">
        <v>8.3846099999999868E-4</v>
      </c>
      <c r="F112" s="490">
        <v>7.8289417499998815E-4</v>
      </c>
      <c r="G112" s="490">
        <v>7.2482627500000034E-4</v>
      </c>
      <c r="H112" s="490">
        <v>5.7485782500000247E-4</v>
      </c>
      <c r="I112" s="490">
        <v>6.4635860000000658E-4</v>
      </c>
      <c r="J112" s="490">
        <v>6.1089169999999342E-4</v>
      </c>
      <c r="K112" s="490">
        <v>6.2421347499998919E-4</v>
      </c>
      <c r="L112" s="490">
        <v>6.0952787500000735E-4</v>
      </c>
      <c r="M112" s="490">
        <v>5.6751665000000164E-4</v>
      </c>
      <c r="N112" s="490">
        <v>5.7157600000001059E-4</v>
      </c>
      <c r="O112" s="490">
        <v>7.1370567500001489E-4</v>
      </c>
      <c r="P112" s="490">
        <v>6.7604849999999589E-4</v>
      </c>
      <c r="Q112" s="490">
        <v>6.9971130000000433E-4</v>
      </c>
      <c r="R112" s="490">
        <v>7.225798750000055E-4</v>
      </c>
      <c r="S112" s="490">
        <v>7.4801827500000316E-4</v>
      </c>
      <c r="T112" s="490">
        <v>7.2974074999999439E-4</v>
      </c>
      <c r="U112" s="490">
        <v>7.3492267499998846E-4</v>
      </c>
      <c r="V112" s="490">
        <v>7.6476950000000982E-4</v>
      </c>
      <c r="W112" s="490">
        <v>7.1035037499999308E-4</v>
      </c>
      <c r="X112" s="490">
        <v>7.2031687499999394E-4</v>
      </c>
      <c r="Y112" s="490">
        <v>7.4750314999999339E-4</v>
      </c>
      <c r="Z112" s="490">
        <v>7.4628787500002425E-4</v>
      </c>
      <c r="AA112" s="490">
        <v>7.6492159999997939E-4</v>
      </c>
      <c r="AB112" s="490">
        <v>7.696526000000193E-4</v>
      </c>
      <c r="AC112" s="490">
        <v>7.8146872499999277E-4</v>
      </c>
      <c r="AD112" s="4"/>
    </row>
    <row r="113" spans="1:30" outlineLevel="1">
      <c r="A113" s="471"/>
      <c r="B113" s="60" t="s">
        <v>83</v>
      </c>
      <c r="C113" s="490">
        <v>2.222322039999975E-2</v>
      </c>
      <c r="D113" s="490">
        <v>2.3112149200001524E-2</v>
      </c>
      <c r="E113" s="490">
        <v>2.4001078024999012E-2</v>
      </c>
      <c r="F113" s="490">
        <v>2.4890006849997877E-2</v>
      </c>
      <c r="G113" s="490">
        <v>2.5778935650004515E-2</v>
      </c>
      <c r="H113" s="490">
        <v>2.6667864475002797E-2</v>
      </c>
      <c r="I113" s="490">
        <v>3.0708449999997247E-2</v>
      </c>
      <c r="J113" s="490">
        <v>3.4749035525004114E-2</v>
      </c>
      <c r="K113" s="490">
        <v>3.8789621049997842E-2</v>
      </c>
      <c r="L113" s="490">
        <v>3.9020511650004419E-2</v>
      </c>
      <c r="M113" s="490">
        <v>3.9251402274998265E-2</v>
      </c>
      <c r="N113" s="490">
        <v>3.948229287500498E-2</v>
      </c>
      <c r="O113" s="490">
        <v>3.9713183425003788E-2</v>
      </c>
      <c r="P113" s="490">
        <v>3.9944074050003449E-2</v>
      </c>
      <c r="Q113" s="490">
        <v>4.0174964650005966E-2</v>
      </c>
      <c r="R113" s="490">
        <v>4.0405855275007313E-2</v>
      </c>
      <c r="S113" s="490">
        <v>4.0308881200001714E-2</v>
      </c>
      <c r="T113" s="490">
        <v>4.0211907149999448E-2</v>
      </c>
      <c r="U113" s="490">
        <v>4.0114933099999805E-2</v>
      </c>
      <c r="V113" s="490">
        <v>4.0017959050006519E-2</v>
      </c>
      <c r="W113" s="490">
        <v>3.9920984999996939E-2</v>
      </c>
      <c r="X113" s="490">
        <v>3.9565413474995551E-2</v>
      </c>
      <c r="Y113" s="490">
        <v>3.9209841949996702E-2</v>
      </c>
      <c r="Z113" s="490">
        <v>3.8854270425006734E-2</v>
      </c>
      <c r="AA113" s="490">
        <v>3.8498698900001196E-2</v>
      </c>
      <c r="AB113" s="490">
        <v>3.8143127374999697E-2</v>
      </c>
      <c r="AC113" s="490">
        <v>3.757350352500264E-2</v>
      </c>
      <c r="AD113" s="4"/>
    </row>
    <row r="114" spans="1:30" outlineLevel="1">
      <c r="A114" s="471"/>
      <c r="B114" s="60" t="s">
        <v>84</v>
      </c>
      <c r="C114" s="490">
        <v>1.0903722662499673</v>
      </c>
      <c r="D114" s="490">
        <v>1.1086669196500298</v>
      </c>
      <c r="E114" s="490">
        <v>1.1072954801000265</v>
      </c>
      <c r="F114" s="490">
        <v>1.1258086821249962</v>
      </c>
      <c r="G114" s="490">
        <v>1.1274939184249719</v>
      </c>
      <c r="H114" s="490">
        <v>1.0863260968750055</v>
      </c>
      <c r="I114" s="490">
        <v>1.0785798756250227</v>
      </c>
      <c r="J114" s="490">
        <v>1.1439161903999895</v>
      </c>
      <c r="K114" s="490">
        <v>1.1518461144750094</v>
      </c>
      <c r="L114" s="490">
        <v>1.0221711573500154</v>
      </c>
      <c r="M114" s="490">
        <v>0.90300737112500973</v>
      </c>
      <c r="N114" s="490">
        <v>0.80885789259999541</v>
      </c>
      <c r="O114" s="490">
        <v>0.76700464942499957</v>
      </c>
      <c r="P114" s="490">
        <v>0.68861840277500364</v>
      </c>
      <c r="Q114" s="490">
        <v>0.69981077797501245</v>
      </c>
      <c r="R114" s="490">
        <v>0.65650582479998676</v>
      </c>
      <c r="S114" s="490">
        <v>0.66279656674999654</v>
      </c>
      <c r="T114" s="490">
        <v>0.64334914740002092</v>
      </c>
      <c r="U114" s="490">
        <v>0.62066378899998875</v>
      </c>
      <c r="V114" s="490">
        <v>0.614911632124996</v>
      </c>
      <c r="W114" s="490">
        <v>0.58193985232499512</v>
      </c>
      <c r="X114" s="490">
        <v>0.57814583949999976</v>
      </c>
      <c r="Y114" s="490">
        <v>0.58364972637499424</v>
      </c>
      <c r="Z114" s="490">
        <v>0.63363820197501397</v>
      </c>
      <c r="AA114" s="490">
        <v>0.6270065944749964</v>
      </c>
      <c r="AB114" s="490">
        <v>0.61701532512500235</v>
      </c>
      <c r="AC114" s="490">
        <v>0.63243033955000572</v>
      </c>
      <c r="AD114" s="4"/>
    </row>
    <row r="115" spans="1:30" outlineLevel="1">
      <c r="A115" s="471"/>
      <c r="B115" s="60" t="s">
        <v>87</v>
      </c>
      <c r="C115" s="490">
        <v>8.7444057425006466E-2</v>
      </c>
      <c r="D115" s="490">
        <v>8.8681401524999245E-2</v>
      </c>
      <c r="E115" s="490">
        <v>8.8114100950009933E-2</v>
      </c>
      <c r="F115" s="490">
        <v>9.1915919475012223E-2</v>
      </c>
      <c r="G115" s="490">
        <v>9.1718662099992063E-2</v>
      </c>
      <c r="H115" s="490">
        <v>9.5727251549994299E-2</v>
      </c>
      <c r="I115" s="490">
        <v>0.10575358162498445</v>
      </c>
      <c r="J115" s="490">
        <v>0.11797488544998487</v>
      </c>
      <c r="K115" s="490">
        <v>0.10726824892499615</v>
      </c>
      <c r="L115" s="490">
        <v>0.10347529049997613</v>
      </c>
      <c r="M115" s="490">
        <v>0.10162697495001193</v>
      </c>
      <c r="N115" s="490">
        <v>0.10594805777499428</v>
      </c>
      <c r="O115" s="490">
        <v>0.10250682442499946</v>
      </c>
      <c r="P115" s="490">
        <v>9.8725013074993331E-2</v>
      </c>
      <c r="Q115" s="490">
        <v>0.10465322534999817</v>
      </c>
      <c r="R115" s="490">
        <v>9.934841499998448E-2</v>
      </c>
      <c r="S115" s="490">
        <v>0.10187826097500108</v>
      </c>
      <c r="T115" s="490">
        <v>8.8711345125010527E-2</v>
      </c>
      <c r="U115" s="490">
        <v>8.9832232475010099E-2</v>
      </c>
      <c r="V115" s="490">
        <v>8.9480793924992141E-2</v>
      </c>
      <c r="W115" s="490">
        <v>8.9238923075004334E-2</v>
      </c>
      <c r="X115" s="490">
        <v>8.8179779799996291E-2</v>
      </c>
      <c r="Y115" s="490">
        <v>8.5518236424994939E-2</v>
      </c>
      <c r="Z115" s="490">
        <v>8.7814659775000053E-2</v>
      </c>
      <c r="AA115" s="490">
        <v>8.678925784998287E-2</v>
      </c>
      <c r="AB115" s="490">
        <v>8.8937691300008767E-2</v>
      </c>
      <c r="AC115" s="490">
        <v>8.9073753525017244E-2</v>
      </c>
      <c r="AD115" s="4"/>
    </row>
    <row r="116" spans="1:30" outlineLevel="1">
      <c r="A116" s="471"/>
      <c r="B116" s="60" t="s">
        <v>85</v>
      </c>
      <c r="C116" s="490">
        <v>2.6023175000000463E-4</v>
      </c>
      <c r="D116" s="490">
        <v>2.6023175000000008E-4</v>
      </c>
      <c r="E116" s="490">
        <v>2.8922867500000738E-4</v>
      </c>
      <c r="F116" s="490">
        <v>2.8922867500000488E-4</v>
      </c>
      <c r="G116" s="490">
        <v>2.0294999999999537E-4</v>
      </c>
      <c r="H116" s="490">
        <v>2.0295000000000068E-4</v>
      </c>
      <c r="I116" s="490">
        <v>1.8902399999999961E-4</v>
      </c>
      <c r="J116" s="490">
        <v>1.9971597499999634E-4</v>
      </c>
      <c r="K116" s="490">
        <v>1.6806867500000324E-4</v>
      </c>
      <c r="L116" s="490">
        <v>1.9800000000000422E-4</v>
      </c>
      <c r="M116" s="490">
        <v>1.9800000000000522E-4</v>
      </c>
      <c r="N116" s="490">
        <v>1.8232499999999919E-4</v>
      </c>
      <c r="O116" s="490">
        <v>2.0143749999999725E-4</v>
      </c>
      <c r="P116" s="490">
        <v>1.7296399999999686E-4</v>
      </c>
      <c r="Q116" s="490">
        <v>1.7787000000000084E-4</v>
      </c>
      <c r="R116" s="490">
        <v>1.8260000000000335E-4</v>
      </c>
      <c r="S116" s="490">
        <v>1.9652572499999642E-4</v>
      </c>
      <c r="T116" s="490">
        <v>1.7057700000000544E-4</v>
      </c>
      <c r="U116" s="490">
        <v>1.7262052500000003E-4</v>
      </c>
      <c r="V116" s="490">
        <v>1.8407399999999837E-4</v>
      </c>
      <c r="W116" s="490">
        <v>1.7025800000000079E-4</v>
      </c>
      <c r="X116" s="490">
        <v>1.7939900000000085E-4</v>
      </c>
      <c r="Y116" s="490">
        <v>1.7133600000000468E-4</v>
      </c>
      <c r="Z116" s="490">
        <v>1.749165000000024E-4</v>
      </c>
      <c r="AA116" s="490">
        <v>1.7578000000000212E-4</v>
      </c>
      <c r="AB116" s="490">
        <v>1.6877850000000002E-4</v>
      </c>
      <c r="AC116" s="490">
        <v>1.6970800000000233E-4</v>
      </c>
      <c r="AD116" s="4"/>
    </row>
    <row r="117" spans="1:30" outlineLevel="1">
      <c r="A117" s="467" t="s">
        <v>592</v>
      </c>
      <c r="B117" s="60" t="s">
        <v>88</v>
      </c>
      <c r="C117" s="490">
        <v>0.18657067082499992</v>
      </c>
      <c r="D117" s="490">
        <v>0.16409054732500025</v>
      </c>
      <c r="E117" s="490">
        <v>0.12003102885</v>
      </c>
      <c r="F117" s="490">
        <v>4.0099652750000088E-3</v>
      </c>
      <c r="G117" s="490">
        <v>0</v>
      </c>
      <c r="H117" s="490">
        <v>0</v>
      </c>
      <c r="I117" s="490">
        <v>0</v>
      </c>
      <c r="J117" s="490">
        <v>0</v>
      </c>
      <c r="K117" s="490">
        <v>0</v>
      </c>
      <c r="L117" s="490">
        <v>0</v>
      </c>
      <c r="M117" s="490">
        <v>0</v>
      </c>
      <c r="N117" s="490">
        <v>0</v>
      </c>
      <c r="O117" s="490">
        <v>0</v>
      </c>
      <c r="P117" s="490">
        <v>0</v>
      </c>
      <c r="Q117" s="490">
        <v>0</v>
      </c>
      <c r="R117" s="490">
        <v>0</v>
      </c>
      <c r="S117" s="490">
        <v>0</v>
      </c>
      <c r="T117" s="490">
        <v>0</v>
      </c>
      <c r="U117" s="490">
        <v>0</v>
      </c>
      <c r="V117" s="490">
        <v>0</v>
      </c>
      <c r="W117" s="490">
        <v>0</v>
      </c>
      <c r="X117" s="490">
        <v>0</v>
      </c>
      <c r="Y117" s="490">
        <v>0</v>
      </c>
      <c r="Z117" s="490">
        <v>0</v>
      </c>
      <c r="AA117" s="490">
        <v>0</v>
      </c>
      <c r="AB117" s="490">
        <v>0</v>
      </c>
      <c r="AC117" s="490">
        <v>0</v>
      </c>
      <c r="AD117" s="4"/>
    </row>
    <row r="118" spans="1:30">
      <c r="A118" s="59" t="s">
        <v>636</v>
      </c>
      <c r="B118" s="60" t="s">
        <v>307</v>
      </c>
      <c r="C118" s="65">
        <v>2.1619520340470135</v>
      </c>
      <c r="D118" s="65">
        <v>2.0743658372895499</v>
      </c>
      <c r="E118" s="65">
        <v>2.0530644701953173</v>
      </c>
      <c r="F118" s="65">
        <v>1.9900564304475727</v>
      </c>
      <c r="G118" s="65">
        <v>1.6187209399648883</v>
      </c>
      <c r="H118" s="65">
        <v>1.7459037234584442</v>
      </c>
      <c r="I118" s="65">
        <v>1.7731201504080005</v>
      </c>
      <c r="J118" s="65">
        <v>1.7854608924344482</v>
      </c>
      <c r="K118" s="65">
        <v>1.4811250398039912</v>
      </c>
      <c r="L118" s="65">
        <v>1.3228325906380696</v>
      </c>
      <c r="M118" s="65">
        <v>1.1131734801602549</v>
      </c>
      <c r="N118" s="65">
        <v>0.86794159115397429</v>
      </c>
      <c r="O118" s="65">
        <v>0.75076282605237121</v>
      </c>
      <c r="P118" s="65">
        <v>0.65573099804744639</v>
      </c>
      <c r="Q118" s="65">
        <v>0.59027055821909347</v>
      </c>
      <c r="R118" s="65">
        <v>0.46321334560241451</v>
      </c>
      <c r="S118" s="65">
        <v>0.4198687140868097</v>
      </c>
      <c r="T118" s="65">
        <v>0.40575837353842298</v>
      </c>
      <c r="U118" s="65">
        <v>0.38574000743903863</v>
      </c>
      <c r="V118" s="65">
        <v>0.39612798319280584</v>
      </c>
      <c r="W118" s="65">
        <v>0.36097698512142518</v>
      </c>
      <c r="X118" s="65">
        <v>0.32957570129537128</v>
      </c>
      <c r="Y118" s="65">
        <v>0.30209395925106941</v>
      </c>
      <c r="Z118" s="65">
        <v>0.28194411643693945</v>
      </c>
      <c r="AA118" s="65">
        <v>0.301896868101316</v>
      </c>
      <c r="AB118" s="65">
        <v>0.22590978927426641</v>
      </c>
      <c r="AC118" s="65">
        <v>0.15308618533489526</v>
      </c>
      <c r="AD118" s="4"/>
    </row>
    <row r="119" spans="1:30" outlineLevel="1">
      <c r="A119" s="471"/>
      <c r="B119" s="60" t="s">
        <v>89</v>
      </c>
      <c r="C119" s="490">
        <v>0.24438068642589705</v>
      </c>
      <c r="D119" s="490">
        <v>0.23204253053113716</v>
      </c>
      <c r="E119" s="490">
        <v>0.24648583929800449</v>
      </c>
      <c r="F119" s="490">
        <v>0.25047761608298752</v>
      </c>
      <c r="G119" s="490">
        <v>0.19437676200851406</v>
      </c>
      <c r="H119" s="490">
        <v>0.22075371038250122</v>
      </c>
      <c r="I119" s="490">
        <v>0.21288966531685316</v>
      </c>
      <c r="J119" s="490">
        <v>0.23165094970387767</v>
      </c>
      <c r="K119" s="490">
        <v>0.20196222816639131</v>
      </c>
      <c r="L119" s="490">
        <v>0.19053096728559332</v>
      </c>
      <c r="M119" s="490">
        <v>0.15149867451999632</v>
      </c>
      <c r="N119" s="490">
        <v>0.13136986781710491</v>
      </c>
      <c r="O119" s="490">
        <v>0.11686748151442279</v>
      </c>
      <c r="P119" s="490">
        <v>9.8648208338332377E-2</v>
      </c>
      <c r="Q119" s="490">
        <v>9.284996208006413E-2</v>
      </c>
      <c r="R119" s="490">
        <v>7.2527134279845695E-2</v>
      </c>
      <c r="S119" s="490">
        <v>6.2260857238130497E-2</v>
      </c>
      <c r="T119" s="490">
        <v>5.7547463104811562E-2</v>
      </c>
      <c r="U119" s="490">
        <v>5.4338954559750935E-2</v>
      </c>
      <c r="V119" s="490">
        <v>5.0322739821994283E-2</v>
      </c>
      <c r="W119" s="490">
        <v>3.9614316003474759E-2</v>
      </c>
      <c r="X119" s="490">
        <v>3.9072734691924488E-2</v>
      </c>
      <c r="Y119" s="490">
        <v>3.6162720636178883E-2</v>
      </c>
      <c r="Z119" s="490">
        <v>3.5844615200502666E-2</v>
      </c>
      <c r="AA119" s="490">
        <v>4.2290132070289262E-2</v>
      </c>
      <c r="AB119" s="490">
        <v>3.2837055187144269E-2</v>
      </c>
      <c r="AC119" s="490">
        <v>1.5483965452897534E-2</v>
      </c>
      <c r="AD119" s="4"/>
    </row>
    <row r="120" spans="1:30" outlineLevel="1">
      <c r="A120" s="471"/>
      <c r="B120" s="60" t="s">
        <v>94</v>
      </c>
      <c r="C120" s="490">
        <v>3.1105063167518876E-2</v>
      </c>
      <c r="D120" s="490">
        <v>2.5227007990086221E-2</v>
      </c>
      <c r="E120" s="490">
        <v>2.2580214187888505E-2</v>
      </c>
      <c r="F120" s="490">
        <v>1.8999450366962767E-2</v>
      </c>
      <c r="G120" s="490">
        <v>2.1400152559460591E-2</v>
      </c>
      <c r="H120" s="490">
        <v>2.1310486201671006E-2</v>
      </c>
      <c r="I120" s="490">
        <v>1.9271503768820766E-2</v>
      </c>
      <c r="J120" s="490">
        <v>1.8307644964162817E-2</v>
      </c>
      <c r="K120" s="490">
        <v>1.7671471973130133E-2</v>
      </c>
      <c r="L120" s="490">
        <v>1.4603675291447918E-2</v>
      </c>
      <c r="M120" s="490">
        <v>1.4639074984628435E-2</v>
      </c>
      <c r="N120" s="490">
        <v>1.4554459140035543E-2</v>
      </c>
      <c r="O120" s="490">
        <v>1.4690829828399227E-2</v>
      </c>
      <c r="P120" s="490">
        <v>1.5476972041814158E-2</v>
      </c>
      <c r="Q120" s="490">
        <v>1.5235035932551861E-2</v>
      </c>
      <c r="R120" s="490">
        <v>1.2895107800659554E-2</v>
      </c>
      <c r="S120" s="490">
        <v>2.0874526155764205E-2</v>
      </c>
      <c r="T120" s="490">
        <v>2.2078263438202111E-2</v>
      </c>
      <c r="U120" s="490">
        <v>1.0784806350017603E-2</v>
      </c>
      <c r="V120" s="490">
        <v>6.642950312234306E-3</v>
      </c>
      <c r="W120" s="490">
        <v>6.7406939897065379E-3</v>
      </c>
      <c r="X120" s="490">
        <v>6.2158335154333709E-3</v>
      </c>
      <c r="Y120" s="490">
        <v>4.0188094525129541E-3</v>
      </c>
      <c r="Z120" s="490">
        <v>4.5178401495988424E-3</v>
      </c>
      <c r="AA120" s="490">
        <v>5.068366124333216E-3</v>
      </c>
      <c r="AB120" s="490">
        <v>5.0933259825992616E-3</v>
      </c>
      <c r="AC120" s="490">
        <v>5.9918911245024475E-3</v>
      </c>
      <c r="AD120" s="4"/>
    </row>
    <row r="121" spans="1:30" outlineLevel="1">
      <c r="A121" s="471"/>
      <c r="B121" s="60" t="s">
        <v>95</v>
      </c>
      <c r="C121" s="490">
        <v>0.13619612558735597</v>
      </c>
      <c r="D121" s="490">
        <v>0.12465908270146318</v>
      </c>
      <c r="E121" s="490">
        <v>0.12749375479327874</v>
      </c>
      <c r="F121" s="490">
        <v>0.11146402429268737</v>
      </c>
      <c r="G121" s="490">
        <v>0.10162031459280084</v>
      </c>
      <c r="H121" s="490">
        <v>9.4686027575550002E-2</v>
      </c>
      <c r="I121" s="490">
        <v>7.7741639807367313E-2</v>
      </c>
      <c r="J121" s="490">
        <v>4.3623728340493946E-2</v>
      </c>
      <c r="K121" s="490">
        <v>4.9194657191681201E-2</v>
      </c>
      <c r="L121" s="490">
        <v>4.2090807916777044E-2</v>
      </c>
      <c r="M121" s="490">
        <v>4.5948616084417276E-2</v>
      </c>
      <c r="N121" s="490">
        <v>4.6347221911487053E-2</v>
      </c>
      <c r="O121" s="490">
        <v>4.7967297447141635E-2</v>
      </c>
      <c r="P121" s="490">
        <v>4.065764642605809E-2</v>
      </c>
      <c r="Q121" s="490">
        <v>3.8617330994767218E-2</v>
      </c>
      <c r="R121" s="490">
        <v>3.8863624983766776E-2</v>
      </c>
      <c r="S121" s="490">
        <v>2.883454135459226E-2</v>
      </c>
      <c r="T121" s="490">
        <v>3.9388636012855083E-2</v>
      </c>
      <c r="U121" s="490">
        <v>2.976949797158884E-2</v>
      </c>
      <c r="V121" s="490">
        <v>2.3706515924865806E-2</v>
      </c>
      <c r="W121" s="490">
        <v>2.7915775018231417E-2</v>
      </c>
      <c r="X121" s="490">
        <v>2.0757054266152732E-2</v>
      </c>
      <c r="Y121" s="490">
        <v>3.2634468560473966E-2</v>
      </c>
      <c r="Z121" s="490">
        <v>2.7441826844872671E-2</v>
      </c>
      <c r="AA121" s="490">
        <v>3.0422580990118298E-2</v>
      </c>
      <c r="AB121" s="490">
        <v>3.1673435270157112E-2</v>
      </c>
      <c r="AC121" s="490">
        <v>2.2702520320575376E-2</v>
      </c>
      <c r="AD121" s="4"/>
    </row>
    <row r="122" spans="1:30" outlineLevel="1">
      <c r="A122" s="471"/>
      <c r="B122" s="60" t="s">
        <v>585</v>
      </c>
      <c r="C122" s="490">
        <v>0.28108026262346147</v>
      </c>
      <c r="D122" s="490">
        <v>0.27422936020884719</v>
      </c>
      <c r="E122" s="490">
        <v>0.2897757309520565</v>
      </c>
      <c r="F122" s="490">
        <v>0.25551633326744128</v>
      </c>
      <c r="G122" s="490">
        <v>0.28437102473896408</v>
      </c>
      <c r="H122" s="490">
        <v>0.22830341352963848</v>
      </c>
      <c r="I122" s="490">
        <v>0.24788126503691521</v>
      </c>
      <c r="J122" s="490">
        <v>0.2060241559176057</v>
      </c>
      <c r="K122" s="490">
        <v>0.14025071990129234</v>
      </c>
      <c r="L122" s="490">
        <v>0.12191771116009711</v>
      </c>
      <c r="M122" s="490">
        <v>0.11796819195324526</v>
      </c>
      <c r="N122" s="490">
        <v>0.10812536773077697</v>
      </c>
      <c r="O122" s="490">
        <v>0.10591377818621284</v>
      </c>
      <c r="P122" s="490">
        <v>0.12322613539263721</v>
      </c>
      <c r="Q122" s="490">
        <v>0.10224072266666676</v>
      </c>
      <c r="R122" s="490">
        <v>8.8018412500000032E-2</v>
      </c>
      <c r="S122" s="490">
        <v>8.007777499999999E-2</v>
      </c>
      <c r="T122" s="490">
        <v>9.0587275000000023E-2</v>
      </c>
      <c r="U122" s="490">
        <v>7.1935746419014152E-2</v>
      </c>
      <c r="V122" s="490">
        <v>9.048959487127016E-2</v>
      </c>
      <c r="W122" s="490">
        <v>9.9721309151535695E-2</v>
      </c>
      <c r="X122" s="490">
        <v>8.8307424999999995E-2</v>
      </c>
      <c r="Y122" s="490">
        <v>9.8211487500000014E-2</v>
      </c>
      <c r="Z122" s="490">
        <v>0.10263595000000002</v>
      </c>
      <c r="AA122" s="490">
        <v>9.6353950000000022E-2</v>
      </c>
      <c r="AB122" s="490">
        <v>5.6698969249999995E-2</v>
      </c>
      <c r="AC122" s="490">
        <v>7.1519881476250005E-2</v>
      </c>
      <c r="AD122" s="4"/>
    </row>
    <row r="123" spans="1:30" outlineLevel="1">
      <c r="A123" s="471"/>
      <c r="B123" s="60" t="s">
        <v>146</v>
      </c>
      <c r="C123" s="490">
        <v>1.3541859601352788</v>
      </c>
      <c r="D123" s="490">
        <v>1.3215818932267382</v>
      </c>
      <c r="E123" s="490">
        <v>1.2990194927411476</v>
      </c>
      <c r="F123" s="490">
        <v>1.3067163948274658</v>
      </c>
      <c r="G123" s="490">
        <v>0.95886745364759263</v>
      </c>
      <c r="H123" s="490">
        <v>1.1025398083616653</v>
      </c>
      <c r="I123" s="490">
        <v>1.1413108739511884</v>
      </c>
      <c r="J123" s="490">
        <v>1.2448412094146308</v>
      </c>
      <c r="K123" s="490">
        <v>1.0450224290261234</v>
      </c>
      <c r="L123" s="490">
        <v>0.92870941396516904</v>
      </c>
      <c r="M123" s="490">
        <v>0.75876710934785485</v>
      </c>
      <c r="N123" s="490">
        <v>0.55148709430534337</v>
      </c>
      <c r="O123" s="490">
        <v>0.4577582619351302</v>
      </c>
      <c r="P123" s="490">
        <v>0.37562548616291896</v>
      </c>
      <c r="Q123" s="490">
        <v>0.34132750654504346</v>
      </c>
      <c r="R123" s="490">
        <v>0.25090906603814245</v>
      </c>
      <c r="S123" s="490">
        <v>0.22782101433832277</v>
      </c>
      <c r="T123" s="490">
        <v>0.1961567359825542</v>
      </c>
      <c r="U123" s="490">
        <v>0.2189110021386671</v>
      </c>
      <c r="V123" s="490">
        <v>0.22496618226244131</v>
      </c>
      <c r="W123" s="490">
        <v>0.18698489095847676</v>
      </c>
      <c r="X123" s="490">
        <v>0.1752226538218607</v>
      </c>
      <c r="Y123" s="490">
        <v>0.13106647310190359</v>
      </c>
      <c r="Z123" s="490">
        <v>0.11150388424196524</v>
      </c>
      <c r="AA123" s="490">
        <v>0.12776183891657519</v>
      </c>
      <c r="AB123" s="490">
        <v>9.9607003584365764E-2</v>
      </c>
      <c r="AC123" s="490">
        <v>3.7387926960669886E-2</v>
      </c>
      <c r="AD123" s="4"/>
    </row>
    <row r="124" spans="1:30" outlineLevel="1">
      <c r="A124" s="471"/>
      <c r="B124" s="60" t="s">
        <v>149</v>
      </c>
      <c r="C124" s="490">
        <v>0.11500393610750162</v>
      </c>
      <c r="D124" s="490">
        <v>9.6625962631277817E-2</v>
      </c>
      <c r="E124" s="490">
        <v>6.7709438222941717E-2</v>
      </c>
      <c r="F124" s="490">
        <v>4.6882611610028033E-2</v>
      </c>
      <c r="G124" s="490">
        <v>5.8085232417556081E-2</v>
      </c>
      <c r="H124" s="490">
        <v>7.8310277407418263E-2</v>
      </c>
      <c r="I124" s="490">
        <v>7.4025202526855821E-2</v>
      </c>
      <c r="J124" s="490">
        <v>4.1013204093677286E-2</v>
      </c>
      <c r="K124" s="490">
        <v>2.7023533545372808E-2</v>
      </c>
      <c r="L124" s="490">
        <v>2.4980015018985183E-2</v>
      </c>
      <c r="M124" s="490">
        <v>2.4351813270112752E-2</v>
      </c>
      <c r="N124" s="490">
        <v>1.6057580249226433E-2</v>
      </c>
      <c r="O124" s="490">
        <v>7.5651771410645413E-3</v>
      </c>
      <c r="P124" s="490">
        <v>2.0965496856855045E-3</v>
      </c>
      <c r="Q124" s="490">
        <v>0</v>
      </c>
      <c r="R124" s="490">
        <v>0</v>
      </c>
      <c r="S124" s="490">
        <v>0</v>
      </c>
      <c r="T124" s="490">
        <v>0</v>
      </c>
      <c r="U124" s="490">
        <v>0</v>
      </c>
      <c r="V124" s="490">
        <v>0</v>
      </c>
      <c r="W124" s="490">
        <v>0</v>
      </c>
      <c r="X124" s="490">
        <v>0</v>
      </c>
      <c r="Y124" s="490">
        <v>0</v>
      </c>
      <c r="Z124" s="490">
        <v>0</v>
      </c>
      <c r="AA124" s="490">
        <v>0</v>
      </c>
      <c r="AB124" s="490">
        <v>0</v>
      </c>
      <c r="AC124" s="490">
        <v>0</v>
      </c>
      <c r="AD124" s="4"/>
    </row>
    <row r="125" spans="1:30">
      <c r="A125" s="59" t="s">
        <v>634</v>
      </c>
      <c r="B125" s="60" t="s">
        <v>307</v>
      </c>
      <c r="C125" s="65">
        <v>1.6062750413537701E-2</v>
      </c>
      <c r="D125" s="65">
        <v>1.8094293325828202E-2</v>
      </c>
      <c r="E125" s="65">
        <v>1.4247221529940613E-2</v>
      </c>
      <c r="F125" s="65">
        <v>1.5294019157725474E-2</v>
      </c>
      <c r="G125" s="65">
        <v>1.5002518333944181E-2</v>
      </c>
      <c r="H125" s="65">
        <v>2.7877869836727201E-2</v>
      </c>
      <c r="I125" s="65">
        <v>2.1193166313432946E-2</v>
      </c>
      <c r="J125" s="65">
        <v>2.4641437832015282E-2</v>
      </c>
      <c r="K125" s="65">
        <v>1.979136732806307E-2</v>
      </c>
      <c r="L125" s="65">
        <v>1.5802982923598705E-2</v>
      </c>
      <c r="M125" s="65">
        <v>2.9666135265825844E-2</v>
      </c>
      <c r="N125" s="65">
        <v>2.8781812926136505E-2</v>
      </c>
      <c r="O125" s="65">
        <v>2.9098263001371742E-2</v>
      </c>
      <c r="P125" s="65">
        <v>5.6607702995983528E-2</v>
      </c>
      <c r="Q125" s="65">
        <v>3.0009786205288852E-2</v>
      </c>
      <c r="R125" s="65">
        <v>3.6722316920373775E-2</v>
      </c>
      <c r="S125" s="65">
        <v>3.14905790456134E-2</v>
      </c>
      <c r="T125" s="65">
        <v>4.1930766670328308E-2</v>
      </c>
      <c r="U125" s="65">
        <v>3.1137151943630283E-2</v>
      </c>
      <c r="V125" s="65">
        <v>3.4887435967675053E-2</v>
      </c>
      <c r="W125" s="65">
        <v>3.5467708814178649E-2</v>
      </c>
      <c r="X125" s="65">
        <v>3.3953367898042153E-2</v>
      </c>
      <c r="Y125" s="65">
        <v>5.9682192137212972E-2</v>
      </c>
      <c r="Z125" s="65">
        <v>2.592484798409871E-2</v>
      </c>
      <c r="AA125" s="65">
        <v>3.1973847362473676E-2</v>
      </c>
      <c r="AB125" s="65">
        <v>2.0759898298910368E-2</v>
      </c>
      <c r="AC125" s="65">
        <v>3.4735731561171629E-2</v>
      </c>
      <c r="AD125" s="4"/>
    </row>
    <row r="126" spans="1:30" outlineLevel="1">
      <c r="A126" s="467" t="s">
        <v>101</v>
      </c>
      <c r="B126" s="60" t="s">
        <v>102</v>
      </c>
      <c r="C126" s="490">
        <v>2.9235867864438499E-3</v>
      </c>
      <c r="D126" s="490">
        <v>5.0471273151087752E-3</v>
      </c>
      <c r="E126" s="490">
        <v>1.2959039018786451E-3</v>
      </c>
      <c r="F126" s="490">
        <v>2.3142998767689276E-3</v>
      </c>
      <c r="G126" s="490">
        <v>1.8709822512989625E-3</v>
      </c>
      <c r="H126" s="490">
        <v>1.4914203912546426E-2</v>
      </c>
      <c r="I126" s="490">
        <v>7.846828890602375E-3</v>
      </c>
      <c r="J126" s="490">
        <v>1.0473792120869701E-2</v>
      </c>
      <c r="K126" s="490">
        <v>5.9225608787409753E-3</v>
      </c>
      <c r="L126" s="490">
        <v>9.4867851549756499E-4</v>
      </c>
      <c r="M126" s="490">
        <v>3.3851736906406749E-3</v>
      </c>
      <c r="N126" s="490">
        <v>4.6750962718422754E-3</v>
      </c>
      <c r="O126" s="490">
        <v>3.9741013605635251E-3</v>
      </c>
      <c r="P126" s="490">
        <v>3.4311335105409999E-3</v>
      </c>
      <c r="Q126" s="490">
        <v>4.4630916581253509E-3</v>
      </c>
      <c r="R126" s="490">
        <v>8.377866977975849E-3</v>
      </c>
      <c r="S126" s="490">
        <v>8.3018407878256498E-3</v>
      </c>
      <c r="T126" s="490">
        <v>7.4547110329719751E-3</v>
      </c>
      <c r="U126" s="490">
        <v>6.9434266064940008E-3</v>
      </c>
      <c r="V126" s="490">
        <v>6.0725571430949752E-3</v>
      </c>
      <c r="W126" s="490">
        <v>2.9256802067257753E-3</v>
      </c>
      <c r="X126" s="490">
        <v>4.0700225225311004E-3</v>
      </c>
      <c r="Y126" s="490">
        <v>1.8834466776369001E-2</v>
      </c>
      <c r="Z126" s="490">
        <v>4.8580940353761259E-3</v>
      </c>
      <c r="AA126" s="490">
        <v>5.0677447122051003E-3</v>
      </c>
      <c r="AB126" s="490">
        <v>0</v>
      </c>
      <c r="AC126" s="490">
        <v>3.9673317501082503E-4</v>
      </c>
      <c r="AD126" s="4"/>
    </row>
    <row r="127" spans="1:30" outlineLevel="1">
      <c r="A127" s="467" t="s">
        <v>104</v>
      </c>
      <c r="B127" s="60" t="s">
        <v>102</v>
      </c>
      <c r="C127" s="490">
        <v>9.3763070786401741E-5</v>
      </c>
      <c r="D127" s="490">
        <v>9.5002154184990252E-5</v>
      </c>
      <c r="E127" s="490">
        <v>9.6251058828657248E-5</v>
      </c>
      <c r="F127" s="490">
        <v>9.7514264131945498E-5</v>
      </c>
      <c r="G127" s="490">
        <v>9.8786297137877494E-5</v>
      </c>
      <c r="H127" s="490">
        <v>1.0006461133926726E-4</v>
      </c>
      <c r="I127" s="490">
        <v>1.0134157748124849E-4</v>
      </c>
      <c r="J127" s="490">
        <v>1.0262970563916151E-4</v>
      </c>
      <c r="K127" s="490">
        <v>1.0392257697955475E-4</v>
      </c>
      <c r="L127" s="490">
        <v>1.05226177553786E-4</v>
      </c>
      <c r="M127" s="490">
        <v>8.3288848899427999E-5</v>
      </c>
      <c r="N127" s="490">
        <v>6.2952915910075922E-5</v>
      </c>
      <c r="O127" s="490">
        <v>7.1658815911895756E-5</v>
      </c>
      <c r="P127" s="490">
        <v>1.8026787883072078E-4</v>
      </c>
      <c r="Q127" s="490">
        <v>6.9660446299222846E-5</v>
      </c>
      <c r="R127" s="490">
        <v>7.5154999103076725E-5</v>
      </c>
      <c r="S127" s="490">
        <v>4.7350978577180306E-5</v>
      </c>
      <c r="T127" s="490">
        <v>5.8953852879788755E-5</v>
      </c>
      <c r="U127" s="490">
        <v>1.5233839626816376E-5</v>
      </c>
      <c r="V127" s="490">
        <v>3.2642713682298504E-5</v>
      </c>
      <c r="W127" s="490">
        <v>0</v>
      </c>
      <c r="X127" s="490">
        <v>5.9400000000000007E-5</v>
      </c>
      <c r="Y127" s="490">
        <v>7.8300000000000013E-6</v>
      </c>
      <c r="Z127" s="490">
        <v>3.6180000000000003E-5</v>
      </c>
      <c r="AA127" s="490">
        <v>3.3210000000000002E-5</v>
      </c>
      <c r="AB127" s="490">
        <v>4.4549999999999999E-5</v>
      </c>
      <c r="AC127" s="490">
        <v>5.13E-5</v>
      </c>
      <c r="AD127" s="4"/>
    </row>
    <row r="128" spans="1:30" outlineLevel="1">
      <c r="A128" s="467" t="s">
        <v>108</v>
      </c>
      <c r="B128" s="60" t="s">
        <v>102</v>
      </c>
      <c r="C128" s="490">
        <v>9.99669516268035E-3</v>
      </c>
      <c r="D128" s="490">
        <v>1.0039472296877461E-2</v>
      </c>
      <c r="E128" s="490">
        <v>1.0083145190903111E-2</v>
      </c>
      <c r="F128" s="490">
        <v>1.0127744360468826E-2</v>
      </c>
      <c r="G128" s="490">
        <v>1.0172954507066942E-2</v>
      </c>
      <c r="H128" s="490">
        <v>1.021872265473788E-2</v>
      </c>
      <c r="I128" s="490">
        <v>1.0264971338238019E-2</v>
      </c>
      <c r="J128" s="490">
        <v>1.0674705584143521E-2</v>
      </c>
      <c r="K128" s="490">
        <v>1.0322298225642314E-2</v>
      </c>
      <c r="L128" s="490">
        <v>1.0343430519965731E-2</v>
      </c>
      <c r="M128" s="490">
        <v>2.4962714633453401E-2</v>
      </c>
      <c r="N128" s="490">
        <v>2.302018037998645E-2</v>
      </c>
      <c r="O128" s="490">
        <v>2.3343963557953228E-2</v>
      </c>
      <c r="P128" s="490">
        <v>4.9561791907744977E-2</v>
      </c>
      <c r="Q128" s="490">
        <v>1.9859844149517553E-2</v>
      </c>
      <c r="R128" s="490">
        <v>2.3201202469603027E-2</v>
      </c>
      <c r="S128" s="490">
        <v>2.2146835457066277E-2</v>
      </c>
      <c r="T128" s="490">
        <v>3.2077079830635902E-2</v>
      </c>
      <c r="U128" s="490">
        <v>2.1775548572796025E-2</v>
      </c>
      <c r="V128" s="490">
        <v>2.6213838604439103E-2</v>
      </c>
      <c r="W128" s="490">
        <v>2.6905219058143776E-2</v>
      </c>
      <c r="X128" s="490">
        <v>2.4530582999159979E-2</v>
      </c>
      <c r="Y128" s="490">
        <v>3.6033642193262251E-2</v>
      </c>
      <c r="Z128" s="490">
        <v>1.6163039418594507E-2</v>
      </c>
      <c r="AA128" s="490">
        <v>2.3195363461994498E-2</v>
      </c>
      <c r="AB128" s="490">
        <v>1.6011636059829217E-2</v>
      </c>
      <c r="AC128" s="490">
        <v>2.3629094681112201E-2</v>
      </c>
      <c r="AD128" s="4"/>
    </row>
    <row r="129" spans="1:30" outlineLevel="1">
      <c r="A129" s="467" t="s">
        <v>112</v>
      </c>
      <c r="B129" s="60" t="s">
        <v>102</v>
      </c>
      <c r="C129" s="490">
        <v>3.0487053936271002E-3</v>
      </c>
      <c r="D129" s="490">
        <v>2.9126915596569755E-3</v>
      </c>
      <c r="E129" s="490">
        <v>2.7719213783302002E-3</v>
      </c>
      <c r="F129" s="490">
        <v>2.7544606563557751E-3</v>
      </c>
      <c r="G129" s="490">
        <v>2.8597952784404001E-3</v>
      </c>
      <c r="H129" s="490">
        <v>2.6448786581036252E-3</v>
      </c>
      <c r="I129" s="490">
        <v>2.9800245071113004E-3</v>
      </c>
      <c r="J129" s="490">
        <v>3.3903104213629E-3</v>
      </c>
      <c r="K129" s="490">
        <v>3.4425856467002248E-3</v>
      </c>
      <c r="L129" s="490">
        <v>4.4056477105816252E-3</v>
      </c>
      <c r="M129" s="490">
        <v>1.2349580928323401E-3</v>
      </c>
      <c r="N129" s="490">
        <v>1.0235833583977026E-3</v>
      </c>
      <c r="O129" s="490">
        <v>1.708539266943095E-3</v>
      </c>
      <c r="P129" s="490">
        <v>3.4345096988668252E-3</v>
      </c>
      <c r="Q129" s="490">
        <v>5.6171899513467252E-3</v>
      </c>
      <c r="R129" s="490">
        <v>5.0680924736918251E-3</v>
      </c>
      <c r="S129" s="490">
        <v>9.9455182214429252E-4</v>
      </c>
      <c r="T129" s="490">
        <v>2.34002195384064E-3</v>
      </c>
      <c r="U129" s="490">
        <v>2.4029429247134403E-3</v>
      </c>
      <c r="V129" s="490">
        <v>2.5683975064586754E-3</v>
      </c>
      <c r="W129" s="490">
        <v>5.6368095493091004E-3</v>
      </c>
      <c r="X129" s="490">
        <v>5.2933623763510747E-3</v>
      </c>
      <c r="Y129" s="490">
        <v>4.8062531675817253E-3</v>
      </c>
      <c r="Z129" s="490">
        <v>4.8675345301280757E-3</v>
      </c>
      <c r="AA129" s="490">
        <v>3.6775291882740753E-3</v>
      </c>
      <c r="AB129" s="490">
        <v>4.7037122390811504E-3</v>
      </c>
      <c r="AC129" s="490">
        <v>1.06586037050486E-2</v>
      </c>
      <c r="AD129" s="4"/>
    </row>
    <row r="130" spans="1:30">
      <c r="A130" s="467" t="s">
        <v>595</v>
      </c>
      <c r="B130" s="60" t="s">
        <v>307</v>
      </c>
      <c r="C130" s="65">
        <v>64.509959217892245</v>
      </c>
      <c r="D130" s="65">
        <v>65.118144873592627</v>
      </c>
      <c r="E130" s="65">
        <v>65.276605528430395</v>
      </c>
      <c r="F130" s="65">
        <v>65.815481320305253</v>
      </c>
      <c r="G130" s="65">
        <v>66.310605524257298</v>
      </c>
      <c r="H130" s="65">
        <v>67.332901133742851</v>
      </c>
      <c r="I130" s="65">
        <v>67.598180278677944</v>
      </c>
      <c r="J130" s="65">
        <v>67.472321492039384</v>
      </c>
      <c r="K130" s="65">
        <v>66.446717148549197</v>
      </c>
      <c r="L130" s="65">
        <v>63.770198806044057</v>
      </c>
      <c r="M130" s="65">
        <v>61.38872527711073</v>
      </c>
      <c r="N130" s="65">
        <v>59.343959160089412</v>
      </c>
      <c r="O130" s="65">
        <v>58.13235912838482</v>
      </c>
      <c r="P130" s="65">
        <v>54.390707057757552</v>
      </c>
      <c r="Q130" s="65">
        <v>50.204523945443334</v>
      </c>
      <c r="R130" s="65">
        <v>47.605011827561349</v>
      </c>
      <c r="S130" s="65">
        <v>44.521490152808141</v>
      </c>
      <c r="T130" s="65">
        <v>41.354134658855934</v>
      </c>
      <c r="U130" s="65">
        <v>36.774381204140163</v>
      </c>
      <c r="V130" s="65">
        <v>32.777283507507505</v>
      </c>
      <c r="W130" s="65">
        <v>28.169126671863072</v>
      </c>
      <c r="X130" s="65">
        <v>26.071565498871593</v>
      </c>
      <c r="Y130" s="65">
        <v>24.491496636626785</v>
      </c>
      <c r="Z130" s="65">
        <v>20.845088892543824</v>
      </c>
      <c r="AA130" s="65">
        <v>18.363891659641819</v>
      </c>
      <c r="AB130" s="65">
        <v>17.354476571794823</v>
      </c>
      <c r="AC130" s="65">
        <v>18.272893790886041</v>
      </c>
      <c r="AD130" s="4"/>
    </row>
    <row r="131" spans="1:30" outlineLevel="1">
      <c r="A131" s="471"/>
      <c r="B131" s="60" t="s">
        <v>116</v>
      </c>
      <c r="C131" s="490">
        <v>60.203317047865006</v>
      </c>
      <c r="D131" s="490">
        <v>60.807610125763496</v>
      </c>
      <c r="E131" s="490">
        <v>60.891528566903503</v>
      </c>
      <c r="F131" s="490">
        <v>61.427796586146499</v>
      </c>
      <c r="G131" s="490">
        <v>61.968329416927752</v>
      </c>
      <c r="H131" s="490">
        <v>63.092084076594496</v>
      </c>
      <c r="I131" s="490">
        <v>63.296936742129759</v>
      </c>
      <c r="J131" s="490">
        <v>63.108876028311251</v>
      </c>
      <c r="K131" s="490">
        <v>62.11238657805675</v>
      </c>
      <c r="L131" s="490">
        <v>59.354686830822757</v>
      </c>
      <c r="M131" s="490">
        <v>56.880803827551496</v>
      </c>
      <c r="N131" s="490">
        <v>55.667681712401503</v>
      </c>
      <c r="O131" s="490">
        <v>54.493077146683007</v>
      </c>
      <c r="P131" s="490">
        <v>50.810940874404253</v>
      </c>
      <c r="Q131" s="490">
        <v>46.429856722414002</v>
      </c>
      <c r="R131" s="490">
        <v>43.740173146464258</v>
      </c>
      <c r="S131" s="490">
        <v>40.559147047528</v>
      </c>
      <c r="T131" s="490">
        <v>37.247452609368004</v>
      </c>
      <c r="U131" s="490">
        <v>32.721775346348252</v>
      </c>
      <c r="V131" s="490">
        <v>28.906284733602504</v>
      </c>
      <c r="W131" s="490">
        <v>24.217087113865926</v>
      </c>
      <c r="X131" s="490">
        <v>22.008729643808426</v>
      </c>
      <c r="Y131" s="490">
        <v>20.461546803871876</v>
      </c>
      <c r="Z131" s="490">
        <v>16.801395485948699</v>
      </c>
      <c r="AA131" s="490">
        <v>14.158500590547826</v>
      </c>
      <c r="AB131" s="490">
        <v>12.98330701241855</v>
      </c>
      <c r="AC131" s="490">
        <v>13.834424981722975</v>
      </c>
      <c r="AD131" s="4"/>
    </row>
    <row r="132" spans="1:30" outlineLevel="1">
      <c r="A132" s="471"/>
      <c r="B132" s="60" t="s">
        <v>117</v>
      </c>
      <c r="C132" s="490">
        <v>4.1962991982272504</v>
      </c>
      <c r="D132" s="490">
        <v>4.1993874945521235</v>
      </c>
      <c r="E132" s="490">
        <v>4.2769588955387832</v>
      </c>
      <c r="F132" s="490">
        <v>4.2900678652500162</v>
      </c>
      <c r="G132" s="490">
        <v>4.2680646690758604</v>
      </c>
      <c r="H132" s="490">
        <v>4.1647957850946709</v>
      </c>
      <c r="I132" s="490">
        <v>4.2251878195154999</v>
      </c>
      <c r="J132" s="490">
        <v>4.330925847450291</v>
      </c>
      <c r="K132" s="490">
        <v>4.2647941201146047</v>
      </c>
      <c r="L132" s="490">
        <v>4.330125105555954</v>
      </c>
      <c r="M132" s="490">
        <v>4.4023929606063881</v>
      </c>
      <c r="N132" s="490">
        <v>3.5077177394475645</v>
      </c>
      <c r="O132" s="490">
        <v>3.4532595882413428</v>
      </c>
      <c r="P132" s="490">
        <v>3.3754999019999357</v>
      </c>
      <c r="Q132" s="490">
        <v>3.4995888657092502</v>
      </c>
      <c r="R132" s="490">
        <v>3.5074794578861495</v>
      </c>
      <c r="S132" s="490">
        <v>3.5354543276931523</v>
      </c>
      <c r="T132" s="490">
        <v>3.599076464229074</v>
      </c>
      <c r="U132" s="490">
        <v>3.5516737253348847</v>
      </c>
      <c r="V132" s="490">
        <v>3.2867032774972813</v>
      </c>
      <c r="W132" s="490">
        <v>3.2538340676024364</v>
      </c>
      <c r="X132" s="490">
        <v>3.2688481444740543</v>
      </c>
      <c r="Y132" s="490">
        <v>3.2168453084590234</v>
      </c>
      <c r="Z132" s="490">
        <v>3.189584838749413</v>
      </c>
      <c r="AA132" s="490">
        <v>3.2847456447459633</v>
      </c>
      <c r="AB132" s="490">
        <v>3.3898962250746161</v>
      </c>
      <c r="AC132" s="490">
        <v>3.3914918440711332</v>
      </c>
      <c r="AD132" s="4"/>
    </row>
    <row r="133" spans="1:30" outlineLevel="1">
      <c r="A133" s="471"/>
      <c r="B133" s="60" t="s">
        <v>609</v>
      </c>
      <c r="C133" s="490">
        <v>0.11034297179999994</v>
      </c>
      <c r="D133" s="490">
        <v>0.10918543680000013</v>
      </c>
      <c r="E133" s="490">
        <v>0.10476513839999983</v>
      </c>
      <c r="F133" s="490">
        <v>9.2783306400000182E-2</v>
      </c>
      <c r="G133" s="490">
        <v>6.7702735800000052E-2</v>
      </c>
      <c r="H133" s="490">
        <v>6.1912569599999925E-2</v>
      </c>
      <c r="I133" s="490">
        <v>5.3947014579000155E-2</v>
      </c>
      <c r="J133" s="490">
        <v>8.9839050000000017E-4</v>
      </c>
      <c r="K133" s="490">
        <v>1.9152246000000003E-3</v>
      </c>
      <c r="L133" s="490">
        <v>1.9612438875000002E-3</v>
      </c>
      <c r="M133" s="490">
        <v>2.0072631749999998E-3</v>
      </c>
      <c r="N133" s="490">
        <v>2.0532824625000001E-3</v>
      </c>
      <c r="O133" s="490">
        <v>2.0993017500000001E-3</v>
      </c>
      <c r="P133" s="490">
        <v>2.1239896428911628E-3</v>
      </c>
      <c r="Q133" s="490">
        <v>2.1486775357823255E-3</v>
      </c>
      <c r="R133" s="490">
        <v>2.1733654286734878E-3</v>
      </c>
      <c r="S133" s="490">
        <v>2.1980533215646505E-3</v>
      </c>
      <c r="T133" s="490">
        <v>2.1465546203891998E-3</v>
      </c>
      <c r="U133" s="490">
        <v>1.9227088528900908E-3</v>
      </c>
      <c r="V133" s="490">
        <v>1.9981343408780553E-3</v>
      </c>
      <c r="W133" s="490">
        <v>2.3039806908000003E-3</v>
      </c>
      <c r="X133" s="490">
        <v>2.2354368627000003E-3</v>
      </c>
      <c r="Y133" s="490">
        <v>2.0894326671534562E-3</v>
      </c>
      <c r="Z133" s="490">
        <v>2.0385851261480836E-3</v>
      </c>
      <c r="AA133" s="490">
        <v>1.7719638026680265E-3</v>
      </c>
      <c r="AB133" s="490">
        <v>1.7048006644540762E-3</v>
      </c>
      <c r="AC133" s="490">
        <v>1.4857263339945E-3</v>
      </c>
      <c r="AD133" s="4"/>
    </row>
    <row r="134" spans="1:30" outlineLevel="1">
      <c r="A134" s="471"/>
      <c r="B134" s="60" t="s">
        <v>138</v>
      </c>
      <c r="C134" s="490">
        <v>0</v>
      </c>
      <c r="D134" s="490">
        <v>1.9282539682539696E-3</v>
      </c>
      <c r="E134" s="490">
        <v>3.3193650793650799E-3</v>
      </c>
      <c r="F134" s="490">
        <v>4.8000000000000004E-3</v>
      </c>
      <c r="G134" s="490">
        <v>6.3999999999999994E-3</v>
      </c>
      <c r="H134" s="490">
        <v>1.3999999999999999E-2</v>
      </c>
      <c r="I134" s="490">
        <v>2.2000000000000002E-2</v>
      </c>
      <c r="J134" s="490">
        <v>3.15E-2</v>
      </c>
      <c r="K134" s="490">
        <v>6.7499999999999977E-2</v>
      </c>
      <c r="L134" s="490">
        <v>8.3304400000000001E-2</v>
      </c>
      <c r="M134" s="490">
        <v>0.10339999999999999</v>
      </c>
      <c r="N134" s="490">
        <v>0.16638520000000001</v>
      </c>
      <c r="O134" s="490">
        <v>0.18279999999999999</v>
      </c>
      <c r="P134" s="490">
        <v>0.1953</v>
      </c>
      <c r="Q134" s="490">
        <v>0.26669999999999999</v>
      </c>
      <c r="R134" s="490">
        <v>0.34240000000000004</v>
      </c>
      <c r="S134" s="490">
        <v>0.40900000000000003</v>
      </c>
      <c r="T134" s="490">
        <v>0.44589999999999996</v>
      </c>
      <c r="U134" s="490">
        <v>0.42850000000000005</v>
      </c>
      <c r="V134" s="490">
        <v>0.52657109999999996</v>
      </c>
      <c r="W134" s="490">
        <v>0.54440919999999993</v>
      </c>
      <c r="X134" s="490">
        <v>0.605327287480936</v>
      </c>
      <c r="Y134" s="490">
        <v>0.58502569999999998</v>
      </c>
      <c r="Z134" s="490">
        <v>0.58676397561743099</v>
      </c>
      <c r="AA134" s="490">
        <v>0.59541845130000004</v>
      </c>
      <c r="AB134" s="490">
        <v>0.60102175056248708</v>
      </c>
      <c r="AC134" s="490">
        <v>0.61355381350000004</v>
      </c>
      <c r="AD134" s="4"/>
    </row>
    <row r="135" spans="1:30" outlineLevel="1">
      <c r="A135" s="471"/>
      <c r="B135" s="60" t="s">
        <v>152</v>
      </c>
      <c r="C135" s="490">
        <v>0</v>
      </c>
      <c r="D135" s="490">
        <v>3.3562508742854601E-5</v>
      </c>
      <c r="E135" s="490">
        <v>3.3562508742854601E-5</v>
      </c>
      <c r="F135" s="490">
        <v>3.3562508742854601E-5</v>
      </c>
      <c r="G135" s="490">
        <v>1.087024536895438E-4</v>
      </c>
      <c r="H135" s="490">
        <v>1.087024536895438E-4</v>
      </c>
      <c r="I135" s="490">
        <v>1.087024536895438E-4</v>
      </c>
      <c r="J135" s="490">
        <v>1.212257778473254E-4</v>
      </c>
      <c r="K135" s="490">
        <v>1.212257778473254E-4</v>
      </c>
      <c r="L135" s="490">
        <v>1.212257778473254E-4</v>
      </c>
      <c r="M135" s="490">
        <v>1.212257778473254E-4</v>
      </c>
      <c r="N135" s="490">
        <v>1.212257778473254E-4</v>
      </c>
      <c r="O135" s="490">
        <v>1.1230917104698499E-3</v>
      </c>
      <c r="P135" s="490">
        <v>1.1230917104698499E-3</v>
      </c>
      <c r="Q135" s="490">
        <v>1.75025978429155E-3</v>
      </c>
      <c r="R135" s="490">
        <v>3.8230577822667595E-3</v>
      </c>
      <c r="S135" s="490">
        <v>4.0735242654224004E-3</v>
      </c>
      <c r="T135" s="490">
        <v>4.4742706384713997E-3</v>
      </c>
      <c r="U135" s="490">
        <v>5.0778948628764798E-3</v>
      </c>
      <c r="V135" s="490">
        <v>7.7328395843261595E-3</v>
      </c>
      <c r="W135" s="490">
        <v>1.7406293480142162E-2</v>
      </c>
      <c r="X135" s="490">
        <v>2.6838861235783197E-2</v>
      </c>
      <c r="Y135" s="490">
        <v>3.5023141609349197E-2</v>
      </c>
      <c r="Z135" s="490">
        <v>5.1651606758349802E-2</v>
      </c>
      <c r="AA135" s="490">
        <v>7.9858785111770608E-2</v>
      </c>
      <c r="AB135" s="490">
        <v>0.10500873515130521</v>
      </c>
      <c r="AC135" s="490">
        <v>0.12845755354471719</v>
      </c>
      <c r="AD135" s="4"/>
    </row>
    <row r="136" spans="1:30" outlineLevel="1">
      <c r="A136" s="471"/>
      <c r="B136" s="60" t="s">
        <v>153</v>
      </c>
      <c r="C136" s="490">
        <v>0</v>
      </c>
      <c r="D136" s="490">
        <v>0</v>
      </c>
      <c r="E136" s="490">
        <v>0</v>
      </c>
      <c r="F136" s="490">
        <v>0</v>
      </c>
      <c r="G136" s="490">
        <v>0</v>
      </c>
      <c r="H136" s="490">
        <v>0</v>
      </c>
      <c r="I136" s="490">
        <v>0</v>
      </c>
      <c r="J136" s="490">
        <v>0</v>
      </c>
      <c r="K136" s="490">
        <v>0</v>
      </c>
      <c r="L136" s="490">
        <v>0</v>
      </c>
      <c r="M136" s="490">
        <v>0</v>
      </c>
      <c r="N136" s="490">
        <v>0</v>
      </c>
      <c r="O136" s="490">
        <v>0</v>
      </c>
      <c r="P136" s="490">
        <v>5.7192000000000007E-3</v>
      </c>
      <c r="Q136" s="490">
        <v>4.4794200000000004E-3</v>
      </c>
      <c r="R136" s="490">
        <v>8.9627999999999999E-3</v>
      </c>
      <c r="S136" s="490">
        <v>1.1617199999999999E-2</v>
      </c>
      <c r="T136" s="490">
        <v>5.5084760000000003E-2</v>
      </c>
      <c r="U136" s="490">
        <v>6.5431528741254907E-2</v>
      </c>
      <c r="V136" s="490">
        <v>4.7993422482509845E-2</v>
      </c>
      <c r="W136" s="490">
        <v>0.13408601622376479</v>
      </c>
      <c r="X136" s="490">
        <v>0.15958612500969072</v>
      </c>
      <c r="Y136" s="490">
        <v>0.19096625001938039</v>
      </c>
      <c r="Z136" s="490">
        <v>0.2136544003437838</v>
      </c>
      <c r="AA136" s="490">
        <v>0.24359622413359325</v>
      </c>
      <c r="AB136" s="490">
        <v>0.2735380479234103</v>
      </c>
      <c r="AC136" s="490">
        <v>0.30347987171321955</v>
      </c>
      <c r="AD136" s="4"/>
    </row>
    <row r="137" spans="1:30">
      <c r="A137" s="467" t="s">
        <v>945</v>
      </c>
      <c r="B137" s="60" t="s">
        <v>307</v>
      </c>
      <c r="C137" s="65">
        <v>0.69176547157336921</v>
      </c>
      <c r="D137" s="65">
        <v>0.69882299650269741</v>
      </c>
      <c r="E137" s="65">
        <v>0.72468966864576234</v>
      </c>
      <c r="F137" s="65">
        <v>0.7383551667351288</v>
      </c>
      <c r="G137" s="65">
        <v>0.73429461292763154</v>
      </c>
      <c r="H137" s="65">
        <v>0.76947231213377998</v>
      </c>
      <c r="I137" s="65">
        <v>0.75596645953885144</v>
      </c>
      <c r="J137" s="65">
        <v>0.79556002573316442</v>
      </c>
      <c r="K137" s="65">
        <v>0.7361764089922368</v>
      </c>
      <c r="L137" s="65">
        <v>0.62487669474731899</v>
      </c>
      <c r="M137" s="65">
        <v>0.57945877358663722</v>
      </c>
      <c r="N137" s="65">
        <v>0.53875633577831172</v>
      </c>
      <c r="O137" s="65">
        <v>0.57619995452564499</v>
      </c>
      <c r="P137" s="65">
        <v>0.55515465454665525</v>
      </c>
      <c r="Q137" s="65">
        <v>0.65786929253204063</v>
      </c>
      <c r="R137" s="65">
        <v>0.53852284115814497</v>
      </c>
      <c r="S137" s="65">
        <v>0.50579306097958832</v>
      </c>
      <c r="T137" s="65">
        <v>0.57031393588328227</v>
      </c>
      <c r="U137" s="65">
        <v>0.49313711999881099</v>
      </c>
      <c r="V137" s="65">
        <v>0.5770081713246249</v>
      </c>
      <c r="W137" s="65">
        <v>0.55178523593607431</v>
      </c>
      <c r="X137" s="65">
        <v>0.63965163948550507</v>
      </c>
      <c r="Y137" s="65">
        <v>0.55754697189942237</v>
      </c>
      <c r="Z137" s="65">
        <v>0.51766190926479949</v>
      </c>
      <c r="AA137" s="65">
        <v>0.49688805222200094</v>
      </c>
      <c r="AB137" s="65">
        <v>0.43556382313126951</v>
      </c>
      <c r="AC137" s="65">
        <v>0.44684810752393539</v>
      </c>
      <c r="AD137" s="4"/>
    </row>
    <row r="138" spans="1:30" s="492" customFormat="1" ht="15" customHeight="1" thickBot="1">
      <c r="A138" s="482" t="s">
        <v>119</v>
      </c>
      <c r="B138" s="76" t="s">
        <v>307</v>
      </c>
      <c r="C138" s="491">
        <v>133.20575526588513</v>
      </c>
      <c r="D138" s="491">
        <v>133.97363696849942</v>
      </c>
      <c r="E138" s="491">
        <v>133.64470200403193</v>
      </c>
      <c r="F138" s="491">
        <v>132.01225751082507</v>
      </c>
      <c r="G138" s="491">
        <v>125.13420065329922</v>
      </c>
      <c r="H138" s="491">
        <v>126.69161623224622</v>
      </c>
      <c r="I138" s="491">
        <v>125.88344215122845</v>
      </c>
      <c r="J138" s="491">
        <v>123.50774929223688</v>
      </c>
      <c r="K138" s="491">
        <v>119.94719108782644</v>
      </c>
      <c r="L138" s="491">
        <v>114.37600968217203</v>
      </c>
      <c r="M138" s="491">
        <v>109.11197854018688</v>
      </c>
      <c r="N138" s="491">
        <v>104.26034920079292</v>
      </c>
      <c r="O138" s="491">
        <v>101.77245805430444</v>
      </c>
      <c r="P138" s="491">
        <v>96.63459523289967</v>
      </c>
      <c r="Q138" s="491">
        <v>92.309404287786009</v>
      </c>
      <c r="R138" s="491">
        <v>87.625377954215878</v>
      </c>
      <c r="S138" s="491">
        <v>83.159246143780351</v>
      </c>
      <c r="T138" s="491">
        <v>79.247085481841069</v>
      </c>
      <c r="U138" s="491">
        <v>73.471652712488805</v>
      </c>
      <c r="V138" s="491">
        <v>69.070968943647443</v>
      </c>
      <c r="W138" s="491">
        <v>64.497227222926838</v>
      </c>
      <c r="X138" s="491">
        <v>61.807275429072646</v>
      </c>
      <c r="Y138" s="491">
        <v>60.144273014343447</v>
      </c>
      <c r="Z138" s="491">
        <v>55.460407145298461</v>
      </c>
      <c r="AA138" s="491">
        <v>53.060271057039891</v>
      </c>
      <c r="AB138" s="491">
        <v>51.579303700908007</v>
      </c>
      <c r="AC138" s="491">
        <v>51.591690088600927</v>
      </c>
      <c r="AD138" s="483"/>
    </row>
    <row r="139" spans="1:30" s="312" customFormat="1" ht="45" customHeight="1">
      <c r="A139" s="97" t="s">
        <v>121</v>
      </c>
      <c r="B139" s="317"/>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377"/>
    </row>
    <row r="140" spans="1:30">
      <c r="A140" s="484" t="s">
        <v>946</v>
      </c>
      <c r="B140" s="485"/>
      <c r="C140" s="476">
        <v>1.0416372913852991</v>
      </c>
      <c r="D140" s="476">
        <v>1.1686136455206391</v>
      </c>
      <c r="E140" s="476">
        <v>1.0224791151345822</v>
      </c>
      <c r="F140" s="476">
        <v>1.124669778670115</v>
      </c>
      <c r="G140" s="476">
        <v>0.9590178522721613</v>
      </c>
      <c r="H140" s="476">
        <v>0.6901556876564896</v>
      </c>
      <c r="I140" s="476">
        <v>0.68053641232880402</v>
      </c>
      <c r="J140" s="476">
        <v>0.6460179867327982</v>
      </c>
      <c r="K140" s="476">
        <v>0.5913229643706408</v>
      </c>
      <c r="L140" s="476">
        <v>0.61513817664796777</v>
      </c>
      <c r="M140" s="476">
        <v>0.47781585332800158</v>
      </c>
      <c r="N140" s="476">
        <v>0.48450313421263214</v>
      </c>
      <c r="O140" s="476">
        <v>0.34718766476786433</v>
      </c>
      <c r="P140" s="476">
        <v>0.2914596283360727</v>
      </c>
      <c r="Q140" s="476">
        <v>0.26577119156604323</v>
      </c>
      <c r="R140" s="476">
        <v>0.18966799834639492</v>
      </c>
      <c r="S140" s="476">
        <v>0.17885934655349492</v>
      </c>
      <c r="T140" s="476">
        <v>0.1953127008988059</v>
      </c>
      <c r="U140" s="476">
        <v>0.20130366638400435</v>
      </c>
      <c r="V140" s="476">
        <v>0.19355861319905254</v>
      </c>
      <c r="W140" s="476">
        <v>0.20342533139955157</v>
      </c>
      <c r="X140" s="476">
        <v>0.20112142849767639</v>
      </c>
      <c r="Y140" s="476">
        <v>0.2021218532418223</v>
      </c>
      <c r="Z140" s="476">
        <v>0.19552788291010198</v>
      </c>
      <c r="AA140" s="476">
        <v>0.16639549253374469</v>
      </c>
      <c r="AB140" s="476">
        <v>0.15874074504554478</v>
      </c>
      <c r="AC140" s="476">
        <v>0.14427193034023791</v>
      </c>
      <c r="AD140" s="4"/>
    </row>
    <row r="141" spans="1:30">
      <c r="A141" s="484" t="s">
        <v>947</v>
      </c>
      <c r="B141" s="485"/>
      <c r="C141" s="476">
        <v>0.47719260611242886</v>
      </c>
      <c r="D141" s="476">
        <v>0.47153980005073431</v>
      </c>
      <c r="E141" s="476">
        <v>0.43679377215705872</v>
      </c>
      <c r="F141" s="476">
        <v>0.45388182568168112</v>
      </c>
      <c r="G141" s="476">
        <v>0.4146155166804979</v>
      </c>
      <c r="H141" s="476">
        <v>0.38373776546186594</v>
      </c>
      <c r="I141" s="476">
        <v>0.44744103082722719</v>
      </c>
      <c r="J141" s="476">
        <v>0.36408807314815228</v>
      </c>
      <c r="K141" s="476">
        <v>0.37845328322597471</v>
      </c>
      <c r="L141" s="476">
        <v>0.37355833843783059</v>
      </c>
      <c r="M141" s="476">
        <v>0.36968398736525693</v>
      </c>
      <c r="N141" s="476">
        <v>0.35702663350164554</v>
      </c>
      <c r="O141" s="476">
        <v>0.35809703293217743</v>
      </c>
      <c r="P141" s="476">
        <v>0.36257257970675116</v>
      </c>
      <c r="Q141" s="476">
        <v>0.34848463365056376</v>
      </c>
      <c r="R141" s="476">
        <v>0.35288631312861807</v>
      </c>
      <c r="S141" s="476">
        <v>0.36020559162746102</v>
      </c>
      <c r="T141" s="476">
        <v>0.36061878919134799</v>
      </c>
      <c r="U141" s="476">
        <v>0.42374087387850784</v>
      </c>
      <c r="V141" s="476">
        <v>0.43028137746701528</v>
      </c>
      <c r="W141" s="476">
        <v>0.53623180634988477</v>
      </c>
      <c r="X141" s="476">
        <v>0.47847307269791167</v>
      </c>
      <c r="Y141" s="476">
        <v>0.57302989778368429</v>
      </c>
      <c r="Z141" s="476">
        <v>0.68382304075072342</v>
      </c>
      <c r="AA141" s="476">
        <v>0.66624592284092699</v>
      </c>
      <c r="AB141" s="476">
        <v>0.74404223933612812</v>
      </c>
      <c r="AC141" s="476">
        <v>0.74500828663146512</v>
      </c>
      <c r="AD141" s="4"/>
    </row>
    <row r="142" spans="1:30">
      <c r="A142" s="484" t="s">
        <v>948</v>
      </c>
      <c r="B142" s="486"/>
      <c r="C142" s="98">
        <v>1.373778380229463</v>
      </c>
      <c r="D142" s="98">
        <v>1.357457586265159</v>
      </c>
      <c r="E142" s="98">
        <v>1.332878924153063</v>
      </c>
      <c r="F142" s="98">
        <v>1.2615760779257548</v>
      </c>
      <c r="G142" s="98">
        <v>1.150649965387037</v>
      </c>
      <c r="H142" s="98">
        <v>1.0430483829640453</v>
      </c>
      <c r="I142" s="98">
        <v>0.99903936191724618</v>
      </c>
      <c r="J142" s="98">
        <v>0.91746796425295374</v>
      </c>
      <c r="K142" s="98">
        <v>0.83983221626790772</v>
      </c>
      <c r="L142" s="98">
        <v>0.77714963532242198</v>
      </c>
      <c r="M142" s="98">
        <v>0.70966734650778818</v>
      </c>
      <c r="N142" s="98">
        <v>0.63878087600348488</v>
      </c>
      <c r="O142" s="98">
        <v>0.57297297848904627</v>
      </c>
      <c r="P142" s="98">
        <v>0.51375106165221507</v>
      </c>
      <c r="Q142" s="98">
        <v>0.47380179085982022</v>
      </c>
      <c r="R142" s="98">
        <v>0.44357477546162388</v>
      </c>
      <c r="S142" s="98">
        <v>0.40613329885267352</v>
      </c>
      <c r="T142" s="98">
        <v>0.36832528939611647</v>
      </c>
      <c r="U142" s="98">
        <v>0.33628658822150392</v>
      </c>
      <c r="V142" s="98">
        <v>0.26675320124281321</v>
      </c>
      <c r="W142" s="98">
        <v>0.24901022229075337</v>
      </c>
      <c r="X142" s="98">
        <v>0.22257906816497897</v>
      </c>
      <c r="Y142" s="98">
        <v>0.20505494871581284</v>
      </c>
      <c r="Z142" s="98">
        <v>0.18898118846918965</v>
      </c>
      <c r="AA142" s="98">
        <v>0.18149295389908363</v>
      </c>
      <c r="AB142" s="98">
        <v>0.17788324928616636</v>
      </c>
      <c r="AC142" s="98">
        <v>0.17207318432030191</v>
      </c>
      <c r="AD142" s="4"/>
    </row>
    <row r="143" spans="1:30" outlineLevel="1">
      <c r="A143" s="487"/>
      <c r="B143" s="486" t="s">
        <v>949</v>
      </c>
      <c r="C143" s="470">
        <v>1.1714827826860361</v>
      </c>
      <c r="D143" s="470">
        <v>1.1532243897812664</v>
      </c>
      <c r="E143" s="470">
        <v>1.1280866020569857</v>
      </c>
      <c r="F143" s="470">
        <v>1.0562896234807533</v>
      </c>
      <c r="G143" s="470">
        <v>0.94570909199786246</v>
      </c>
      <c r="H143" s="470">
        <v>0.84348850106628026</v>
      </c>
      <c r="I143" s="470">
        <v>0.79361087391767882</v>
      </c>
      <c r="J143" s="470">
        <v>0.7269187498095212</v>
      </c>
      <c r="K143" s="470">
        <v>0.65640241128495314</v>
      </c>
      <c r="L143" s="470">
        <v>0.60470085584941102</v>
      </c>
      <c r="M143" s="470">
        <v>0.54537860310977404</v>
      </c>
      <c r="N143" s="470">
        <v>0.47435731996945485</v>
      </c>
      <c r="O143" s="470">
        <v>0.42435349750735535</v>
      </c>
      <c r="P143" s="470">
        <v>0.37015623810959497</v>
      </c>
      <c r="Q143" s="470">
        <v>0.33222548558750686</v>
      </c>
      <c r="R143" s="470">
        <v>0.30339329089026462</v>
      </c>
      <c r="S143" s="470">
        <v>0.27399548630742859</v>
      </c>
      <c r="T143" s="470">
        <v>0.24520026991843263</v>
      </c>
      <c r="U143" s="470">
        <v>0.22709373832261615</v>
      </c>
      <c r="V143" s="470">
        <v>0.17075969314851772</v>
      </c>
      <c r="W143" s="470">
        <v>0.15362730728045379</v>
      </c>
      <c r="X143" s="470">
        <v>0.1430979375410186</v>
      </c>
      <c r="Y143" s="470">
        <v>0.13051826877820102</v>
      </c>
      <c r="Z143" s="470">
        <v>0.11977533605201983</v>
      </c>
      <c r="AA143" s="470">
        <v>0.11688248230098772</v>
      </c>
      <c r="AB143" s="470">
        <v>0.11473780117287032</v>
      </c>
      <c r="AC143" s="470">
        <v>0.11235855413304492</v>
      </c>
      <c r="AD143" s="364"/>
    </row>
    <row r="144" spans="1:30" outlineLevel="1">
      <c r="A144" s="487"/>
      <c r="B144" s="486" t="s">
        <v>950</v>
      </c>
      <c r="C144" s="470">
        <v>8.8941940955756096E-2</v>
      </c>
      <c r="D144" s="470">
        <v>8.8216206520642576E-2</v>
      </c>
      <c r="E144" s="470">
        <v>9.0029071576744668E-2</v>
      </c>
      <c r="F144" s="470">
        <v>9.1472231751120028E-2</v>
      </c>
      <c r="G144" s="470">
        <v>9.6666553358661061E-2</v>
      </c>
      <c r="H144" s="470">
        <v>9.7503311433305082E-2</v>
      </c>
      <c r="I144" s="470">
        <v>0.10060622820067303</v>
      </c>
      <c r="J144" s="470">
        <v>9.7861855294076761E-2</v>
      </c>
      <c r="K144" s="470">
        <v>9.249951876955885E-2</v>
      </c>
      <c r="L144" s="470">
        <v>8.8012315789323586E-2</v>
      </c>
      <c r="M144" s="470">
        <v>8.2801800098930609E-2</v>
      </c>
      <c r="N144" s="470">
        <v>7.8613562026843678E-2</v>
      </c>
      <c r="O144" s="470">
        <v>7.5531054769868336E-2</v>
      </c>
      <c r="P144" s="470">
        <v>7.2577208884965369E-2</v>
      </c>
      <c r="Q144" s="470">
        <v>6.8951605326966314E-2</v>
      </c>
      <c r="R144" s="470">
        <v>6.644231323016446E-2</v>
      </c>
      <c r="S144" s="470">
        <v>6.2454934761970421E-2</v>
      </c>
      <c r="T144" s="470">
        <v>5.798113355076704E-2</v>
      </c>
      <c r="U144" s="470">
        <v>4.5739656097434245E-2</v>
      </c>
      <c r="V144" s="470">
        <v>3.7076519661444186E-2</v>
      </c>
      <c r="W144" s="470">
        <v>3.3432695866303562E-2</v>
      </c>
      <c r="X144" s="470">
        <v>2.7760533217433769E-2</v>
      </c>
      <c r="Y144" s="470">
        <v>2.3050069002383159E-2</v>
      </c>
      <c r="Z144" s="470">
        <v>1.9016216241066676E-2</v>
      </c>
      <c r="AA144" s="470">
        <v>1.6988037670014534E-2</v>
      </c>
      <c r="AB144" s="470">
        <v>1.4761864877415593E-2</v>
      </c>
      <c r="AC144" s="470">
        <v>1.230589251001127E-2</v>
      </c>
      <c r="AD144" s="4"/>
    </row>
    <row r="145" spans="1:31" outlineLevel="1">
      <c r="A145" s="487"/>
      <c r="B145" s="486" t="s">
        <v>951</v>
      </c>
      <c r="C145" s="470">
        <v>3.8380848081851701E-2</v>
      </c>
      <c r="D145" s="470">
        <v>3.891489629657699E-2</v>
      </c>
      <c r="E145" s="470">
        <v>3.8773939692159934E-2</v>
      </c>
      <c r="F145" s="470">
        <v>3.8107522299040845E-2</v>
      </c>
      <c r="G145" s="470">
        <v>3.649929472020521E-2</v>
      </c>
      <c r="H145" s="470">
        <v>3.5202003449642541E-2</v>
      </c>
      <c r="I145" s="470">
        <v>3.6360868179758712E-2</v>
      </c>
      <c r="J145" s="470">
        <v>3.4128837532984298E-2</v>
      </c>
      <c r="K145" s="470">
        <v>3.3762077378210562E-2</v>
      </c>
      <c r="L145" s="470">
        <v>3.1421846647016825E-2</v>
      </c>
      <c r="M145" s="470">
        <v>3.191335022321428E-2</v>
      </c>
      <c r="N145" s="470">
        <v>2.8936355227778099E-2</v>
      </c>
      <c r="O145" s="470">
        <v>2.4925030659703806E-2</v>
      </c>
      <c r="P145" s="470">
        <v>2.3863168337552459E-2</v>
      </c>
      <c r="Q145" s="470">
        <v>2.3406145415708641E-2</v>
      </c>
      <c r="R145" s="470">
        <v>2.6419233697513977E-2</v>
      </c>
      <c r="S145" s="470">
        <v>2.3584273193765954E-2</v>
      </c>
      <c r="T145" s="470">
        <v>2.2825838371765418E-2</v>
      </c>
      <c r="U145" s="470">
        <v>2.1313230921981247E-2</v>
      </c>
      <c r="V145" s="470">
        <v>1.8820557658788931E-2</v>
      </c>
      <c r="W145" s="470">
        <v>1.8958106378896809E-2</v>
      </c>
      <c r="X145" s="470">
        <v>1.6796413477594155E-2</v>
      </c>
      <c r="Y145" s="470">
        <v>1.811132107919811E-2</v>
      </c>
      <c r="Z145" s="470">
        <v>1.637293693464523E-2</v>
      </c>
      <c r="AA145" s="470">
        <v>1.6427851715331891E-2</v>
      </c>
      <c r="AB145" s="470">
        <v>1.763600934541493E-2</v>
      </c>
      <c r="AC145" s="470">
        <v>1.6551895563208307E-2</v>
      </c>
      <c r="AD145" s="4"/>
    </row>
    <row r="146" spans="1:31" outlineLevel="1">
      <c r="A146" s="487"/>
      <c r="B146" s="486" t="s">
        <v>952</v>
      </c>
      <c r="C146" s="470">
        <v>4.815948341599887E-2</v>
      </c>
      <c r="D146" s="470">
        <v>4.7762170812421005E-2</v>
      </c>
      <c r="E146" s="470">
        <v>4.4336283984168987E-2</v>
      </c>
      <c r="F146" s="470">
        <v>4.2528512203130725E-2</v>
      </c>
      <c r="G146" s="470">
        <v>3.8860081523055715E-2</v>
      </c>
      <c r="H146" s="470">
        <v>3.2953803709538126E-2</v>
      </c>
      <c r="I146" s="470">
        <v>3.0088598832059606E-2</v>
      </c>
      <c r="J146" s="470">
        <v>2.1895879613030023E-2</v>
      </c>
      <c r="K146" s="470">
        <v>1.913759236654243E-2</v>
      </c>
      <c r="L146" s="470">
        <v>1.6758236332968409E-2</v>
      </c>
      <c r="M146" s="470">
        <v>1.1672658909046252E-2</v>
      </c>
      <c r="N146" s="470">
        <v>1.593270100924362E-2</v>
      </c>
      <c r="O146" s="470">
        <v>1.3034724803005181E-2</v>
      </c>
      <c r="P146" s="470">
        <v>1.218455072267988E-2</v>
      </c>
      <c r="Q146" s="470">
        <v>1.1482641057408084E-2</v>
      </c>
      <c r="R146" s="470">
        <v>1.1228241185673981E-2</v>
      </c>
      <c r="S146" s="470">
        <v>9.2273611525084277E-3</v>
      </c>
      <c r="T146" s="470">
        <v>9.1548956811285977E-3</v>
      </c>
      <c r="U146" s="470">
        <v>9.2360311503791315E-3</v>
      </c>
      <c r="V146" s="470">
        <v>7.4588926179189104E-3</v>
      </c>
      <c r="W146" s="470">
        <v>6.9547032400600201E-3</v>
      </c>
      <c r="X146" s="470">
        <v>5.8482808592754355E-3</v>
      </c>
      <c r="Y146" s="470">
        <v>4.1551343141581886E-3</v>
      </c>
      <c r="Z146" s="470">
        <v>3.5535799458630327E-3</v>
      </c>
      <c r="AA146" s="470">
        <v>3.4223193841366314E-3</v>
      </c>
      <c r="AB146" s="470">
        <v>3.5861142023164093E-3</v>
      </c>
      <c r="AC146" s="470">
        <v>3.4937179315417568E-3</v>
      </c>
      <c r="AD146" s="4"/>
    </row>
    <row r="147" spans="1:31" outlineLevel="1">
      <c r="A147" s="487"/>
      <c r="B147" s="486" t="s">
        <v>953</v>
      </c>
      <c r="C147" s="470">
        <v>3.2799937500000001E-4</v>
      </c>
      <c r="D147" s="470">
        <v>8.8454025000000004E-4</v>
      </c>
      <c r="E147" s="470">
        <v>2.72133675E-3</v>
      </c>
      <c r="F147" s="470">
        <v>2.9964330008464498E-3</v>
      </c>
      <c r="G147" s="470">
        <v>2.5964853750000002E-3</v>
      </c>
      <c r="H147" s="470">
        <v>2.7001755000000001E-3</v>
      </c>
      <c r="I147" s="470">
        <v>1.84526099991535E-3</v>
      </c>
      <c r="J147" s="470">
        <v>3.8513475000000001E-4</v>
      </c>
      <c r="K147" s="470">
        <v>0</v>
      </c>
      <c r="L147" s="470">
        <v>0</v>
      </c>
      <c r="M147" s="470">
        <v>0</v>
      </c>
      <c r="N147" s="470">
        <v>0</v>
      </c>
      <c r="O147" s="470">
        <v>0</v>
      </c>
      <c r="P147" s="470">
        <v>0</v>
      </c>
      <c r="Q147" s="470">
        <v>0</v>
      </c>
      <c r="R147" s="470">
        <v>0</v>
      </c>
      <c r="S147" s="470">
        <v>0</v>
      </c>
      <c r="T147" s="470">
        <v>0</v>
      </c>
      <c r="U147" s="470">
        <v>0</v>
      </c>
      <c r="V147" s="470">
        <v>0</v>
      </c>
      <c r="W147" s="470">
        <v>0</v>
      </c>
      <c r="X147" s="470">
        <v>0</v>
      </c>
      <c r="Y147" s="470">
        <v>0</v>
      </c>
      <c r="Z147" s="470">
        <v>0</v>
      </c>
      <c r="AA147" s="470">
        <v>0</v>
      </c>
      <c r="AB147" s="470">
        <v>0</v>
      </c>
      <c r="AC147" s="470">
        <v>0</v>
      </c>
      <c r="AD147" s="4"/>
    </row>
    <row r="148" spans="1:31" outlineLevel="1">
      <c r="A148" s="487"/>
      <c r="B148" s="486" t="s">
        <v>954</v>
      </c>
      <c r="C148" s="470">
        <v>1.8510267600494273E-2</v>
      </c>
      <c r="D148" s="470">
        <v>2.1517217034520489E-2</v>
      </c>
      <c r="E148" s="470">
        <v>2.2530332004486803E-2</v>
      </c>
      <c r="F148" s="470">
        <v>2.397073879470225E-2</v>
      </c>
      <c r="G148" s="470">
        <v>2.4209484531014611E-2</v>
      </c>
      <c r="H148" s="470">
        <v>2.4884086247589039E-2</v>
      </c>
      <c r="I148" s="470">
        <v>3.0146388845699097E-2</v>
      </c>
      <c r="J148" s="470">
        <v>2.9811391120352415E-2</v>
      </c>
      <c r="K148" s="470">
        <v>3.1913717234770378E-2</v>
      </c>
      <c r="L148" s="470">
        <v>2.9793974868448737E-2</v>
      </c>
      <c r="M148" s="470">
        <v>3.1168265433775287E-2</v>
      </c>
      <c r="N148" s="470">
        <v>3.3715167249977557E-2</v>
      </c>
      <c r="O148" s="470">
        <v>2.8377237660977168E-2</v>
      </c>
      <c r="P148" s="470">
        <v>2.8280751679554596E-2</v>
      </c>
      <c r="Q148" s="470">
        <v>3.1193003147070256E-2</v>
      </c>
      <c r="R148" s="470">
        <v>2.9963878025772762E-2</v>
      </c>
      <c r="S148" s="470">
        <v>3.1240858878847748E-2</v>
      </c>
      <c r="T148" s="470">
        <v>2.791231083916847E-2</v>
      </c>
      <c r="U148" s="470">
        <v>2.8327686218268148E-2</v>
      </c>
      <c r="V148" s="470">
        <v>2.8775435484481991E-2</v>
      </c>
      <c r="W148" s="470">
        <v>3.1587357270737186E-2</v>
      </c>
      <c r="X148" s="470">
        <v>2.5021223130094462E-2</v>
      </c>
      <c r="Y148" s="470">
        <v>2.5289948175016695E-2</v>
      </c>
      <c r="Z148" s="470">
        <v>2.6827850575682533E-2</v>
      </c>
      <c r="AA148" s="470">
        <v>2.4114758595278868E-2</v>
      </c>
      <c r="AB148" s="470">
        <v>2.4196681471382958E-2</v>
      </c>
      <c r="AC148" s="470">
        <v>2.4452054466163577E-2</v>
      </c>
      <c r="AD148" s="4"/>
    </row>
    <row r="149" spans="1:31" outlineLevel="1">
      <c r="A149" s="487"/>
      <c r="B149" s="486" t="s">
        <v>955</v>
      </c>
      <c r="C149" s="470">
        <v>5.6049602103836402E-3</v>
      </c>
      <c r="D149" s="470">
        <v>4.5850944186476006E-3</v>
      </c>
      <c r="E149" s="470">
        <v>3.9218813336402798E-3</v>
      </c>
      <c r="F149" s="470">
        <v>3.8363475843349905E-3</v>
      </c>
      <c r="G149" s="470">
        <v>3.4913891552984305E-3</v>
      </c>
      <c r="H149" s="470">
        <v>3.5461442408119097E-3</v>
      </c>
      <c r="I149" s="470">
        <v>3.4549631492158698E-3</v>
      </c>
      <c r="J149" s="470">
        <v>3.2197352911785201E-3</v>
      </c>
      <c r="K149" s="470">
        <v>3.0893910946817402E-3</v>
      </c>
      <c r="L149" s="470">
        <v>2.9574004784576799E-3</v>
      </c>
      <c r="M149" s="470">
        <v>2.7142185396918503E-3</v>
      </c>
      <c r="N149" s="470">
        <v>2.8000227069671802E-3</v>
      </c>
      <c r="O149" s="470">
        <v>2.9132882342412501E-3</v>
      </c>
      <c r="P149" s="470">
        <v>2.9661670109588801E-3</v>
      </c>
      <c r="Q149" s="470">
        <v>2.498416657677451E-3</v>
      </c>
      <c r="R149" s="470">
        <v>2.3079577892284901E-3</v>
      </c>
      <c r="S149" s="470">
        <v>2.7952057122849813E-3</v>
      </c>
      <c r="T149" s="470">
        <v>3.0105557945475708E-3</v>
      </c>
      <c r="U149" s="470">
        <v>2.592908348260529E-3</v>
      </c>
      <c r="V149" s="470">
        <v>2.2613065182253179E-3</v>
      </c>
      <c r="W149" s="470">
        <v>2.1517293286999872E-3</v>
      </c>
      <c r="X149" s="470">
        <v>2.1066196224852132E-3</v>
      </c>
      <c r="Y149" s="470">
        <v>1.9370377541691759E-3</v>
      </c>
      <c r="Z149" s="470">
        <v>1.79400158682038E-3</v>
      </c>
      <c r="AA149" s="470">
        <v>1.6425026773393399E-3</v>
      </c>
      <c r="AB149" s="470">
        <v>1.473998105468731E-3</v>
      </c>
      <c r="AC149" s="470">
        <v>1.385352396579157E-3</v>
      </c>
      <c r="AD149" s="4"/>
    </row>
    <row r="150" spans="1:31" outlineLevel="1">
      <c r="A150" s="487"/>
      <c r="B150" s="486" t="s">
        <v>956</v>
      </c>
      <c r="C150" s="470">
        <v>2.3700979039423748E-3</v>
      </c>
      <c r="D150" s="470">
        <v>2.3530711510836408E-3</v>
      </c>
      <c r="E150" s="470">
        <v>2.4794767548763819E-3</v>
      </c>
      <c r="F150" s="470">
        <v>2.3746688118261132E-3</v>
      </c>
      <c r="G150" s="470">
        <v>2.6175847259396301E-3</v>
      </c>
      <c r="H150" s="470">
        <v>2.7703573168785319E-3</v>
      </c>
      <c r="I150" s="470">
        <v>2.9261797922457006E-3</v>
      </c>
      <c r="J150" s="470">
        <v>3.2463808418104175E-3</v>
      </c>
      <c r="K150" s="470">
        <v>3.0275081391905488E-3</v>
      </c>
      <c r="L150" s="470">
        <v>3.5050053567957573E-3</v>
      </c>
      <c r="M150" s="470">
        <v>4.0184501933559101E-3</v>
      </c>
      <c r="N150" s="470">
        <v>4.4257478132199322E-3</v>
      </c>
      <c r="O150" s="470">
        <v>3.8381448538951932E-3</v>
      </c>
      <c r="P150" s="470">
        <v>3.7229769069089028E-3</v>
      </c>
      <c r="Q150" s="470">
        <v>4.0444936674825915E-3</v>
      </c>
      <c r="R150" s="470">
        <v>3.819860643005565E-3</v>
      </c>
      <c r="S150" s="470">
        <v>2.8351788458673473E-3</v>
      </c>
      <c r="T150" s="470">
        <v>2.2402852403067388E-3</v>
      </c>
      <c r="U150" s="470">
        <v>1.9833371625645182E-3</v>
      </c>
      <c r="V150" s="470">
        <v>1.6007961534361805E-3</v>
      </c>
      <c r="W150" s="470">
        <v>2.2983229256020388E-3</v>
      </c>
      <c r="X150" s="470">
        <v>1.9480603170773142E-3</v>
      </c>
      <c r="Y150" s="470">
        <v>1.9931696126864935E-3</v>
      </c>
      <c r="Z150" s="470">
        <v>1.6412671330919689E-3</v>
      </c>
      <c r="AA150" s="470">
        <v>2.0150015559946607E-3</v>
      </c>
      <c r="AB150" s="470">
        <v>1.4907801112974291E-3</v>
      </c>
      <c r="AC150" s="470">
        <v>1.5257173197528976E-3</v>
      </c>
      <c r="AD150" s="4"/>
    </row>
    <row r="151" spans="1:31">
      <c r="A151" s="484" t="s">
        <v>957</v>
      </c>
      <c r="B151" s="485"/>
      <c r="C151" s="98">
        <v>0.28249869445516385</v>
      </c>
      <c r="D151" s="98">
        <v>0.30687272127577769</v>
      </c>
      <c r="E151" s="98">
        <v>0.31081561143756681</v>
      </c>
      <c r="F151" s="98">
        <v>0.32644658502149543</v>
      </c>
      <c r="G151" s="98">
        <v>0.35265925812873461</v>
      </c>
      <c r="H151" s="98">
        <v>0.35823787645880328</v>
      </c>
      <c r="I151" s="98">
        <v>0.40239401601327746</v>
      </c>
      <c r="J151" s="98">
        <v>0.3966430643861083</v>
      </c>
      <c r="K151" s="98">
        <v>0.41464837032832041</v>
      </c>
      <c r="L151" s="98">
        <v>0.44323694104923478</v>
      </c>
      <c r="M151" s="98">
        <v>0.43069668249884596</v>
      </c>
      <c r="N151" s="98">
        <v>0.45228855588659633</v>
      </c>
      <c r="O151" s="98">
        <v>0.46274990537682614</v>
      </c>
      <c r="P151" s="98">
        <v>0.44986652843273589</v>
      </c>
      <c r="Q151" s="98">
        <v>0.46556933833127495</v>
      </c>
      <c r="R151" s="98">
        <v>0.44150995436608648</v>
      </c>
      <c r="S151" s="98">
        <v>0.38895133413719646</v>
      </c>
      <c r="T151" s="98">
        <v>0.38678773165603947</v>
      </c>
      <c r="U151" s="98">
        <v>0.39154183518308394</v>
      </c>
      <c r="V151" s="98">
        <v>0.38678109003051703</v>
      </c>
      <c r="W151" s="98">
        <v>0.41191156886266117</v>
      </c>
      <c r="X151" s="98">
        <v>0.33596838917297012</v>
      </c>
      <c r="Y151" s="98">
        <v>0.32632465090735269</v>
      </c>
      <c r="Z151" s="98">
        <v>0.30750238043396061</v>
      </c>
      <c r="AA151" s="98">
        <v>0.27323237167914716</v>
      </c>
      <c r="AB151" s="98">
        <v>0.29109166157696498</v>
      </c>
      <c r="AC151" s="98">
        <v>0.31397611303097767</v>
      </c>
      <c r="AD151" s="4"/>
    </row>
    <row r="152" spans="1:31" outlineLevel="1">
      <c r="A152" s="487"/>
      <c r="B152" s="486" t="s">
        <v>958</v>
      </c>
      <c r="C152" s="470">
        <v>1.7014890436328201E-2</v>
      </c>
      <c r="D152" s="470">
        <v>1.8546688883923575E-2</v>
      </c>
      <c r="E152" s="470">
        <v>1.8312325760848194E-2</v>
      </c>
      <c r="F152" s="470">
        <v>1.9384049475261386E-2</v>
      </c>
      <c r="G152" s="470">
        <v>2.4799578789496332E-2</v>
      </c>
      <c r="H152" s="470">
        <v>2.2871932600259787E-2</v>
      </c>
      <c r="I152" s="470">
        <v>1.9803750080091304E-2</v>
      </c>
      <c r="J152" s="470">
        <v>1.7543622168935874E-2</v>
      </c>
      <c r="K152" s="470">
        <v>1.7459976155907581E-2</v>
      </c>
      <c r="L152" s="470">
        <v>1.6734726458681261E-2</v>
      </c>
      <c r="M152" s="470">
        <v>1.6040553865983222E-2</v>
      </c>
      <c r="N152" s="470">
        <v>1.89167396279896E-2</v>
      </c>
      <c r="O152" s="470">
        <v>1.4963693600191497E-2</v>
      </c>
      <c r="P152" s="470">
        <v>1.8457076919880851E-2</v>
      </c>
      <c r="Q152" s="470">
        <v>1.792039739567531E-2</v>
      </c>
      <c r="R152" s="470">
        <v>1.6153880752912086E-2</v>
      </c>
      <c r="S152" s="470">
        <v>1.5067005898941326E-2</v>
      </c>
      <c r="T152" s="470">
        <v>1.6272859537097034E-2</v>
      </c>
      <c r="U152" s="470">
        <v>1.6507575463226884E-2</v>
      </c>
      <c r="V152" s="470">
        <v>1.6591392209636329E-2</v>
      </c>
      <c r="W152" s="470">
        <v>1.4912682397225416E-2</v>
      </c>
      <c r="X152" s="470">
        <v>1.4180983776918888E-2</v>
      </c>
      <c r="Y152" s="470">
        <v>1.2364303751956901E-2</v>
      </c>
      <c r="Z152" s="470">
        <v>1.1963905454199727E-2</v>
      </c>
      <c r="AA152" s="470">
        <v>1.0577491177029889E-2</v>
      </c>
      <c r="AB152" s="470">
        <v>1.0739454199416847E-2</v>
      </c>
      <c r="AC152" s="470">
        <v>1.2769534570798425E-2</v>
      </c>
      <c r="AD152" s="4"/>
    </row>
    <row r="153" spans="1:31" outlineLevel="1">
      <c r="A153" s="487"/>
      <c r="B153" s="486" t="s">
        <v>959</v>
      </c>
      <c r="C153" s="470">
        <v>0.26183132688331889</v>
      </c>
      <c r="D153" s="470">
        <v>0.2847575152250213</v>
      </c>
      <c r="E153" s="470">
        <v>0.2884102781946235</v>
      </c>
      <c r="F153" s="470">
        <v>0.30200793872013543</v>
      </c>
      <c r="G153" s="470">
        <v>0.32242563459790763</v>
      </c>
      <c r="H153" s="470">
        <v>0.32980593143709513</v>
      </c>
      <c r="I153" s="470">
        <v>0.37679098004436118</v>
      </c>
      <c r="J153" s="470">
        <v>0.37360806179909167</v>
      </c>
      <c r="K153" s="470">
        <v>0.39240713969851959</v>
      </c>
      <c r="L153" s="470">
        <v>0.42179679981003387</v>
      </c>
      <c r="M153" s="470">
        <v>0.41033035585313843</v>
      </c>
      <c r="N153" s="470">
        <v>0.42959644327991708</v>
      </c>
      <c r="O153" s="470">
        <v>0.44425482719969245</v>
      </c>
      <c r="P153" s="470">
        <v>0.42756756123136458</v>
      </c>
      <c r="Q153" s="470">
        <v>0.44361512680208104</v>
      </c>
      <c r="R153" s="470">
        <v>0.42119070263582398</v>
      </c>
      <c r="S153" s="470">
        <v>0.36973367499008608</v>
      </c>
      <c r="T153" s="470">
        <v>0.3662699643975646</v>
      </c>
      <c r="U153" s="470">
        <v>0.37090154789999735</v>
      </c>
      <c r="V153" s="470">
        <v>0.36641236504140384</v>
      </c>
      <c r="W153" s="470">
        <v>0.3929842898686905</v>
      </c>
      <c r="X153" s="470">
        <v>0.31780117862442719</v>
      </c>
      <c r="Y153" s="470">
        <v>0.30998425958624515</v>
      </c>
      <c r="Z153" s="470">
        <v>0.29119504476681235</v>
      </c>
      <c r="AA153" s="470">
        <v>0.25834485348188108</v>
      </c>
      <c r="AB153" s="470">
        <v>0.27627436231868346</v>
      </c>
      <c r="AC153" s="470">
        <v>0.29779552283766253</v>
      </c>
      <c r="AD153" s="4"/>
    </row>
    <row r="154" spans="1:31" outlineLevel="1">
      <c r="A154" s="487"/>
      <c r="B154" s="486" t="s">
        <v>960</v>
      </c>
      <c r="C154" s="470">
        <v>3.6524771355167253E-3</v>
      </c>
      <c r="D154" s="470">
        <v>3.5685171668328377E-3</v>
      </c>
      <c r="E154" s="470">
        <v>4.0930074820951486E-3</v>
      </c>
      <c r="F154" s="470">
        <v>5.0545968260985764E-3</v>
      </c>
      <c r="G154" s="470">
        <v>5.4340447413306087E-3</v>
      </c>
      <c r="H154" s="470">
        <v>5.5600124214483793E-3</v>
      </c>
      <c r="I154" s="470">
        <v>5.799285888824994E-3</v>
      </c>
      <c r="J154" s="470">
        <v>5.4913804180807459E-3</v>
      </c>
      <c r="K154" s="470">
        <v>4.7812544738932445E-3</v>
      </c>
      <c r="L154" s="470">
        <v>4.7054147805196522E-3</v>
      </c>
      <c r="M154" s="470">
        <v>4.3257727797243037E-3</v>
      </c>
      <c r="N154" s="470">
        <v>3.7753729786896414E-3</v>
      </c>
      <c r="O154" s="470">
        <v>3.5313845769421592E-3</v>
      </c>
      <c r="P154" s="470">
        <v>3.8418902814904825E-3</v>
      </c>
      <c r="Q154" s="470">
        <v>4.0338141335186347E-3</v>
      </c>
      <c r="R154" s="470">
        <v>4.1653709773504235E-3</v>
      </c>
      <c r="S154" s="470">
        <v>4.1506532481690667E-3</v>
      </c>
      <c r="T154" s="470">
        <v>4.2449077213777961E-3</v>
      </c>
      <c r="U154" s="470">
        <v>4.1327118198596687E-3</v>
      </c>
      <c r="V154" s="470">
        <v>3.777332779476849E-3</v>
      </c>
      <c r="W154" s="470">
        <v>4.0145965967452613E-3</v>
      </c>
      <c r="X154" s="470">
        <v>3.9862267716240483E-3</v>
      </c>
      <c r="Y154" s="470">
        <v>3.9760875691506343E-3</v>
      </c>
      <c r="Z154" s="470">
        <v>4.3434302129485179E-3</v>
      </c>
      <c r="AA154" s="470">
        <v>4.3100270202361714E-3</v>
      </c>
      <c r="AB154" s="470">
        <v>4.0778450588646667E-3</v>
      </c>
      <c r="AC154" s="470">
        <v>3.4110556225167028E-3</v>
      </c>
      <c r="AD154" s="4"/>
    </row>
    <row r="155" spans="1:31">
      <c r="A155" s="484" t="s">
        <v>961</v>
      </c>
      <c r="B155" s="485"/>
      <c r="C155" s="476">
        <v>130.03068317988473</v>
      </c>
      <c r="D155" s="476">
        <v>130.66917612814717</v>
      </c>
      <c r="E155" s="476">
        <v>130.54175166364979</v>
      </c>
      <c r="F155" s="476">
        <v>128.84569347889104</v>
      </c>
      <c r="G155" s="476">
        <v>122.25725901642639</v>
      </c>
      <c r="H155" s="476">
        <v>124.21643908541057</v>
      </c>
      <c r="I155" s="476">
        <v>123.35403319671214</v>
      </c>
      <c r="J155" s="476">
        <v>121.18353332602013</v>
      </c>
      <c r="K155" s="476">
        <v>117.72293506289462</v>
      </c>
      <c r="L155" s="476">
        <v>112.16692733790666</v>
      </c>
      <c r="M155" s="476">
        <v>107.12411539314063</v>
      </c>
      <c r="N155" s="476">
        <v>102.32775074834699</v>
      </c>
      <c r="O155" s="476">
        <v>100.0314512294553</v>
      </c>
      <c r="P155" s="476">
        <v>95.016946157055926</v>
      </c>
      <c r="Q155" s="476">
        <v>90.755777960379874</v>
      </c>
      <c r="R155" s="476">
        <v>86.197739443569986</v>
      </c>
      <c r="S155" s="476">
        <v>81.825097047597467</v>
      </c>
      <c r="T155" s="476">
        <v>77.936041473982286</v>
      </c>
      <c r="U155" s="476">
        <v>72.118780246738041</v>
      </c>
      <c r="V155" s="476">
        <v>67.793595159426616</v>
      </c>
      <c r="W155" s="476">
        <v>63.096648728690973</v>
      </c>
      <c r="X155" s="476">
        <v>60.56913382096117</v>
      </c>
      <c r="Y155" s="476">
        <v>58.837741870703169</v>
      </c>
      <c r="Z155" s="476">
        <v>54.084572780808685</v>
      </c>
      <c r="AA155" s="476">
        <v>51.77290443438639</v>
      </c>
      <c r="AB155" s="476">
        <v>50.207545886907191</v>
      </c>
      <c r="AC155" s="476">
        <v>50.216360664096833</v>
      </c>
      <c r="AD155" s="4"/>
    </row>
    <row r="156" spans="1:31" ht="15.6" customHeight="1" thickBot="1">
      <c r="A156" s="74" t="s">
        <v>119</v>
      </c>
      <c r="B156" s="76"/>
      <c r="C156" s="99">
        <v>133.20579015206707</v>
      </c>
      <c r="D156" s="99">
        <v>133.97365988125947</v>
      </c>
      <c r="E156" s="99">
        <v>133.64471908653204</v>
      </c>
      <c r="F156" s="99">
        <v>132.0122677461901</v>
      </c>
      <c r="G156" s="99">
        <v>125.13420160889481</v>
      </c>
      <c r="H156" s="99">
        <v>126.69161879795176</v>
      </c>
      <c r="I156" s="99">
        <v>125.88344401779868</v>
      </c>
      <c r="J156" s="99">
        <v>123.50775041454014</v>
      </c>
      <c r="K156" s="99">
        <v>119.94719189708748</v>
      </c>
      <c r="L156" s="99">
        <v>114.37601042936411</v>
      </c>
      <c r="M156" s="99">
        <v>109.11197926284052</v>
      </c>
      <c r="N156" s="99">
        <v>104.26034994795134</v>
      </c>
      <c r="O156" s="99">
        <v>101.77245881102121</v>
      </c>
      <c r="P156" s="99">
        <v>96.634595955183698</v>
      </c>
      <c r="Q156" s="99">
        <v>92.309404914787578</v>
      </c>
      <c r="R156" s="99">
        <v>87.625378484872712</v>
      </c>
      <c r="S156" s="99">
        <v>83.159246618768293</v>
      </c>
      <c r="T156" s="99">
        <v>79.247085985124599</v>
      </c>
      <c r="U156" s="99">
        <v>73.471653210405151</v>
      </c>
      <c r="V156" s="99">
        <v>69.070969441366003</v>
      </c>
      <c r="W156" s="99">
        <v>64.497227657593839</v>
      </c>
      <c r="X156" s="99">
        <v>61.807275779494702</v>
      </c>
      <c r="Y156" s="99">
        <v>60.144273221351838</v>
      </c>
      <c r="Z156" s="99">
        <v>55.46040727337266</v>
      </c>
      <c r="AA156" s="99">
        <v>53.060271175339295</v>
      </c>
      <c r="AB156" s="99">
        <v>51.579303782151989</v>
      </c>
      <c r="AC156" s="99">
        <v>51.591690178419817</v>
      </c>
      <c r="AD156" s="4"/>
    </row>
    <row r="157" spans="1:31">
      <c r="A157" s="72" t="s">
        <v>615</v>
      </c>
      <c r="B157" s="113"/>
    </row>
    <row r="158" spans="1:31">
      <c r="A158" s="71" t="s">
        <v>519</v>
      </c>
      <c r="B158" s="113"/>
    </row>
    <row r="159" spans="1:31" ht="15.6">
      <c r="A159" s="363"/>
      <c r="B159"/>
      <c r="C159"/>
      <c r="D159"/>
      <c r="E159"/>
      <c r="F159"/>
      <c r="G159"/>
      <c r="H159"/>
      <c r="I159"/>
      <c r="J159"/>
      <c r="K159"/>
      <c r="L159"/>
      <c r="M159"/>
      <c r="N159"/>
      <c r="O159"/>
      <c r="P159"/>
      <c r="Q159"/>
      <c r="R159"/>
      <c r="S159"/>
      <c r="T159"/>
      <c r="U159"/>
      <c r="V159"/>
      <c r="W159"/>
      <c r="X159"/>
      <c r="Y159"/>
      <c r="Z159"/>
      <c r="AA159"/>
      <c r="AB159"/>
      <c r="AC159"/>
      <c r="AD159"/>
      <c r="AE159"/>
    </row>
    <row r="160" spans="1:31" ht="15.6">
      <c r="A160" s="363"/>
      <c r="B160"/>
      <c r="C160"/>
      <c r="D160"/>
      <c r="E160"/>
      <c r="F160"/>
      <c r="G160"/>
      <c r="H160"/>
      <c r="I160"/>
      <c r="J160"/>
      <c r="K160"/>
      <c r="L160"/>
      <c r="M160"/>
      <c r="N160"/>
      <c r="O160"/>
      <c r="P160"/>
      <c r="Q160"/>
      <c r="R160"/>
      <c r="S160"/>
      <c r="T160"/>
      <c r="U160"/>
      <c r="V160"/>
      <c r="W160"/>
      <c r="X160"/>
      <c r="Y160"/>
      <c r="Z160"/>
      <c r="AA160"/>
      <c r="AB160"/>
      <c r="AC160"/>
      <c r="AD160"/>
      <c r="AE160"/>
    </row>
    <row r="161" spans="1:31" ht="15.6">
      <c r="A161" s="363"/>
      <c r="B161"/>
      <c r="C161"/>
      <c r="D161"/>
      <c r="E161"/>
      <c r="F161"/>
      <c r="G161"/>
      <c r="H161"/>
      <c r="I161"/>
      <c r="J161"/>
      <c r="K161"/>
      <c r="L161"/>
      <c r="M161"/>
      <c r="N161"/>
      <c r="O161"/>
      <c r="P161"/>
      <c r="Q161"/>
      <c r="R161"/>
      <c r="S161"/>
      <c r="T161"/>
      <c r="U161"/>
      <c r="V161"/>
      <c r="W161"/>
      <c r="X161"/>
      <c r="Y161"/>
      <c r="Z161"/>
      <c r="AA161"/>
      <c r="AB161"/>
      <c r="AC161"/>
      <c r="AD161"/>
      <c r="AE161"/>
    </row>
    <row r="162" spans="1:31" ht="15.6">
      <c r="A162" s="363"/>
      <c r="B162"/>
      <c r="C162"/>
      <c r="D162"/>
      <c r="E162"/>
      <c r="F162"/>
      <c r="G162"/>
      <c r="H162"/>
      <c r="I162"/>
      <c r="J162"/>
      <c r="K162"/>
      <c r="L162"/>
      <c r="M162"/>
      <c r="N162"/>
      <c r="O162"/>
      <c r="P162"/>
      <c r="Q162"/>
      <c r="R162"/>
      <c r="S162"/>
      <c r="T162"/>
      <c r="U162"/>
      <c r="V162"/>
      <c r="W162"/>
      <c r="X162"/>
      <c r="Y162"/>
      <c r="Z162"/>
      <c r="AA162"/>
      <c r="AB162"/>
      <c r="AC162"/>
      <c r="AD162"/>
      <c r="AE162"/>
    </row>
    <row r="163" spans="1:31" ht="15.6">
      <c r="A163" s="363"/>
      <c r="B163"/>
      <c r="C163"/>
      <c r="D163"/>
      <c r="E163"/>
      <c r="F163"/>
      <c r="G163"/>
      <c r="H163"/>
      <c r="I163"/>
      <c r="J163"/>
      <c r="K163"/>
      <c r="L163"/>
      <c r="M163"/>
      <c r="N163"/>
      <c r="O163"/>
      <c r="P163"/>
      <c r="Q163"/>
      <c r="R163"/>
      <c r="S163"/>
      <c r="T163"/>
      <c r="U163"/>
      <c r="V163"/>
      <c r="W163"/>
      <c r="X163"/>
      <c r="Y163"/>
      <c r="Z163"/>
      <c r="AA163"/>
      <c r="AB163"/>
      <c r="AC163"/>
      <c r="AD163"/>
      <c r="AE163"/>
    </row>
    <row r="164" spans="1:31" ht="15.6">
      <c r="A164" s="363"/>
      <c r="B164"/>
      <c r="C164"/>
      <c r="D164"/>
      <c r="E164"/>
      <c r="F164"/>
      <c r="G164"/>
      <c r="H164"/>
      <c r="I164"/>
      <c r="J164"/>
      <c r="K164"/>
      <c r="L164"/>
      <c r="M164"/>
      <c r="N164"/>
      <c r="O164"/>
      <c r="P164"/>
      <c r="Q164"/>
      <c r="R164"/>
      <c r="S164"/>
      <c r="T164"/>
      <c r="U164"/>
      <c r="V164"/>
      <c r="W164"/>
      <c r="X164"/>
      <c r="Y164"/>
      <c r="Z164"/>
      <c r="AA164"/>
      <c r="AB164"/>
      <c r="AC164"/>
      <c r="AD164"/>
      <c r="AE164"/>
    </row>
    <row r="165" spans="1:31" ht="15.6">
      <c r="A165" s="363"/>
      <c r="B165"/>
      <c r="C165"/>
      <c r="D165"/>
      <c r="E165"/>
      <c r="F165"/>
      <c r="G165"/>
      <c r="H165"/>
      <c r="I165"/>
      <c r="J165"/>
      <c r="K165"/>
      <c r="L165"/>
      <c r="M165"/>
      <c r="N165"/>
      <c r="O165"/>
      <c r="P165"/>
      <c r="Q165"/>
      <c r="R165"/>
      <c r="S165"/>
      <c r="T165"/>
      <c r="U165"/>
      <c r="V165"/>
      <c r="W165"/>
      <c r="X165"/>
      <c r="Y165"/>
      <c r="Z165"/>
      <c r="AA165"/>
      <c r="AB165"/>
      <c r="AC165"/>
      <c r="AD165"/>
      <c r="AE165"/>
    </row>
    <row r="166" spans="1:31" ht="15.6">
      <c r="A166" s="363"/>
      <c r="B166"/>
      <c r="C166"/>
      <c r="D166"/>
      <c r="E166"/>
      <c r="F166"/>
      <c r="G166"/>
      <c r="H166"/>
      <c r="I166"/>
      <c r="J166"/>
      <c r="K166"/>
      <c r="L166"/>
      <c r="M166"/>
      <c r="N166"/>
      <c r="O166"/>
      <c r="P166"/>
      <c r="Q166"/>
      <c r="R166"/>
      <c r="S166"/>
      <c r="T166"/>
      <c r="U166"/>
      <c r="V166"/>
      <c r="W166"/>
      <c r="X166"/>
      <c r="Y166"/>
      <c r="Z166"/>
      <c r="AA166"/>
      <c r="AB166"/>
      <c r="AC166"/>
      <c r="AD166"/>
      <c r="AE166"/>
    </row>
    <row r="167" spans="1:31" ht="15.6">
      <c r="A167" s="363"/>
      <c r="B167"/>
      <c r="C167"/>
      <c r="D167"/>
      <c r="E167"/>
      <c r="F167"/>
      <c r="G167"/>
      <c r="H167"/>
      <c r="I167"/>
      <c r="J167"/>
      <c r="K167"/>
      <c r="L167"/>
      <c r="M167"/>
      <c r="N167"/>
      <c r="O167"/>
      <c r="P167"/>
      <c r="Q167"/>
      <c r="R167"/>
      <c r="S167"/>
      <c r="T167"/>
      <c r="U167"/>
      <c r="V167"/>
      <c r="W167"/>
      <c r="X167"/>
      <c r="Y167"/>
      <c r="Z167"/>
      <c r="AA167"/>
      <c r="AB167"/>
      <c r="AC167"/>
      <c r="AD167"/>
      <c r="AE167"/>
    </row>
    <row r="168" spans="1:31" ht="15.6">
      <c r="A168" s="363"/>
      <c r="B168"/>
      <c r="C168"/>
      <c r="D168"/>
      <c r="E168"/>
      <c r="F168"/>
      <c r="G168"/>
      <c r="H168"/>
      <c r="I168"/>
      <c r="J168"/>
      <c r="K168"/>
      <c r="L168"/>
      <c r="M168"/>
      <c r="N168"/>
      <c r="O168"/>
      <c r="P168"/>
      <c r="Q168"/>
      <c r="R168"/>
      <c r="S168"/>
      <c r="T168"/>
      <c r="U168"/>
      <c r="V168"/>
      <c r="W168"/>
      <c r="X168"/>
      <c r="Y168"/>
      <c r="Z168"/>
      <c r="AA168"/>
      <c r="AB168"/>
      <c r="AC168"/>
      <c r="AD168"/>
      <c r="AE168"/>
    </row>
    <row r="169" spans="1:31" ht="15.6">
      <c r="A169" s="363"/>
      <c r="B169"/>
      <c r="C169"/>
      <c r="D169"/>
      <c r="E169"/>
      <c r="F169"/>
      <c r="G169"/>
      <c r="H169"/>
      <c r="I169"/>
      <c r="J169"/>
      <c r="K169"/>
      <c r="L169"/>
      <c r="M169"/>
      <c r="N169"/>
      <c r="O169"/>
      <c r="P169"/>
      <c r="Q169"/>
      <c r="R169"/>
      <c r="S169"/>
      <c r="T169"/>
      <c r="U169"/>
      <c r="V169"/>
      <c r="W169"/>
      <c r="X169"/>
      <c r="Y169"/>
      <c r="Z169"/>
      <c r="AA169"/>
      <c r="AB169"/>
      <c r="AC169"/>
      <c r="AD169"/>
      <c r="AE169"/>
    </row>
    <row r="170" spans="1:31" ht="15.6">
      <c r="A170" s="363"/>
      <c r="B170"/>
      <c r="C170"/>
      <c r="D170"/>
      <c r="E170"/>
      <c r="F170"/>
      <c r="G170"/>
      <c r="H170"/>
      <c r="I170"/>
      <c r="J170"/>
      <c r="K170"/>
      <c r="L170"/>
      <c r="M170"/>
      <c r="N170"/>
      <c r="O170"/>
      <c r="P170"/>
      <c r="Q170"/>
      <c r="R170"/>
      <c r="S170"/>
      <c r="T170"/>
      <c r="U170"/>
      <c r="V170"/>
      <c r="W170"/>
      <c r="X170"/>
      <c r="Y170"/>
      <c r="Z170"/>
      <c r="AA170"/>
      <c r="AB170"/>
      <c r="AC170"/>
      <c r="AD170"/>
      <c r="AE170"/>
    </row>
    <row r="171" spans="1:31" ht="15.6">
      <c r="A171" s="363"/>
      <c r="B171"/>
      <c r="C171"/>
      <c r="D171"/>
      <c r="E171"/>
      <c r="F171"/>
      <c r="G171"/>
      <c r="H171"/>
      <c r="I171"/>
      <c r="J171"/>
      <c r="K171"/>
      <c r="L171"/>
      <c r="M171"/>
      <c r="N171"/>
      <c r="O171"/>
      <c r="P171"/>
      <c r="Q171"/>
      <c r="R171"/>
      <c r="S171"/>
      <c r="T171"/>
      <c r="U171"/>
      <c r="V171"/>
      <c r="W171"/>
      <c r="X171"/>
      <c r="Y171"/>
      <c r="Z171"/>
      <c r="AA171"/>
      <c r="AB171"/>
      <c r="AC171"/>
      <c r="AD171"/>
      <c r="AE171"/>
    </row>
    <row r="172" spans="1:31" ht="15.6">
      <c r="A172" s="363"/>
      <c r="B172"/>
      <c r="C172"/>
      <c r="D172"/>
      <c r="E172"/>
      <c r="F172"/>
      <c r="G172"/>
      <c r="H172"/>
      <c r="I172"/>
      <c r="J172"/>
      <c r="K172"/>
      <c r="L172"/>
      <c r="M172"/>
      <c r="N172"/>
      <c r="O172"/>
      <c r="P172"/>
      <c r="Q172"/>
      <c r="R172"/>
      <c r="S172"/>
      <c r="T172"/>
      <c r="U172"/>
      <c r="V172"/>
      <c r="W172"/>
      <c r="X172"/>
      <c r="Y172"/>
      <c r="Z172"/>
      <c r="AA172"/>
      <c r="AB172"/>
      <c r="AC172"/>
      <c r="AD172"/>
      <c r="AE172"/>
    </row>
    <row r="173" spans="1:31" ht="15.6">
      <c r="A173" s="363"/>
      <c r="B173"/>
      <c r="C173"/>
      <c r="D173"/>
      <c r="E173"/>
      <c r="F173"/>
      <c r="G173"/>
      <c r="H173"/>
      <c r="I173"/>
      <c r="J173"/>
      <c r="K173"/>
      <c r="L173"/>
      <c r="M173"/>
      <c r="N173"/>
      <c r="O173"/>
      <c r="P173"/>
      <c r="Q173"/>
      <c r="R173"/>
      <c r="S173"/>
      <c r="T173"/>
      <c r="U173"/>
      <c r="V173"/>
      <c r="W173"/>
      <c r="X173"/>
      <c r="Y173"/>
      <c r="Z173"/>
      <c r="AA173"/>
      <c r="AB173"/>
      <c r="AC173"/>
      <c r="AD173"/>
      <c r="AE173"/>
    </row>
    <row r="174" spans="1:31" ht="15.6">
      <c r="A174" s="363"/>
      <c r="B174"/>
      <c r="C174"/>
      <c r="D174"/>
      <c r="E174"/>
      <c r="F174"/>
      <c r="G174"/>
      <c r="H174"/>
      <c r="I174"/>
      <c r="J174"/>
      <c r="K174"/>
      <c r="L174"/>
      <c r="M174"/>
      <c r="N174"/>
      <c r="O174"/>
      <c r="P174"/>
      <c r="Q174"/>
      <c r="R174"/>
      <c r="S174"/>
      <c r="T174"/>
      <c r="U174"/>
      <c r="V174"/>
      <c r="W174"/>
      <c r="X174"/>
      <c r="Y174"/>
      <c r="Z174"/>
      <c r="AA174"/>
      <c r="AB174"/>
      <c r="AC174"/>
      <c r="AD174"/>
      <c r="AE174"/>
    </row>
    <row r="175" spans="1:31" ht="15.6">
      <c r="A175" s="363"/>
      <c r="B175"/>
      <c r="C175"/>
      <c r="D175"/>
      <c r="E175"/>
      <c r="F175"/>
      <c r="G175"/>
      <c r="H175"/>
      <c r="I175"/>
      <c r="J175"/>
      <c r="K175"/>
      <c r="L175"/>
      <c r="M175"/>
      <c r="N175"/>
      <c r="O175"/>
      <c r="P175"/>
      <c r="Q175"/>
      <c r="R175"/>
      <c r="S175"/>
      <c r="T175"/>
      <c r="U175"/>
      <c r="V175"/>
      <c r="W175"/>
      <c r="X175"/>
      <c r="Y175"/>
      <c r="Z175"/>
      <c r="AA175"/>
      <c r="AB175"/>
      <c r="AC175"/>
      <c r="AD175"/>
      <c r="AE175"/>
    </row>
    <row r="176" spans="1:31" ht="15.6">
      <c r="A176" s="363"/>
      <c r="B176"/>
      <c r="C176"/>
      <c r="D176"/>
      <c r="E176"/>
      <c r="F176"/>
      <c r="G176"/>
      <c r="H176"/>
      <c r="I176"/>
      <c r="J176"/>
      <c r="K176"/>
      <c r="L176"/>
      <c r="M176"/>
      <c r="N176"/>
      <c r="O176"/>
      <c r="P176"/>
      <c r="Q176"/>
      <c r="R176"/>
      <c r="S176"/>
      <c r="T176"/>
      <c r="U176"/>
      <c r="V176"/>
      <c r="W176"/>
      <c r="X176"/>
      <c r="Y176"/>
      <c r="Z176"/>
      <c r="AA176"/>
      <c r="AB176"/>
      <c r="AC176"/>
      <c r="AD176"/>
      <c r="AE176"/>
    </row>
    <row r="177" spans="1:31" ht="15.6">
      <c r="A177" s="363"/>
      <c r="B177"/>
      <c r="C177"/>
      <c r="D177"/>
      <c r="E177"/>
      <c r="F177"/>
      <c r="G177"/>
      <c r="H177"/>
      <c r="I177"/>
      <c r="J177"/>
      <c r="K177"/>
      <c r="L177"/>
      <c r="M177"/>
      <c r="N177"/>
      <c r="O177"/>
      <c r="P177"/>
      <c r="Q177"/>
      <c r="R177"/>
      <c r="S177"/>
      <c r="T177"/>
      <c r="U177"/>
      <c r="V177"/>
      <c r="W177"/>
      <c r="X177"/>
      <c r="Y177"/>
      <c r="Z177"/>
      <c r="AA177"/>
      <c r="AB177"/>
      <c r="AC177"/>
      <c r="AD177"/>
      <c r="AE177"/>
    </row>
    <row r="178" spans="1:31" ht="15.6">
      <c r="A178" s="363"/>
      <c r="B178"/>
      <c r="C178"/>
      <c r="D178"/>
      <c r="E178"/>
      <c r="F178"/>
      <c r="G178"/>
      <c r="H178"/>
      <c r="I178"/>
      <c r="J178"/>
      <c r="K178"/>
      <c r="L178"/>
      <c r="M178"/>
      <c r="N178"/>
      <c r="O178"/>
      <c r="P178"/>
      <c r="Q178"/>
      <c r="R178"/>
      <c r="S178"/>
      <c r="T178"/>
      <c r="U178"/>
      <c r="V178"/>
      <c r="W178"/>
      <c r="X178"/>
      <c r="Y178"/>
      <c r="Z178"/>
      <c r="AA178"/>
      <c r="AB178"/>
      <c r="AC178"/>
      <c r="AD178"/>
      <c r="AE178"/>
    </row>
    <row r="179" spans="1:31" ht="15.6">
      <c r="A179" s="363"/>
      <c r="B179"/>
      <c r="C179"/>
      <c r="D179"/>
      <c r="E179"/>
      <c r="F179"/>
      <c r="G179"/>
      <c r="H179"/>
      <c r="I179"/>
      <c r="J179"/>
      <c r="K179"/>
      <c r="L179"/>
      <c r="M179"/>
      <c r="N179"/>
      <c r="O179"/>
      <c r="P179"/>
      <c r="Q179"/>
      <c r="R179"/>
      <c r="S179"/>
      <c r="T179"/>
      <c r="U179"/>
      <c r="V179"/>
      <c r="W179"/>
      <c r="X179"/>
      <c r="Y179"/>
      <c r="Z179"/>
      <c r="AA179"/>
      <c r="AB179"/>
      <c r="AC179"/>
      <c r="AD179"/>
      <c r="AE179"/>
    </row>
    <row r="180" spans="1:31" ht="15.6">
      <c r="A180" s="363"/>
      <c r="B180"/>
      <c r="C180"/>
      <c r="D180"/>
      <c r="E180"/>
      <c r="F180"/>
      <c r="G180"/>
      <c r="H180"/>
      <c r="I180"/>
      <c r="J180"/>
      <c r="K180"/>
      <c r="L180"/>
      <c r="M180"/>
      <c r="N180"/>
      <c r="O180"/>
      <c r="P180"/>
      <c r="Q180"/>
      <c r="R180"/>
      <c r="S180"/>
      <c r="T180"/>
      <c r="U180"/>
      <c r="V180"/>
      <c r="W180"/>
      <c r="X180"/>
      <c r="Y180"/>
      <c r="Z180"/>
      <c r="AA180"/>
      <c r="AB180"/>
      <c r="AC180"/>
      <c r="AD180"/>
      <c r="AE180"/>
    </row>
    <row r="181" spans="1:31" ht="15.6">
      <c r="A181" s="363"/>
      <c r="B181"/>
      <c r="C181"/>
      <c r="D181"/>
      <c r="E181"/>
      <c r="F181"/>
      <c r="G181"/>
      <c r="H181"/>
      <c r="I181"/>
      <c r="J181"/>
      <c r="K181"/>
      <c r="L181"/>
      <c r="M181"/>
      <c r="N181"/>
      <c r="O181"/>
      <c r="P181"/>
      <c r="Q181"/>
      <c r="R181"/>
      <c r="S181"/>
      <c r="T181"/>
      <c r="U181"/>
      <c r="V181"/>
      <c r="W181"/>
      <c r="X181"/>
      <c r="Y181"/>
      <c r="Z181"/>
      <c r="AA181"/>
      <c r="AB181"/>
      <c r="AC181"/>
      <c r="AD181"/>
      <c r="AE181"/>
    </row>
    <row r="182" spans="1:31" ht="15.6">
      <c r="A182" s="363"/>
      <c r="B182"/>
      <c r="C182"/>
      <c r="D182"/>
      <c r="E182"/>
      <c r="F182"/>
      <c r="G182"/>
      <c r="H182"/>
      <c r="I182"/>
      <c r="J182"/>
      <c r="K182"/>
      <c r="L182"/>
      <c r="M182"/>
      <c r="N182"/>
      <c r="O182"/>
      <c r="P182"/>
      <c r="Q182"/>
      <c r="R182"/>
      <c r="S182"/>
      <c r="T182"/>
      <c r="U182"/>
      <c r="V182"/>
      <c r="W182"/>
      <c r="X182"/>
      <c r="Y182"/>
      <c r="Z182"/>
      <c r="AA182"/>
      <c r="AB182"/>
      <c r="AC182"/>
      <c r="AD182"/>
      <c r="AE182"/>
    </row>
    <row r="183" spans="1:31" ht="15.6">
      <c r="A183" s="363"/>
      <c r="B183"/>
      <c r="C183"/>
      <c r="D183"/>
      <c r="E183"/>
      <c r="F183"/>
      <c r="G183"/>
      <c r="H183"/>
      <c r="I183"/>
      <c r="J183"/>
      <c r="K183"/>
      <c r="L183"/>
      <c r="M183"/>
      <c r="N183"/>
      <c r="O183"/>
      <c r="P183"/>
      <c r="Q183"/>
      <c r="R183"/>
      <c r="S183"/>
      <c r="T183"/>
      <c r="U183"/>
      <c r="V183"/>
      <c r="W183"/>
      <c r="X183"/>
      <c r="Y183"/>
      <c r="Z183"/>
      <c r="AA183"/>
      <c r="AB183"/>
      <c r="AC183"/>
      <c r="AD183"/>
      <c r="AE183"/>
    </row>
    <row r="184" spans="1:31" ht="15.6">
      <c r="A184" s="363"/>
      <c r="B184"/>
      <c r="C184"/>
      <c r="D184"/>
      <c r="E184"/>
      <c r="F184"/>
      <c r="G184"/>
      <c r="H184"/>
      <c r="I184"/>
      <c r="J184"/>
      <c r="K184"/>
      <c r="L184"/>
      <c r="M184"/>
      <c r="N184"/>
      <c r="O184"/>
      <c r="P184"/>
      <c r="Q184"/>
      <c r="R184"/>
      <c r="S184"/>
      <c r="T184"/>
      <c r="U184"/>
      <c r="V184"/>
      <c r="W184"/>
      <c r="X184"/>
      <c r="Y184"/>
      <c r="Z184"/>
      <c r="AA184"/>
      <c r="AB184"/>
      <c r="AC184"/>
      <c r="AD184"/>
      <c r="AE184"/>
    </row>
    <row r="185" spans="1:31" ht="15.6">
      <c r="A185" s="363"/>
      <c r="B185"/>
      <c r="C185"/>
      <c r="D185"/>
      <c r="E185"/>
      <c r="F185"/>
      <c r="G185"/>
      <c r="H185"/>
      <c r="I185"/>
      <c r="J185"/>
      <c r="K185"/>
      <c r="L185"/>
      <c r="M185"/>
      <c r="N185"/>
      <c r="O185"/>
      <c r="P185"/>
      <c r="Q185"/>
      <c r="R185"/>
      <c r="S185"/>
      <c r="T185"/>
      <c r="U185"/>
      <c r="V185"/>
      <c r="W185"/>
      <c r="X185"/>
      <c r="Y185"/>
      <c r="Z185"/>
      <c r="AA185"/>
      <c r="AB185"/>
      <c r="AC185"/>
      <c r="AD185"/>
      <c r="AE185"/>
    </row>
    <row r="186" spans="1:31" ht="15.6">
      <c r="A186" s="363"/>
      <c r="B186"/>
      <c r="C186"/>
      <c r="D186"/>
      <c r="E186"/>
      <c r="F186"/>
      <c r="G186"/>
      <c r="H186"/>
      <c r="I186"/>
      <c r="J186"/>
      <c r="K186"/>
      <c r="L186"/>
      <c r="M186"/>
      <c r="N186"/>
      <c r="O186"/>
      <c r="P186"/>
      <c r="Q186"/>
      <c r="R186"/>
      <c r="S186"/>
      <c r="T186"/>
      <c r="U186"/>
      <c r="V186"/>
      <c r="W186"/>
      <c r="X186"/>
      <c r="Y186"/>
      <c r="Z186"/>
      <c r="AA186"/>
      <c r="AB186"/>
      <c r="AC186"/>
      <c r="AD186"/>
      <c r="AE186"/>
    </row>
    <row r="187" spans="1:31" ht="15.6">
      <c r="A187" s="363"/>
      <c r="B187"/>
      <c r="C187"/>
      <c r="D187"/>
      <c r="E187"/>
      <c r="F187"/>
      <c r="G187"/>
      <c r="H187"/>
      <c r="I187"/>
      <c r="J187"/>
      <c r="K187"/>
      <c r="L187"/>
      <c r="M187"/>
      <c r="N187"/>
      <c r="O187"/>
      <c r="P187"/>
      <c r="Q187"/>
      <c r="R187"/>
      <c r="S187"/>
      <c r="T187"/>
      <c r="U187"/>
      <c r="V187"/>
      <c r="W187"/>
      <c r="X187"/>
      <c r="Y187"/>
      <c r="Z187"/>
      <c r="AA187"/>
      <c r="AB187"/>
      <c r="AC187"/>
      <c r="AD187"/>
      <c r="AE187"/>
    </row>
    <row r="188" spans="1:31" ht="15.6">
      <c r="A188" s="363"/>
      <c r="B188"/>
      <c r="C188"/>
      <c r="D188"/>
      <c r="E188"/>
      <c r="F188"/>
      <c r="G188"/>
      <c r="H188"/>
      <c r="I188"/>
      <c r="J188"/>
      <c r="K188"/>
      <c r="L188"/>
      <c r="M188"/>
      <c r="N188"/>
      <c r="O188"/>
      <c r="P188"/>
      <c r="Q188"/>
      <c r="R188"/>
      <c r="S188"/>
      <c r="T188"/>
      <c r="U188"/>
      <c r="V188"/>
      <c r="W188"/>
      <c r="X188"/>
      <c r="Y188"/>
      <c r="Z188"/>
      <c r="AA188"/>
      <c r="AB188"/>
      <c r="AC188"/>
      <c r="AD188"/>
      <c r="AE188"/>
    </row>
    <row r="189" spans="1:31" ht="15.6">
      <c r="A189" s="363"/>
      <c r="B189"/>
      <c r="C189"/>
      <c r="D189"/>
      <c r="E189"/>
      <c r="F189"/>
      <c r="G189"/>
      <c r="H189"/>
      <c r="I189"/>
      <c r="J189"/>
      <c r="K189"/>
      <c r="L189"/>
      <c r="M189"/>
      <c r="N189"/>
      <c r="O189"/>
      <c r="P189"/>
      <c r="Q189"/>
      <c r="R189"/>
      <c r="S189"/>
      <c r="T189"/>
      <c r="U189"/>
      <c r="V189"/>
      <c r="W189"/>
      <c r="X189"/>
      <c r="Y189"/>
      <c r="Z189"/>
      <c r="AA189"/>
      <c r="AB189"/>
      <c r="AC189"/>
      <c r="AD189"/>
      <c r="AE189"/>
    </row>
    <row r="190" spans="1:31" ht="15.6">
      <c r="A190" s="363"/>
      <c r="B190"/>
      <c r="C190"/>
      <c r="D190"/>
      <c r="E190"/>
      <c r="F190"/>
      <c r="G190"/>
      <c r="H190"/>
      <c r="I190"/>
      <c r="J190"/>
      <c r="K190"/>
      <c r="L190"/>
      <c r="M190"/>
      <c r="N190"/>
      <c r="O190"/>
      <c r="P190"/>
      <c r="Q190"/>
      <c r="R190"/>
      <c r="S190"/>
      <c r="T190"/>
      <c r="U190"/>
      <c r="V190"/>
      <c r="W190"/>
      <c r="X190"/>
      <c r="Y190"/>
      <c r="Z190"/>
      <c r="AA190"/>
      <c r="AB190"/>
      <c r="AC190"/>
      <c r="AD190"/>
      <c r="AE190"/>
    </row>
    <row r="191" spans="1:31" ht="15.6">
      <c r="A191" s="363"/>
      <c r="B191"/>
      <c r="C191"/>
      <c r="D191"/>
      <c r="E191"/>
      <c r="F191"/>
      <c r="G191"/>
      <c r="H191"/>
      <c r="I191"/>
      <c r="J191"/>
      <c r="K191"/>
      <c r="L191"/>
      <c r="M191"/>
      <c r="N191"/>
      <c r="O191"/>
      <c r="P191"/>
      <c r="Q191"/>
      <c r="R191"/>
      <c r="S191"/>
      <c r="T191"/>
      <c r="U191"/>
      <c r="V191"/>
      <c r="W191"/>
      <c r="X191"/>
      <c r="Y191"/>
      <c r="Z191"/>
      <c r="AA191"/>
      <c r="AB191"/>
      <c r="AC191"/>
      <c r="AD191"/>
      <c r="AE191"/>
    </row>
    <row r="192" spans="1:31" ht="15.6">
      <c r="A192" s="363"/>
      <c r="B192"/>
      <c r="C192"/>
      <c r="D192"/>
      <c r="E192"/>
      <c r="F192"/>
      <c r="G192"/>
      <c r="H192"/>
      <c r="I192"/>
      <c r="J192"/>
      <c r="K192"/>
      <c r="L192"/>
      <c r="M192"/>
      <c r="N192"/>
      <c r="O192"/>
      <c r="P192"/>
      <c r="Q192"/>
      <c r="R192"/>
      <c r="S192"/>
      <c r="T192"/>
      <c r="U192"/>
      <c r="V192"/>
      <c r="W192"/>
      <c r="X192"/>
      <c r="Y192"/>
      <c r="Z192"/>
      <c r="AA192"/>
      <c r="AB192"/>
      <c r="AC192"/>
      <c r="AD192"/>
      <c r="AE192"/>
    </row>
    <row r="193" spans="1:31" ht="15.6">
      <c r="A193" s="363"/>
      <c r="B193"/>
      <c r="C193"/>
      <c r="D193"/>
      <c r="E193"/>
      <c r="F193"/>
      <c r="G193"/>
      <c r="H193"/>
      <c r="I193"/>
      <c r="J193"/>
      <c r="K193"/>
      <c r="L193"/>
      <c r="M193"/>
      <c r="N193"/>
      <c r="O193"/>
      <c r="P193"/>
      <c r="Q193"/>
      <c r="R193"/>
      <c r="S193"/>
      <c r="T193"/>
      <c r="U193"/>
      <c r="V193"/>
      <c r="W193"/>
      <c r="X193"/>
      <c r="Y193"/>
      <c r="Z193"/>
      <c r="AA193"/>
      <c r="AB193"/>
      <c r="AC193"/>
      <c r="AD193"/>
      <c r="AE193"/>
    </row>
    <row r="194" spans="1:31" ht="15.6">
      <c r="A194" s="363"/>
      <c r="B194"/>
      <c r="C194"/>
      <c r="D194"/>
      <c r="E194"/>
      <c r="F194"/>
      <c r="G194"/>
      <c r="H194"/>
      <c r="I194"/>
      <c r="J194"/>
      <c r="K194"/>
      <c r="L194"/>
      <c r="M194"/>
      <c r="N194"/>
      <c r="O194"/>
      <c r="P194"/>
      <c r="Q194"/>
      <c r="R194"/>
      <c r="S194"/>
      <c r="T194"/>
      <c r="U194"/>
      <c r="V194"/>
      <c r="W194"/>
      <c r="X194"/>
      <c r="Y194"/>
      <c r="Z194"/>
      <c r="AA194"/>
      <c r="AB194"/>
      <c r="AC194"/>
      <c r="AD194"/>
      <c r="AE194"/>
    </row>
    <row r="195" spans="1:31" ht="15.6">
      <c r="A195" s="363"/>
      <c r="B195"/>
      <c r="C195"/>
      <c r="D195"/>
      <c r="E195"/>
      <c r="F195"/>
      <c r="G195"/>
      <c r="H195"/>
      <c r="I195"/>
      <c r="J195"/>
      <c r="K195"/>
      <c r="L195"/>
      <c r="M195"/>
      <c r="N195"/>
      <c r="O195"/>
      <c r="P195"/>
      <c r="Q195"/>
      <c r="R195"/>
      <c r="S195"/>
      <c r="T195"/>
      <c r="U195"/>
      <c r="V195"/>
      <c r="W195"/>
      <c r="X195"/>
      <c r="Y195"/>
      <c r="Z195"/>
      <c r="AA195"/>
      <c r="AB195"/>
      <c r="AC195"/>
      <c r="AD195"/>
      <c r="AE195"/>
    </row>
    <row r="196" spans="1:31" ht="15.6">
      <c r="A196" s="363"/>
      <c r="B196"/>
      <c r="C196"/>
      <c r="D196"/>
      <c r="E196"/>
      <c r="F196"/>
      <c r="G196"/>
      <c r="H196"/>
      <c r="I196"/>
      <c r="J196"/>
      <c r="K196"/>
      <c r="L196"/>
      <c r="M196"/>
      <c r="N196"/>
      <c r="O196"/>
      <c r="P196"/>
      <c r="Q196"/>
      <c r="R196"/>
      <c r="S196"/>
      <c r="T196"/>
      <c r="U196"/>
      <c r="V196"/>
      <c r="W196"/>
      <c r="X196"/>
      <c r="Y196"/>
      <c r="Z196"/>
      <c r="AA196"/>
      <c r="AB196"/>
      <c r="AC196"/>
      <c r="AD196"/>
      <c r="AE196"/>
    </row>
    <row r="197" spans="1:31" ht="15.6">
      <c r="A197" s="363"/>
      <c r="B197"/>
      <c r="C197"/>
      <c r="D197"/>
      <c r="E197"/>
      <c r="F197"/>
      <c r="G197"/>
      <c r="H197"/>
      <c r="I197"/>
      <c r="J197"/>
      <c r="K197"/>
      <c r="L197"/>
      <c r="M197"/>
      <c r="N197"/>
      <c r="O197"/>
      <c r="P197"/>
      <c r="Q197"/>
      <c r="R197"/>
      <c r="S197"/>
      <c r="T197"/>
      <c r="U197"/>
      <c r="V197"/>
      <c r="W197"/>
      <c r="X197"/>
      <c r="Y197"/>
      <c r="Z197"/>
      <c r="AA197"/>
      <c r="AB197"/>
      <c r="AC197"/>
      <c r="AD197"/>
      <c r="AE197"/>
    </row>
    <row r="198" spans="1:31" ht="15.6">
      <c r="A198" s="363"/>
      <c r="B198"/>
      <c r="C198"/>
      <c r="D198"/>
      <c r="E198"/>
      <c r="F198"/>
      <c r="G198"/>
      <c r="H198"/>
      <c r="I198"/>
      <c r="J198"/>
      <c r="K198"/>
      <c r="L198"/>
      <c r="M198"/>
      <c r="N198"/>
      <c r="O198"/>
      <c r="P198"/>
      <c r="Q198"/>
      <c r="R198"/>
      <c r="S198"/>
      <c r="T198"/>
      <c r="U198"/>
      <c r="V198"/>
      <c r="W198"/>
      <c r="X198"/>
      <c r="Y198"/>
      <c r="Z198"/>
      <c r="AA198"/>
      <c r="AB198"/>
      <c r="AC198"/>
      <c r="AD198"/>
      <c r="AE198"/>
    </row>
    <row r="199" spans="1:31" ht="15.6">
      <c r="A199" s="363"/>
      <c r="B199"/>
      <c r="C199"/>
      <c r="D199"/>
      <c r="E199"/>
      <c r="F199"/>
      <c r="G199"/>
      <c r="H199"/>
      <c r="I199"/>
      <c r="J199"/>
      <c r="K199"/>
      <c r="L199"/>
      <c r="M199"/>
      <c r="N199"/>
      <c r="O199"/>
      <c r="P199"/>
      <c r="Q199"/>
      <c r="R199"/>
      <c r="S199"/>
      <c r="T199"/>
      <c r="U199"/>
      <c r="V199"/>
      <c r="W199"/>
      <c r="X199"/>
      <c r="Y199"/>
      <c r="Z199"/>
      <c r="AA199"/>
      <c r="AB199"/>
      <c r="AC199"/>
      <c r="AD199"/>
      <c r="AE199"/>
    </row>
    <row r="200" spans="1:31" ht="15.6">
      <c r="A200" s="363"/>
      <c r="B200"/>
      <c r="C200"/>
      <c r="D200"/>
      <c r="E200"/>
      <c r="F200"/>
      <c r="G200"/>
      <c r="H200"/>
      <c r="I200"/>
      <c r="J200"/>
      <c r="K200"/>
      <c r="L200"/>
      <c r="M200"/>
      <c r="N200"/>
      <c r="O200"/>
      <c r="P200"/>
      <c r="Q200"/>
      <c r="R200"/>
      <c r="S200"/>
      <c r="T200"/>
      <c r="U200"/>
      <c r="V200"/>
      <c r="W200"/>
      <c r="X200"/>
      <c r="Y200"/>
      <c r="Z200"/>
      <c r="AA200"/>
      <c r="AB200"/>
      <c r="AC200"/>
      <c r="AD200"/>
      <c r="AE200"/>
    </row>
    <row r="201" spans="1:31" ht="15.6">
      <c r="A201" s="363"/>
      <c r="B201"/>
      <c r="C201"/>
      <c r="D201"/>
      <c r="E201"/>
      <c r="F201"/>
      <c r="G201"/>
      <c r="H201"/>
      <c r="I201"/>
      <c r="J201"/>
      <c r="K201"/>
      <c r="L201"/>
      <c r="M201"/>
      <c r="N201"/>
      <c r="O201"/>
      <c r="P201"/>
      <c r="Q201"/>
      <c r="R201"/>
      <c r="S201"/>
      <c r="T201"/>
      <c r="U201"/>
      <c r="V201"/>
      <c r="W201"/>
      <c r="X201"/>
      <c r="Y201"/>
      <c r="Z201"/>
      <c r="AA201"/>
      <c r="AB201"/>
      <c r="AC201"/>
      <c r="AD201"/>
      <c r="AE201"/>
    </row>
    <row r="202" spans="1:31" ht="15.6">
      <c r="A202" s="363"/>
      <c r="B202"/>
      <c r="C202"/>
      <c r="D202"/>
      <c r="E202"/>
      <c r="F202"/>
      <c r="G202"/>
      <c r="H202"/>
      <c r="I202"/>
      <c r="J202"/>
      <c r="K202"/>
      <c r="L202"/>
      <c r="M202"/>
      <c r="N202"/>
      <c r="O202"/>
      <c r="P202"/>
      <c r="Q202"/>
      <c r="R202"/>
      <c r="S202"/>
      <c r="T202"/>
      <c r="U202"/>
      <c r="V202"/>
      <c r="W202"/>
      <c r="X202"/>
      <c r="Y202"/>
      <c r="Z202"/>
      <c r="AA202"/>
      <c r="AB202"/>
      <c r="AC202"/>
      <c r="AD202"/>
      <c r="AE202"/>
    </row>
    <row r="203" spans="1:31" ht="15.6">
      <c r="A203" s="363"/>
      <c r="B203"/>
      <c r="C203"/>
      <c r="D203"/>
      <c r="E203"/>
      <c r="F203"/>
      <c r="G203"/>
      <c r="H203"/>
      <c r="I203"/>
      <c r="J203"/>
      <c r="K203"/>
      <c r="L203"/>
      <c r="M203"/>
      <c r="N203"/>
      <c r="O203"/>
      <c r="P203"/>
      <c r="Q203"/>
      <c r="R203"/>
      <c r="S203"/>
      <c r="T203"/>
      <c r="U203"/>
      <c r="V203"/>
      <c r="W203"/>
      <c r="X203"/>
      <c r="Y203"/>
      <c r="Z203"/>
      <c r="AA203"/>
      <c r="AB203"/>
      <c r="AC203"/>
      <c r="AD203"/>
      <c r="AE203"/>
    </row>
    <row r="204" spans="1:31" ht="15.6">
      <c r="A204" s="363"/>
      <c r="B204"/>
      <c r="C204"/>
      <c r="D204"/>
      <c r="E204"/>
      <c r="F204"/>
      <c r="G204"/>
      <c r="H204"/>
      <c r="I204"/>
      <c r="J204"/>
      <c r="K204"/>
      <c r="L204"/>
      <c r="M204"/>
      <c r="N204"/>
      <c r="O204"/>
      <c r="P204"/>
      <c r="Q204"/>
      <c r="R204"/>
      <c r="S204"/>
      <c r="T204"/>
      <c r="U204"/>
      <c r="V204"/>
      <c r="W204"/>
      <c r="X204"/>
      <c r="Y204"/>
      <c r="Z204"/>
      <c r="AA204"/>
      <c r="AB204"/>
      <c r="AC204"/>
      <c r="AD204"/>
      <c r="AE204"/>
    </row>
    <row r="205" spans="1:31" ht="15.6">
      <c r="A205" s="363"/>
      <c r="B205"/>
      <c r="C205"/>
      <c r="D205"/>
      <c r="E205"/>
      <c r="F205"/>
      <c r="G205"/>
      <c r="H205"/>
      <c r="I205"/>
      <c r="J205"/>
      <c r="K205"/>
      <c r="L205"/>
      <c r="M205"/>
      <c r="N205"/>
      <c r="O205"/>
      <c r="P205"/>
      <c r="Q205"/>
      <c r="R205"/>
      <c r="S205"/>
      <c r="T205"/>
      <c r="U205"/>
      <c r="V205"/>
      <c r="W205"/>
      <c r="X205"/>
      <c r="Y205"/>
      <c r="Z205"/>
      <c r="AA205"/>
      <c r="AB205"/>
      <c r="AC205"/>
      <c r="AD205"/>
      <c r="AE205"/>
    </row>
    <row r="206" spans="1:31" ht="15.6">
      <c r="A206" s="363"/>
      <c r="B206"/>
      <c r="C206"/>
      <c r="D206"/>
      <c r="E206"/>
      <c r="F206"/>
      <c r="G206"/>
      <c r="H206"/>
      <c r="I206"/>
      <c r="J206"/>
      <c r="K206"/>
      <c r="L206"/>
      <c r="M206"/>
      <c r="N206"/>
      <c r="O206"/>
      <c r="P206"/>
      <c r="Q206"/>
      <c r="R206"/>
      <c r="S206"/>
      <c r="T206"/>
      <c r="U206"/>
      <c r="V206"/>
      <c r="W206"/>
      <c r="X206"/>
      <c r="Y206"/>
      <c r="Z206"/>
      <c r="AA206"/>
      <c r="AB206"/>
      <c r="AC206"/>
      <c r="AD206"/>
      <c r="AE206"/>
    </row>
    <row r="207" spans="1:31" ht="15.6">
      <c r="A207" s="363"/>
      <c r="B207"/>
      <c r="C207"/>
      <c r="D207"/>
      <c r="E207"/>
      <c r="F207"/>
      <c r="G207"/>
      <c r="H207"/>
      <c r="I207"/>
      <c r="J207"/>
      <c r="K207"/>
      <c r="L207"/>
      <c r="M207"/>
      <c r="N207"/>
      <c r="O207"/>
      <c r="P207"/>
      <c r="Q207"/>
      <c r="R207"/>
      <c r="S207"/>
      <c r="T207"/>
      <c r="U207"/>
      <c r="V207"/>
      <c r="W207"/>
      <c r="X207"/>
      <c r="Y207"/>
      <c r="Z207"/>
      <c r="AA207"/>
      <c r="AB207"/>
      <c r="AC207"/>
      <c r="AD207"/>
      <c r="AE207"/>
    </row>
    <row r="208" spans="1:31" ht="15.6">
      <c r="A208" s="363"/>
      <c r="B208"/>
      <c r="C208"/>
      <c r="D208"/>
      <c r="E208"/>
      <c r="F208"/>
      <c r="G208"/>
      <c r="H208"/>
      <c r="I208"/>
      <c r="J208"/>
      <c r="K208"/>
      <c r="L208"/>
      <c r="M208"/>
      <c r="N208"/>
      <c r="O208"/>
      <c r="P208"/>
      <c r="Q208"/>
      <c r="R208"/>
      <c r="S208"/>
      <c r="T208"/>
      <c r="U208"/>
      <c r="V208"/>
      <c r="W208"/>
      <c r="X208"/>
      <c r="Y208"/>
      <c r="Z208"/>
      <c r="AA208"/>
      <c r="AB208"/>
      <c r="AC208"/>
      <c r="AD208"/>
      <c r="AE208"/>
    </row>
    <row r="209" spans="1:31" ht="15.6">
      <c r="A209" s="363"/>
      <c r="B209"/>
      <c r="C209"/>
      <c r="D209"/>
      <c r="E209"/>
      <c r="F209"/>
      <c r="G209"/>
      <c r="H209"/>
      <c r="I209"/>
      <c r="J209"/>
      <c r="K209"/>
      <c r="L209"/>
      <c r="M209"/>
      <c r="N209"/>
      <c r="O209"/>
      <c r="P209"/>
      <c r="Q209"/>
      <c r="R209"/>
      <c r="S209"/>
      <c r="T209"/>
      <c r="U209"/>
      <c r="V209"/>
      <c r="W209"/>
      <c r="X209"/>
      <c r="Y209"/>
      <c r="Z209"/>
      <c r="AA209"/>
      <c r="AB209"/>
      <c r="AC209"/>
      <c r="AD209"/>
      <c r="AE209"/>
    </row>
    <row r="210" spans="1:31" ht="15.6">
      <c r="A210" s="363"/>
      <c r="B210"/>
      <c r="C210"/>
      <c r="D210"/>
      <c r="E210"/>
      <c r="F210"/>
      <c r="G210"/>
      <c r="H210"/>
      <c r="I210"/>
      <c r="J210"/>
      <c r="K210"/>
      <c r="L210"/>
      <c r="M210"/>
      <c r="N210"/>
      <c r="O210"/>
      <c r="P210"/>
      <c r="Q210"/>
      <c r="R210"/>
      <c r="S210"/>
      <c r="T210"/>
      <c r="U210"/>
      <c r="V210"/>
      <c r="W210"/>
      <c r="X210"/>
      <c r="Y210"/>
      <c r="Z210"/>
      <c r="AA210"/>
      <c r="AB210"/>
      <c r="AC210"/>
      <c r="AD210"/>
      <c r="AE210"/>
    </row>
    <row r="211" spans="1:31" ht="15.6">
      <c r="A211" s="363"/>
      <c r="B211"/>
      <c r="C211"/>
      <c r="D211"/>
      <c r="E211"/>
      <c r="F211"/>
      <c r="G211"/>
      <c r="H211"/>
      <c r="I211"/>
      <c r="J211"/>
      <c r="K211"/>
      <c r="L211"/>
      <c r="M211"/>
      <c r="N211"/>
      <c r="O211"/>
      <c r="P211"/>
      <c r="Q211"/>
      <c r="R211"/>
      <c r="S211"/>
      <c r="T211"/>
      <c r="U211"/>
      <c r="V211"/>
      <c r="W211"/>
      <c r="X211"/>
      <c r="Y211"/>
      <c r="Z211"/>
      <c r="AA211"/>
      <c r="AB211"/>
      <c r="AC211"/>
      <c r="AD211"/>
      <c r="AE211"/>
    </row>
    <row r="212" spans="1:31" ht="15.6">
      <c r="A212" s="363"/>
      <c r="B212"/>
      <c r="C212"/>
      <c r="D212"/>
      <c r="E212"/>
      <c r="F212"/>
      <c r="G212"/>
      <c r="H212"/>
      <c r="I212"/>
      <c r="J212"/>
      <c r="K212"/>
      <c r="L212"/>
      <c r="M212"/>
      <c r="N212"/>
      <c r="O212"/>
      <c r="P212"/>
      <c r="Q212"/>
      <c r="R212"/>
      <c r="S212"/>
      <c r="T212"/>
      <c r="U212"/>
      <c r="V212"/>
      <c r="W212"/>
      <c r="X212"/>
      <c r="Y212"/>
      <c r="Z212"/>
      <c r="AA212"/>
      <c r="AB212"/>
      <c r="AC212"/>
      <c r="AD212"/>
      <c r="AE212"/>
    </row>
    <row r="213" spans="1:31" ht="15.6">
      <c r="A213" s="363"/>
      <c r="B213"/>
      <c r="C213"/>
      <c r="D213"/>
      <c r="E213"/>
      <c r="F213"/>
      <c r="G213"/>
      <c r="H213"/>
      <c r="I213"/>
      <c r="J213"/>
      <c r="K213"/>
      <c r="L213"/>
      <c r="M213"/>
      <c r="N213"/>
      <c r="O213"/>
      <c r="P213"/>
      <c r="Q213"/>
      <c r="R213"/>
      <c r="S213"/>
      <c r="T213"/>
      <c r="U213"/>
      <c r="V213"/>
      <c r="W213"/>
      <c r="X213"/>
      <c r="Y213"/>
      <c r="Z213"/>
      <c r="AA213"/>
      <c r="AB213"/>
      <c r="AC213"/>
      <c r="AD213"/>
      <c r="AE213"/>
    </row>
    <row r="214" spans="1:31" ht="15.6">
      <c r="A214" s="363"/>
      <c r="B214"/>
      <c r="C214"/>
      <c r="D214"/>
      <c r="E214"/>
      <c r="F214"/>
      <c r="G214"/>
      <c r="H214"/>
      <c r="I214"/>
      <c r="J214"/>
      <c r="K214"/>
      <c r="L214"/>
      <c r="M214"/>
      <c r="N214"/>
      <c r="O214"/>
      <c r="P214"/>
      <c r="Q214"/>
      <c r="R214"/>
      <c r="S214"/>
      <c r="T214"/>
      <c r="U214"/>
      <c r="V214"/>
      <c r="W214"/>
      <c r="X214"/>
      <c r="Y214"/>
      <c r="Z214"/>
      <c r="AA214"/>
      <c r="AB214"/>
      <c r="AC214"/>
      <c r="AD214"/>
      <c r="AE214"/>
    </row>
    <row r="215" spans="1:31" ht="15.6">
      <c r="A215" s="363"/>
      <c r="B215"/>
      <c r="C215"/>
      <c r="D215"/>
      <c r="E215"/>
      <c r="F215"/>
      <c r="G215"/>
      <c r="H215"/>
      <c r="I215"/>
      <c r="J215"/>
      <c r="K215"/>
      <c r="L215"/>
      <c r="M215"/>
      <c r="N215"/>
      <c r="O215"/>
      <c r="P215"/>
      <c r="Q215"/>
      <c r="R215"/>
      <c r="S215"/>
      <c r="T215"/>
      <c r="U215"/>
      <c r="V215"/>
      <c r="W215"/>
      <c r="X215"/>
      <c r="Y215"/>
      <c r="Z215"/>
      <c r="AA215"/>
      <c r="AB215"/>
      <c r="AC215"/>
      <c r="AD215"/>
      <c r="AE215"/>
    </row>
    <row r="216" spans="1:31" ht="15.6">
      <c r="A216" s="363"/>
      <c r="B216"/>
      <c r="C216"/>
      <c r="D216"/>
      <c r="E216"/>
      <c r="F216"/>
      <c r="G216"/>
      <c r="H216"/>
      <c r="I216"/>
      <c r="J216"/>
      <c r="K216"/>
      <c r="L216"/>
      <c r="M216"/>
      <c r="N216"/>
      <c r="O216"/>
      <c r="P216"/>
      <c r="Q216"/>
      <c r="R216"/>
      <c r="S216"/>
      <c r="T216"/>
      <c r="U216"/>
      <c r="V216"/>
      <c r="W216"/>
      <c r="X216"/>
      <c r="Y216"/>
      <c r="Z216"/>
      <c r="AA216"/>
      <c r="AB216"/>
      <c r="AC216"/>
      <c r="AD216"/>
      <c r="AE216"/>
    </row>
    <row r="217" spans="1:31" ht="15.6">
      <c r="A217" s="363"/>
      <c r="B217"/>
      <c r="C217"/>
      <c r="D217"/>
      <c r="E217"/>
      <c r="F217"/>
      <c r="G217"/>
      <c r="H217"/>
      <c r="I217"/>
      <c r="J217"/>
      <c r="K217"/>
      <c r="L217"/>
      <c r="M217"/>
      <c r="N217"/>
      <c r="O217"/>
      <c r="P217"/>
      <c r="Q217"/>
      <c r="R217"/>
      <c r="S217"/>
      <c r="T217"/>
      <c r="U217"/>
      <c r="V217"/>
      <c r="W217"/>
      <c r="X217"/>
      <c r="Y217"/>
      <c r="Z217"/>
      <c r="AA217"/>
      <c r="AB217"/>
      <c r="AC217"/>
      <c r="AD217"/>
      <c r="AE217"/>
    </row>
    <row r="218" spans="1:31" ht="15.6">
      <c r="A218" s="363"/>
      <c r="B218"/>
      <c r="C218"/>
      <c r="D218"/>
      <c r="E218"/>
      <c r="F218"/>
      <c r="G218"/>
      <c r="H218"/>
      <c r="I218"/>
      <c r="J218"/>
      <c r="K218"/>
      <c r="L218"/>
      <c r="M218"/>
      <c r="N218"/>
      <c r="O218"/>
      <c r="P218"/>
      <c r="Q218"/>
      <c r="R218"/>
      <c r="S218"/>
      <c r="T218"/>
      <c r="U218"/>
      <c r="V218"/>
      <c r="W218"/>
      <c r="X218"/>
      <c r="Y218"/>
      <c r="Z218"/>
      <c r="AA218"/>
      <c r="AB218"/>
      <c r="AC218"/>
      <c r="AD218"/>
      <c r="AE218"/>
    </row>
    <row r="219" spans="1:31" ht="15.6">
      <c r="A219" s="363"/>
      <c r="B219"/>
      <c r="C219"/>
      <c r="D219"/>
      <c r="E219"/>
      <c r="F219"/>
      <c r="G219"/>
      <c r="H219"/>
      <c r="I219"/>
      <c r="J219"/>
      <c r="K219"/>
      <c r="L219"/>
      <c r="M219"/>
      <c r="N219"/>
      <c r="O219"/>
      <c r="P219"/>
      <c r="Q219"/>
      <c r="R219"/>
      <c r="S219"/>
      <c r="T219"/>
      <c r="U219"/>
      <c r="V219"/>
      <c r="W219"/>
      <c r="X219"/>
      <c r="Y219"/>
      <c r="Z219"/>
      <c r="AA219"/>
      <c r="AB219"/>
      <c r="AC219"/>
      <c r="AD219"/>
      <c r="AE219"/>
    </row>
    <row r="220" spans="1:31" ht="15.6">
      <c r="A220" s="363"/>
      <c r="B220"/>
      <c r="C220"/>
      <c r="D220"/>
      <c r="E220"/>
      <c r="F220"/>
      <c r="G220"/>
      <c r="H220"/>
      <c r="I220"/>
      <c r="J220"/>
      <c r="K220"/>
      <c r="L220"/>
      <c r="M220"/>
      <c r="N220"/>
      <c r="O220"/>
      <c r="P220"/>
      <c r="Q220"/>
      <c r="R220"/>
      <c r="S220"/>
      <c r="T220"/>
      <c r="U220"/>
      <c r="V220"/>
      <c r="W220"/>
      <c r="X220"/>
      <c r="Y220"/>
      <c r="Z220"/>
      <c r="AA220"/>
      <c r="AB220"/>
      <c r="AC220"/>
      <c r="AD220"/>
      <c r="AE220"/>
    </row>
    <row r="221" spans="1:31" ht="15.6">
      <c r="A221" s="363"/>
      <c r="B221"/>
      <c r="C221"/>
      <c r="D221"/>
      <c r="E221"/>
      <c r="F221"/>
      <c r="G221"/>
      <c r="H221"/>
      <c r="I221"/>
      <c r="J221"/>
      <c r="K221"/>
      <c r="L221"/>
      <c r="M221"/>
      <c r="N221"/>
      <c r="O221"/>
      <c r="P221"/>
      <c r="Q221"/>
      <c r="R221"/>
      <c r="S221"/>
      <c r="T221"/>
      <c r="U221"/>
      <c r="V221"/>
      <c r="W221"/>
      <c r="X221"/>
      <c r="Y221"/>
      <c r="Z221"/>
      <c r="AA221"/>
      <c r="AB221"/>
      <c r="AC221"/>
      <c r="AD221"/>
      <c r="AE221"/>
    </row>
    <row r="222" spans="1:31" ht="15.6">
      <c r="A222" s="363"/>
      <c r="B222"/>
      <c r="C222"/>
      <c r="D222"/>
      <c r="E222"/>
      <c r="F222"/>
      <c r="G222"/>
      <c r="H222"/>
      <c r="I222"/>
      <c r="J222"/>
      <c r="K222"/>
      <c r="L222"/>
      <c r="M222"/>
      <c r="N222"/>
      <c r="O222"/>
      <c r="P222"/>
      <c r="Q222"/>
      <c r="R222"/>
      <c r="S222"/>
      <c r="T222"/>
      <c r="U222"/>
      <c r="V222"/>
      <c r="W222"/>
      <c r="X222"/>
      <c r="Y222"/>
      <c r="Z222"/>
      <c r="AA222"/>
      <c r="AB222"/>
      <c r="AC222"/>
      <c r="AD222"/>
      <c r="AE222"/>
    </row>
    <row r="223" spans="1:31" ht="15.6">
      <c r="A223" s="363"/>
      <c r="B223"/>
      <c r="C223"/>
      <c r="D223"/>
      <c r="E223"/>
      <c r="F223"/>
      <c r="G223"/>
      <c r="H223"/>
      <c r="I223"/>
      <c r="J223"/>
      <c r="K223"/>
      <c r="L223"/>
      <c r="M223"/>
      <c r="N223"/>
      <c r="O223"/>
      <c r="P223"/>
      <c r="Q223"/>
      <c r="R223"/>
      <c r="S223"/>
      <c r="T223"/>
      <c r="U223"/>
      <c r="V223"/>
      <c r="W223"/>
      <c r="X223"/>
      <c r="Y223"/>
      <c r="Z223"/>
      <c r="AA223"/>
      <c r="AB223"/>
      <c r="AC223"/>
      <c r="AD223"/>
      <c r="AE223"/>
    </row>
    <row r="224" spans="1:31" ht="15.6">
      <c r="A224" s="363"/>
      <c r="B224"/>
      <c r="C224"/>
      <c r="D224"/>
      <c r="E224"/>
      <c r="F224"/>
      <c r="G224"/>
      <c r="H224"/>
      <c r="I224"/>
      <c r="J224"/>
      <c r="K224"/>
      <c r="L224"/>
      <c r="M224"/>
      <c r="N224"/>
      <c r="O224"/>
      <c r="P224"/>
      <c r="Q224"/>
      <c r="R224"/>
      <c r="S224"/>
      <c r="T224"/>
      <c r="U224"/>
      <c r="V224"/>
      <c r="W224"/>
      <c r="X224"/>
      <c r="Y224"/>
      <c r="Z224"/>
      <c r="AA224"/>
      <c r="AB224"/>
      <c r="AC224"/>
      <c r="AD224"/>
      <c r="AE224"/>
    </row>
    <row r="225" spans="1:31" ht="15.6">
      <c r="A225" s="363"/>
      <c r="B225"/>
      <c r="C225"/>
      <c r="D225"/>
      <c r="E225"/>
      <c r="F225"/>
      <c r="G225"/>
      <c r="H225"/>
      <c r="I225"/>
      <c r="J225"/>
      <c r="K225"/>
      <c r="L225"/>
      <c r="M225"/>
      <c r="N225"/>
      <c r="O225"/>
      <c r="P225"/>
      <c r="Q225"/>
      <c r="R225"/>
      <c r="S225"/>
      <c r="T225"/>
      <c r="U225"/>
      <c r="V225"/>
      <c r="W225"/>
      <c r="X225"/>
      <c r="Y225"/>
      <c r="Z225"/>
      <c r="AA225"/>
      <c r="AB225"/>
      <c r="AC225"/>
      <c r="AD225"/>
      <c r="AE225"/>
    </row>
    <row r="226" spans="1:31" ht="15.6">
      <c r="A226" s="363"/>
      <c r="B226"/>
      <c r="C226"/>
      <c r="D226"/>
      <c r="E226"/>
      <c r="F226"/>
      <c r="G226"/>
      <c r="H226"/>
      <c r="I226"/>
      <c r="J226"/>
      <c r="K226"/>
      <c r="L226"/>
      <c r="M226"/>
      <c r="N226"/>
      <c r="O226"/>
      <c r="P226"/>
      <c r="Q226"/>
      <c r="R226"/>
      <c r="S226"/>
      <c r="T226"/>
      <c r="U226"/>
      <c r="V226"/>
      <c r="W226"/>
      <c r="X226"/>
      <c r="Y226"/>
      <c r="Z226"/>
      <c r="AA226"/>
      <c r="AB226"/>
      <c r="AC226"/>
      <c r="AD226"/>
      <c r="AE226"/>
    </row>
    <row r="227" spans="1:31" ht="15.6">
      <c r="A227" s="363"/>
      <c r="B227"/>
      <c r="C227"/>
      <c r="D227"/>
      <c r="E227"/>
      <c r="F227"/>
      <c r="G227"/>
      <c r="H227"/>
      <c r="I227"/>
      <c r="J227"/>
      <c r="K227"/>
      <c r="L227"/>
      <c r="M227"/>
      <c r="N227"/>
      <c r="O227"/>
      <c r="P227"/>
      <c r="Q227"/>
      <c r="R227"/>
      <c r="S227"/>
      <c r="T227"/>
      <c r="U227"/>
      <c r="V227"/>
      <c r="W227"/>
      <c r="X227"/>
      <c r="Y227"/>
      <c r="Z227"/>
      <c r="AA227"/>
      <c r="AB227"/>
      <c r="AC227"/>
      <c r="AD227"/>
      <c r="AE227"/>
    </row>
    <row r="228" spans="1:31" ht="15.6">
      <c r="A228" s="363"/>
      <c r="B228"/>
      <c r="C228"/>
      <c r="D228"/>
      <c r="E228"/>
      <c r="F228"/>
      <c r="G228"/>
      <c r="H228"/>
      <c r="I228"/>
      <c r="J228"/>
      <c r="K228"/>
      <c r="L228"/>
      <c r="M228"/>
      <c r="N228"/>
      <c r="O228"/>
      <c r="P228"/>
      <c r="Q228"/>
      <c r="R228"/>
      <c r="S228"/>
      <c r="T228"/>
      <c r="U228"/>
      <c r="V228"/>
      <c r="W228"/>
      <c r="X228"/>
      <c r="Y228"/>
      <c r="Z228"/>
      <c r="AA228"/>
      <c r="AB228"/>
      <c r="AC228"/>
      <c r="AD228"/>
      <c r="AE228"/>
    </row>
    <row r="229" spans="1:31" ht="15.6">
      <c r="A229" s="363"/>
      <c r="B229"/>
      <c r="C229"/>
      <c r="D229"/>
      <c r="E229"/>
      <c r="F229"/>
      <c r="G229"/>
      <c r="H229"/>
      <c r="I229"/>
      <c r="J229"/>
      <c r="K229"/>
      <c r="L229"/>
      <c r="M229"/>
      <c r="N229"/>
      <c r="O229"/>
      <c r="P229"/>
      <c r="Q229"/>
      <c r="R229"/>
      <c r="S229"/>
      <c r="T229"/>
      <c r="U229"/>
      <c r="V229"/>
      <c r="W229"/>
      <c r="X229"/>
      <c r="Y229"/>
      <c r="Z229"/>
      <c r="AA229"/>
      <c r="AB229"/>
      <c r="AC229"/>
      <c r="AD229"/>
      <c r="AE229"/>
    </row>
    <row r="230" spans="1:31" ht="15.6">
      <c r="A230" s="363"/>
      <c r="B230"/>
      <c r="C230"/>
      <c r="D230"/>
      <c r="E230"/>
      <c r="F230"/>
      <c r="G230"/>
      <c r="H230"/>
      <c r="I230"/>
      <c r="J230"/>
      <c r="K230"/>
      <c r="L230"/>
      <c r="M230"/>
      <c r="N230"/>
      <c r="O230"/>
      <c r="P230"/>
      <c r="Q230"/>
      <c r="R230"/>
      <c r="S230"/>
      <c r="T230"/>
      <c r="U230"/>
      <c r="V230"/>
      <c r="W230"/>
      <c r="X230"/>
      <c r="Y230"/>
      <c r="Z230"/>
      <c r="AA230"/>
      <c r="AB230"/>
      <c r="AC230"/>
      <c r="AD230"/>
      <c r="AE230"/>
    </row>
    <row r="231" spans="1:31" ht="15.6">
      <c r="A231" s="363"/>
      <c r="B231"/>
      <c r="C231"/>
      <c r="D231"/>
      <c r="E231"/>
      <c r="F231"/>
      <c r="G231"/>
      <c r="H231"/>
      <c r="I231"/>
      <c r="J231"/>
      <c r="K231"/>
      <c r="L231"/>
      <c r="M231"/>
      <c r="N231"/>
      <c r="O231"/>
      <c r="P231"/>
      <c r="Q231"/>
      <c r="R231"/>
      <c r="S231"/>
      <c r="T231"/>
      <c r="U231"/>
      <c r="V231"/>
      <c r="W231"/>
      <c r="X231"/>
      <c r="Y231"/>
      <c r="Z231"/>
      <c r="AA231"/>
      <c r="AB231"/>
      <c r="AC231"/>
      <c r="AD231"/>
      <c r="AE231"/>
    </row>
    <row r="232" spans="1:31" ht="15.6">
      <c r="A232" s="363"/>
      <c r="B232"/>
      <c r="C232"/>
      <c r="D232"/>
      <c r="E232"/>
      <c r="F232"/>
      <c r="G232"/>
      <c r="H232"/>
      <c r="I232"/>
      <c r="J232"/>
      <c r="K232"/>
      <c r="L232"/>
      <c r="M232"/>
      <c r="N232"/>
      <c r="O232"/>
      <c r="P232"/>
      <c r="Q232"/>
      <c r="R232"/>
      <c r="S232"/>
      <c r="T232"/>
      <c r="U232"/>
      <c r="V232"/>
      <c r="W232"/>
      <c r="X232"/>
      <c r="Y232"/>
      <c r="Z232"/>
      <c r="AA232"/>
      <c r="AB232"/>
      <c r="AC232"/>
      <c r="AD232"/>
      <c r="AE232"/>
    </row>
    <row r="233" spans="1:31" ht="15.6">
      <c r="A233" s="363"/>
      <c r="B233"/>
      <c r="C233"/>
      <c r="D233"/>
      <c r="E233"/>
      <c r="F233"/>
      <c r="G233"/>
      <c r="H233"/>
      <c r="I233"/>
      <c r="J233"/>
      <c r="K233"/>
      <c r="L233"/>
      <c r="M233"/>
      <c r="N233"/>
      <c r="O233"/>
      <c r="P233"/>
      <c r="Q233"/>
      <c r="R233"/>
      <c r="S233"/>
      <c r="T233"/>
      <c r="U233"/>
      <c r="V233"/>
      <c r="W233"/>
      <c r="X233"/>
      <c r="Y233"/>
      <c r="Z233"/>
      <c r="AA233"/>
      <c r="AB233"/>
      <c r="AC233"/>
      <c r="AD233"/>
      <c r="AE233"/>
    </row>
    <row r="234" spans="1:31" ht="15.6">
      <c r="A234" s="363"/>
      <c r="B234"/>
      <c r="C234"/>
      <c r="D234"/>
      <c r="E234"/>
      <c r="F234"/>
      <c r="G234"/>
      <c r="H234"/>
      <c r="I234"/>
      <c r="J234"/>
      <c r="K234"/>
      <c r="L234"/>
      <c r="M234"/>
      <c r="N234"/>
      <c r="O234"/>
      <c r="P234"/>
      <c r="Q234"/>
      <c r="R234"/>
      <c r="S234"/>
      <c r="T234"/>
      <c r="U234"/>
      <c r="V234"/>
      <c r="W234"/>
      <c r="X234"/>
      <c r="Y234"/>
      <c r="Z234"/>
      <c r="AA234"/>
      <c r="AB234"/>
      <c r="AC234"/>
      <c r="AD234"/>
      <c r="AE234"/>
    </row>
    <row r="235" spans="1:31" ht="15.6">
      <c r="A235" s="363"/>
      <c r="B235"/>
      <c r="C235"/>
      <c r="D235"/>
      <c r="E235"/>
      <c r="F235"/>
      <c r="G235"/>
      <c r="H235"/>
      <c r="I235"/>
      <c r="J235"/>
      <c r="K235"/>
      <c r="L235"/>
      <c r="M235"/>
      <c r="N235"/>
      <c r="O235"/>
      <c r="P235"/>
      <c r="Q235"/>
      <c r="R235"/>
      <c r="S235"/>
      <c r="T235"/>
      <c r="U235"/>
      <c r="V235"/>
      <c r="W235"/>
      <c r="X235"/>
      <c r="Y235"/>
      <c r="Z235"/>
      <c r="AA235"/>
      <c r="AB235"/>
      <c r="AC235"/>
      <c r="AD235"/>
      <c r="AE235"/>
    </row>
    <row r="236" spans="1:31" ht="15.6">
      <c r="A236" s="363"/>
      <c r="B236"/>
      <c r="C236"/>
      <c r="D236"/>
      <c r="E236"/>
      <c r="F236"/>
      <c r="G236"/>
      <c r="H236"/>
      <c r="I236"/>
      <c r="J236"/>
      <c r="K236"/>
      <c r="L236"/>
      <c r="M236"/>
      <c r="N236"/>
      <c r="O236"/>
      <c r="P236"/>
      <c r="Q236"/>
      <c r="R236"/>
      <c r="S236"/>
      <c r="T236"/>
      <c r="U236"/>
      <c r="V236"/>
      <c r="W236"/>
      <c r="X236"/>
      <c r="Y236"/>
      <c r="Z236"/>
      <c r="AA236"/>
      <c r="AB236"/>
      <c r="AC236"/>
      <c r="AD236"/>
      <c r="AE236"/>
    </row>
    <row r="237" spans="1:31" ht="15.6">
      <c r="A237" s="363"/>
      <c r="B237"/>
      <c r="C237"/>
      <c r="D237"/>
      <c r="E237"/>
      <c r="F237"/>
      <c r="G237"/>
      <c r="H237"/>
      <c r="I237"/>
      <c r="J237"/>
      <c r="K237"/>
      <c r="L237"/>
      <c r="M237"/>
      <c r="N237"/>
      <c r="O237"/>
      <c r="P237"/>
      <c r="Q237"/>
      <c r="R237"/>
      <c r="S237"/>
      <c r="T237"/>
      <c r="U237"/>
      <c r="V237"/>
      <c r="W237"/>
      <c r="X237"/>
      <c r="Y237"/>
      <c r="Z237"/>
      <c r="AA237"/>
      <c r="AB237"/>
      <c r="AC237"/>
      <c r="AD237"/>
      <c r="AE237"/>
    </row>
    <row r="238" spans="1:31" ht="15.6">
      <c r="A238" s="363"/>
      <c r="B238"/>
      <c r="C238"/>
      <c r="D238"/>
      <c r="E238"/>
      <c r="F238"/>
      <c r="G238"/>
      <c r="H238"/>
      <c r="I238"/>
      <c r="J238"/>
      <c r="K238"/>
      <c r="L238"/>
      <c r="M238"/>
      <c r="N238"/>
      <c r="O238"/>
      <c r="P238"/>
      <c r="Q238"/>
      <c r="R238"/>
      <c r="S238"/>
      <c r="T238"/>
      <c r="U238"/>
      <c r="V238"/>
      <c r="W238"/>
      <c r="X238"/>
      <c r="Y238"/>
      <c r="Z238"/>
      <c r="AA238"/>
      <c r="AB238"/>
      <c r="AC238"/>
      <c r="AD238"/>
      <c r="AE238"/>
    </row>
    <row r="239" spans="1:31" ht="15.6">
      <c r="A239" s="363"/>
      <c r="B239"/>
      <c r="C239"/>
      <c r="D239"/>
      <c r="E239"/>
      <c r="F239"/>
      <c r="G239"/>
      <c r="H239"/>
      <c r="I239"/>
      <c r="J239"/>
      <c r="K239"/>
      <c r="L239"/>
      <c r="M239"/>
      <c r="N239"/>
      <c r="O239"/>
      <c r="P239"/>
      <c r="Q239"/>
      <c r="R239"/>
      <c r="S239"/>
      <c r="T239"/>
      <c r="U239"/>
      <c r="V239"/>
      <c r="W239"/>
      <c r="X239"/>
      <c r="Y239"/>
      <c r="Z239"/>
      <c r="AA239"/>
      <c r="AB239"/>
      <c r="AC239"/>
      <c r="AD239"/>
      <c r="AE239"/>
    </row>
    <row r="240" spans="1:31" ht="15.6">
      <c r="A240" s="363"/>
      <c r="B240"/>
      <c r="C240"/>
      <c r="D240"/>
      <c r="E240"/>
      <c r="F240"/>
      <c r="G240"/>
      <c r="H240"/>
      <c r="I240"/>
      <c r="J240"/>
      <c r="K240"/>
      <c r="L240"/>
      <c r="M240"/>
      <c r="N240"/>
      <c r="O240"/>
      <c r="P240"/>
      <c r="Q240"/>
      <c r="R240"/>
      <c r="S240"/>
      <c r="T240"/>
      <c r="U240"/>
      <c r="V240"/>
      <c r="W240"/>
      <c r="X240"/>
      <c r="Y240"/>
      <c r="Z240"/>
      <c r="AA240"/>
      <c r="AB240"/>
      <c r="AC240"/>
      <c r="AD240"/>
      <c r="AE240"/>
    </row>
    <row r="241" spans="1:31" ht="15.6">
      <c r="A241" s="363"/>
      <c r="B241"/>
      <c r="C241"/>
      <c r="D241"/>
      <c r="E241"/>
      <c r="F241"/>
      <c r="G241"/>
      <c r="H241"/>
      <c r="I241"/>
      <c r="J241"/>
      <c r="K241"/>
      <c r="L241"/>
      <c r="M241"/>
      <c r="N241"/>
      <c r="O241"/>
      <c r="P241"/>
      <c r="Q241"/>
      <c r="R241"/>
      <c r="S241"/>
      <c r="T241"/>
      <c r="U241"/>
      <c r="V241"/>
      <c r="W241"/>
      <c r="X241"/>
      <c r="Y241"/>
      <c r="Z241"/>
      <c r="AA241"/>
      <c r="AB241"/>
      <c r="AC241"/>
      <c r="AD241"/>
      <c r="AE241"/>
    </row>
    <row r="242" spans="1:31" ht="15.6">
      <c r="A242" s="363"/>
      <c r="B242"/>
      <c r="C242"/>
      <c r="D242"/>
      <c r="E242"/>
      <c r="F242"/>
      <c r="G242"/>
      <c r="H242"/>
      <c r="I242"/>
      <c r="J242"/>
      <c r="K242"/>
      <c r="L242"/>
      <c r="M242"/>
      <c r="N242"/>
      <c r="O242"/>
      <c r="P242"/>
      <c r="Q242"/>
      <c r="R242"/>
      <c r="S242"/>
      <c r="T242"/>
      <c r="U242"/>
      <c r="V242"/>
      <c r="W242"/>
      <c r="X242"/>
      <c r="Y242"/>
      <c r="Z242"/>
      <c r="AA242"/>
      <c r="AB242"/>
      <c r="AC242"/>
      <c r="AD242"/>
      <c r="AE242"/>
    </row>
    <row r="243" spans="1:31" ht="15.6">
      <c r="A243" s="363"/>
      <c r="B243"/>
      <c r="C243"/>
      <c r="D243"/>
      <c r="E243"/>
      <c r="F243"/>
      <c r="G243"/>
      <c r="H243"/>
      <c r="I243"/>
      <c r="J243"/>
      <c r="K243"/>
      <c r="L243"/>
      <c r="M243"/>
      <c r="N243"/>
      <c r="O243"/>
      <c r="P243"/>
      <c r="Q243"/>
      <c r="R243"/>
      <c r="S243"/>
      <c r="T243"/>
      <c r="U243"/>
      <c r="V243"/>
      <c r="W243"/>
      <c r="X243"/>
      <c r="Y243"/>
      <c r="Z243"/>
      <c r="AA243"/>
      <c r="AB243"/>
      <c r="AC243"/>
      <c r="AD243"/>
      <c r="AE243"/>
    </row>
    <row r="244" spans="1:31" ht="15.6">
      <c r="A244" s="363"/>
      <c r="B244"/>
      <c r="C244"/>
      <c r="D244"/>
      <c r="E244"/>
      <c r="F244"/>
      <c r="G244"/>
      <c r="H244"/>
      <c r="I244"/>
      <c r="J244"/>
      <c r="K244"/>
      <c r="L244"/>
      <c r="M244"/>
      <c r="N244"/>
      <c r="O244"/>
      <c r="P244"/>
      <c r="Q244"/>
      <c r="R244"/>
      <c r="S244"/>
      <c r="T244"/>
      <c r="U244"/>
      <c r="V244"/>
      <c r="W244"/>
      <c r="X244"/>
      <c r="Y244"/>
      <c r="Z244"/>
      <c r="AA244"/>
      <c r="AB244"/>
      <c r="AC244"/>
      <c r="AD244"/>
      <c r="AE244"/>
    </row>
    <row r="245" spans="1:31" ht="15.6">
      <c r="A245" s="363"/>
      <c r="B245"/>
      <c r="C245"/>
      <c r="D245"/>
      <c r="E245"/>
      <c r="F245"/>
      <c r="G245"/>
      <c r="H245"/>
      <c r="I245"/>
      <c r="J245"/>
      <c r="K245"/>
      <c r="L245"/>
      <c r="M245"/>
      <c r="N245"/>
      <c r="O245"/>
      <c r="P245"/>
      <c r="Q245"/>
      <c r="R245"/>
      <c r="S245"/>
      <c r="T245"/>
      <c r="U245"/>
      <c r="V245"/>
      <c r="W245"/>
      <c r="X245"/>
      <c r="Y245"/>
      <c r="Z245"/>
      <c r="AA245"/>
      <c r="AB245"/>
      <c r="AC245"/>
      <c r="AD245"/>
      <c r="AE245"/>
    </row>
    <row r="246" spans="1:31" ht="15.6">
      <c r="A246" s="363"/>
      <c r="B246"/>
      <c r="C246"/>
      <c r="D246"/>
      <c r="E246"/>
      <c r="F246"/>
      <c r="G246"/>
      <c r="H246"/>
      <c r="I246"/>
      <c r="J246"/>
      <c r="K246"/>
      <c r="L246"/>
      <c r="M246"/>
      <c r="N246"/>
      <c r="O246"/>
      <c r="P246"/>
      <c r="Q246"/>
      <c r="R246"/>
      <c r="S246"/>
      <c r="T246"/>
      <c r="U246"/>
      <c r="V246"/>
      <c r="W246"/>
      <c r="X246"/>
      <c r="Y246"/>
      <c r="Z246"/>
      <c r="AA246"/>
      <c r="AB246"/>
      <c r="AC246"/>
      <c r="AD246"/>
      <c r="AE246"/>
    </row>
    <row r="247" spans="1:31" ht="15.6">
      <c r="A247" s="363"/>
      <c r="B247"/>
      <c r="C247"/>
      <c r="D247"/>
      <c r="E247"/>
      <c r="F247"/>
      <c r="G247"/>
      <c r="H247"/>
      <c r="I247"/>
      <c r="J247"/>
      <c r="K247"/>
      <c r="L247"/>
      <c r="M247"/>
      <c r="N247"/>
      <c r="O247"/>
      <c r="P247"/>
      <c r="Q247"/>
      <c r="R247"/>
      <c r="S247"/>
      <c r="T247"/>
      <c r="U247"/>
      <c r="V247"/>
      <c r="W247"/>
      <c r="X247"/>
      <c r="Y247"/>
      <c r="Z247"/>
      <c r="AA247"/>
      <c r="AB247"/>
      <c r="AC247"/>
      <c r="AD247"/>
      <c r="AE247"/>
    </row>
    <row r="248" spans="1:31" ht="15.6">
      <c r="A248" s="363"/>
      <c r="B248"/>
      <c r="C248"/>
      <c r="D248"/>
      <c r="E248"/>
      <c r="F248"/>
      <c r="G248"/>
      <c r="H248"/>
      <c r="I248"/>
      <c r="J248"/>
      <c r="K248"/>
      <c r="L248"/>
      <c r="M248"/>
      <c r="N248"/>
      <c r="O248"/>
      <c r="P248"/>
      <c r="Q248"/>
      <c r="R248"/>
      <c r="S248"/>
      <c r="T248"/>
      <c r="U248"/>
      <c r="V248"/>
      <c r="W248"/>
      <c r="X248"/>
      <c r="Y248"/>
      <c r="Z248"/>
      <c r="AA248"/>
      <c r="AB248"/>
      <c r="AC248"/>
      <c r="AD248"/>
      <c r="AE248"/>
    </row>
    <row r="249" spans="1:31" ht="15.6">
      <c r="A249" s="363"/>
      <c r="B249"/>
      <c r="C249"/>
      <c r="D249"/>
      <c r="E249"/>
      <c r="F249"/>
      <c r="G249"/>
      <c r="H249"/>
      <c r="I249"/>
      <c r="J249"/>
      <c r="K249"/>
      <c r="L249"/>
      <c r="M249"/>
      <c r="N249"/>
      <c r="O249"/>
      <c r="P249"/>
      <c r="Q249"/>
      <c r="R249"/>
      <c r="S249"/>
      <c r="T249"/>
      <c r="U249"/>
      <c r="V249"/>
      <c r="W249"/>
      <c r="X249"/>
      <c r="Y249"/>
      <c r="Z249"/>
      <c r="AA249"/>
      <c r="AB249"/>
      <c r="AC249"/>
      <c r="AD249"/>
      <c r="AE249"/>
    </row>
    <row r="250" spans="1:31" ht="15.6">
      <c r="A250" s="363"/>
      <c r="B250"/>
      <c r="C250"/>
      <c r="D250"/>
      <c r="E250"/>
      <c r="F250"/>
      <c r="G250"/>
      <c r="H250"/>
      <c r="I250"/>
      <c r="J250"/>
      <c r="K250"/>
      <c r="L250"/>
      <c r="M250"/>
      <c r="N250"/>
      <c r="O250"/>
      <c r="P250"/>
      <c r="Q250"/>
      <c r="R250"/>
      <c r="S250"/>
      <c r="T250"/>
      <c r="U250"/>
      <c r="V250"/>
      <c r="W250"/>
      <c r="X250"/>
      <c r="Y250"/>
      <c r="Z250"/>
      <c r="AA250"/>
      <c r="AB250"/>
      <c r="AC250"/>
      <c r="AD250"/>
      <c r="AE250"/>
    </row>
    <row r="251" spans="1:31" ht="15.6">
      <c r="A251" s="363"/>
      <c r="B251"/>
      <c r="C251"/>
      <c r="D251"/>
      <c r="E251"/>
      <c r="F251"/>
      <c r="G251"/>
      <c r="H251"/>
      <c r="I251"/>
      <c r="J251"/>
      <c r="K251"/>
      <c r="L251"/>
      <c r="M251"/>
      <c r="N251"/>
      <c r="O251"/>
      <c r="P251"/>
      <c r="Q251"/>
      <c r="R251"/>
      <c r="S251"/>
      <c r="T251"/>
      <c r="U251"/>
      <c r="V251"/>
      <c r="W251"/>
      <c r="X251"/>
      <c r="Y251"/>
      <c r="Z251"/>
      <c r="AA251"/>
      <c r="AB251"/>
      <c r="AC251"/>
      <c r="AD251"/>
      <c r="AE251"/>
    </row>
    <row r="252" spans="1:31" ht="15.6">
      <c r="A252" s="363"/>
      <c r="B252"/>
      <c r="C252"/>
      <c r="D252"/>
      <c r="E252"/>
      <c r="F252"/>
      <c r="G252"/>
      <c r="H252"/>
      <c r="I252"/>
      <c r="J252"/>
      <c r="K252"/>
      <c r="L252"/>
      <c r="M252"/>
      <c r="N252"/>
      <c r="O252"/>
      <c r="P252"/>
      <c r="Q252"/>
      <c r="R252"/>
      <c r="S252"/>
      <c r="T252"/>
      <c r="U252"/>
      <c r="V252"/>
      <c r="W252"/>
      <c r="X252"/>
      <c r="Y252"/>
      <c r="Z252"/>
      <c r="AA252"/>
      <c r="AB252"/>
      <c r="AC252"/>
      <c r="AD252"/>
      <c r="AE252"/>
    </row>
    <row r="253" spans="1:31" ht="15.6">
      <c r="A253" s="363"/>
      <c r="B253"/>
      <c r="C253"/>
      <c r="D253"/>
      <c r="E253"/>
      <c r="F253"/>
      <c r="G253"/>
      <c r="H253"/>
      <c r="I253"/>
      <c r="J253"/>
      <c r="K253"/>
      <c r="L253"/>
      <c r="M253"/>
      <c r="N253"/>
      <c r="O253"/>
      <c r="P253"/>
      <c r="Q253"/>
      <c r="R253"/>
      <c r="S253"/>
      <c r="T253"/>
      <c r="U253"/>
      <c r="V253"/>
      <c r="W253"/>
      <c r="X253"/>
      <c r="Y253"/>
      <c r="Z253"/>
      <c r="AA253"/>
      <c r="AB253"/>
      <c r="AC253"/>
      <c r="AD253"/>
      <c r="AE253"/>
    </row>
    <row r="254" spans="1:31" ht="15.6">
      <c r="A254" s="363"/>
      <c r="B254"/>
      <c r="C254"/>
      <c r="D254"/>
      <c r="E254"/>
      <c r="F254"/>
      <c r="G254"/>
      <c r="H254"/>
      <c r="I254"/>
      <c r="J254"/>
      <c r="K254"/>
      <c r="L254"/>
      <c r="M254"/>
      <c r="N254"/>
      <c r="O254"/>
      <c r="P254"/>
      <c r="Q254"/>
      <c r="R254"/>
      <c r="S254"/>
      <c r="T254"/>
      <c r="U254"/>
      <c r="V254"/>
      <c r="W254"/>
      <c r="X254"/>
      <c r="Y254"/>
      <c r="Z254"/>
      <c r="AA254"/>
      <c r="AB254"/>
      <c r="AC254"/>
      <c r="AD254"/>
      <c r="AE254"/>
    </row>
    <row r="255" spans="1:31" ht="15.6">
      <c r="A255" s="363"/>
      <c r="B255"/>
      <c r="C255"/>
      <c r="D255"/>
      <c r="E255"/>
      <c r="F255"/>
      <c r="G255"/>
      <c r="H255"/>
      <c r="I255"/>
      <c r="J255"/>
      <c r="K255"/>
      <c r="L255"/>
      <c r="M255"/>
      <c r="N255"/>
      <c r="O255"/>
      <c r="P255"/>
      <c r="Q255"/>
      <c r="R255"/>
      <c r="S255"/>
      <c r="T255"/>
      <c r="U255"/>
      <c r="V255"/>
      <c r="W255"/>
      <c r="X255"/>
      <c r="Y255"/>
      <c r="Z255"/>
      <c r="AA255"/>
      <c r="AB255"/>
      <c r="AC255"/>
      <c r="AD255"/>
      <c r="AE255"/>
    </row>
    <row r="256" spans="1:31" ht="15.6">
      <c r="A256" s="363"/>
      <c r="B256"/>
      <c r="C256"/>
      <c r="D256"/>
      <c r="E256"/>
      <c r="F256"/>
      <c r="G256"/>
      <c r="H256"/>
      <c r="I256"/>
      <c r="J256"/>
      <c r="K256"/>
      <c r="L256"/>
      <c r="M256"/>
      <c r="N256"/>
      <c r="O256"/>
      <c r="P256"/>
      <c r="Q256"/>
      <c r="R256"/>
      <c r="S256"/>
      <c r="T256"/>
      <c r="U256"/>
      <c r="V256"/>
      <c r="W256"/>
      <c r="X256"/>
      <c r="Y256"/>
      <c r="Z256"/>
      <c r="AA256"/>
      <c r="AB256"/>
      <c r="AC256"/>
      <c r="AD256"/>
      <c r="AE256"/>
    </row>
    <row r="257" spans="1:31" ht="15.6">
      <c r="A257" s="363"/>
      <c r="B257"/>
      <c r="C257"/>
      <c r="D257"/>
      <c r="E257"/>
      <c r="F257"/>
      <c r="G257"/>
      <c r="H257"/>
      <c r="I257"/>
      <c r="J257"/>
      <c r="K257"/>
      <c r="L257"/>
      <c r="M257"/>
      <c r="N257"/>
      <c r="O257"/>
      <c r="P257"/>
      <c r="Q257"/>
      <c r="R257"/>
      <c r="S257"/>
      <c r="T257"/>
      <c r="U257"/>
      <c r="V257"/>
      <c r="W257"/>
      <c r="X257"/>
      <c r="Y257"/>
      <c r="Z257"/>
      <c r="AA257"/>
      <c r="AB257"/>
      <c r="AC257"/>
      <c r="AD257"/>
      <c r="AE257"/>
    </row>
    <row r="258" spans="1:31" ht="15.6">
      <c r="A258" s="363"/>
      <c r="B258"/>
      <c r="C258"/>
      <c r="D258"/>
      <c r="E258"/>
      <c r="F258"/>
      <c r="G258"/>
      <c r="H258"/>
      <c r="I258"/>
      <c r="J258"/>
      <c r="K258"/>
      <c r="L258"/>
      <c r="M258"/>
      <c r="N258"/>
      <c r="O258"/>
      <c r="P258"/>
      <c r="Q258"/>
      <c r="R258"/>
      <c r="S258"/>
      <c r="T258"/>
      <c r="U258"/>
      <c r="V258"/>
      <c r="W258"/>
      <c r="X258"/>
      <c r="Y258"/>
      <c r="Z258"/>
      <c r="AA258"/>
      <c r="AB258"/>
      <c r="AC258"/>
      <c r="AD258"/>
      <c r="AE258"/>
    </row>
    <row r="259" spans="1:31" ht="15.6">
      <c r="A259" s="363"/>
      <c r="B259"/>
      <c r="C259"/>
      <c r="D259"/>
      <c r="E259"/>
      <c r="F259"/>
      <c r="G259"/>
      <c r="H259"/>
      <c r="I259"/>
      <c r="J259"/>
      <c r="K259"/>
      <c r="L259"/>
      <c r="M259"/>
      <c r="N259"/>
      <c r="O259"/>
      <c r="P259"/>
      <c r="Q259"/>
      <c r="R259"/>
      <c r="S259"/>
      <c r="T259"/>
      <c r="U259"/>
      <c r="V259"/>
      <c r="W259"/>
      <c r="X259"/>
      <c r="Y259"/>
      <c r="Z259"/>
      <c r="AA259"/>
      <c r="AB259"/>
      <c r="AC259"/>
      <c r="AD259"/>
      <c r="AE259"/>
    </row>
    <row r="260" spans="1:31" ht="15.6">
      <c r="A260" s="363"/>
      <c r="B260"/>
      <c r="C260"/>
      <c r="D260"/>
      <c r="E260"/>
      <c r="F260"/>
      <c r="G260"/>
      <c r="H260"/>
      <c r="I260"/>
      <c r="J260"/>
      <c r="K260"/>
      <c r="L260"/>
      <c r="M260"/>
      <c r="N260"/>
      <c r="O260"/>
      <c r="P260"/>
      <c r="Q260"/>
      <c r="R260"/>
      <c r="S260"/>
      <c r="T260"/>
      <c r="U260"/>
      <c r="V260"/>
      <c r="W260"/>
      <c r="X260"/>
      <c r="Y260"/>
      <c r="Z260"/>
      <c r="AA260"/>
      <c r="AB260"/>
      <c r="AC260"/>
      <c r="AD260"/>
      <c r="AE260"/>
    </row>
    <row r="261" spans="1:31" ht="15.6">
      <c r="A261" s="363"/>
      <c r="B261"/>
      <c r="C261"/>
      <c r="D261"/>
      <c r="E261"/>
      <c r="F261"/>
      <c r="G261"/>
      <c r="H261"/>
      <c r="I261"/>
      <c r="J261"/>
      <c r="K261"/>
      <c r="L261"/>
      <c r="M261"/>
      <c r="N261"/>
      <c r="O261"/>
      <c r="P261"/>
      <c r="Q261"/>
      <c r="R261"/>
      <c r="S261"/>
      <c r="T261"/>
      <c r="U261"/>
      <c r="V261"/>
      <c r="W261"/>
      <c r="X261"/>
      <c r="Y261"/>
      <c r="Z261"/>
      <c r="AA261"/>
      <c r="AB261"/>
      <c r="AC261"/>
      <c r="AD261"/>
      <c r="AE261"/>
    </row>
    <row r="262" spans="1:31" ht="15.6">
      <c r="A262" s="363"/>
      <c r="B262"/>
      <c r="C262"/>
      <c r="D262"/>
      <c r="E262"/>
      <c r="F262"/>
      <c r="G262"/>
      <c r="H262"/>
      <c r="I262"/>
      <c r="J262"/>
      <c r="K262"/>
      <c r="L262"/>
      <c r="M262"/>
      <c r="N262"/>
      <c r="O262"/>
      <c r="P262"/>
      <c r="Q262"/>
      <c r="R262"/>
      <c r="S262"/>
      <c r="T262"/>
      <c r="U262"/>
      <c r="V262"/>
      <c r="W262"/>
      <c r="X262"/>
      <c r="Y262"/>
      <c r="Z262"/>
      <c r="AA262"/>
      <c r="AB262"/>
      <c r="AC262"/>
      <c r="AD262"/>
      <c r="AE262"/>
    </row>
    <row r="263" spans="1:31" ht="15.6">
      <c r="A263" s="363"/>
      <c r="B263"/>
      <c r="C263"/>
      <c r="D263"/>
      <c r="E263"/>
      <c r="F263"/>
      <c r="G263"/>
      <c r="H263"/>
      <c r="I263"/>
      <c r="J263"/>
      <c r="K263"/>
      <c r="L263"/>
      <c r="M263"/>
      <c r="N263"/>
      <c r="O263"/>
      <c r="P263"/>
      <c r="Q263"/>
      <c r="R263"/>
      <c r="S263"/>
      <c r="T263"/>
      <c r="U263"/>
      <c r="V263"/>
      <c r="W263"/>
      <c r="X263"/>
      <c r="Y263"/>
      <c r="Z263"/>
      <c r="AA263"/>
      <c r="AB263"/>
      <c r="AC263"/>
      <c r="AD263"/>
      <c r="AE263"/>
    </row>
    <row r="264" spans="1:31" ht="15.6">
      <c r="A264" s="363"/>
      <c r="B264"/>
      <c r="C264"/>
      <c r="D264"/>
      <c r="E264"/>
      <c r="F264"/>
      <c r="G264"/>
      <c r="H264"/>
      <c r="I264"/>
      <c r="J264"/>
      <c r="K264"/>
      <c r="L264"/>
      <c r="M264"/>
      <c r="N264"/>
      <c r="O264"/>
      <c r="P264"/>
      <c r="Q264"/>
      <c r="R264"/>
      <c r="S264"/>
      <c r="T264"/>
      <c r="U264"/>
      <c r="V264"/>
      <c r="W264"/>
      <c r="X264"/>
      <c r="Y264"/>
      <c r="Z264"/>
      <c r="AA264"/>
      <c r="AB264"/>
      <c r="AC264"/>
      <c r="AD264"/>
      <c r="AE264"/>
    </row>
    <row r="265" spans="1:31" ht="15.6">
      <c r="A265" s="363"/>
      <c r="B265"/>
      <c r="C265"/>
      <c r="D265"/>
      <c r="E265"/>
      <c r="F265"/>
      <c r="G265"/>
      <c r="H265"/>
      <c r="I265"/>
      <c r="J265"/>
      <c r="K265"/>
      <c r="L265"/>
      <c r="M265"/>
      <c r="N265"/>
      <c r="O265"/>
      <c r="P265"/>
      <c r="Q265"/>
      <c r="R265"/>
      <c r="S265"/>
      <c r="T265"/>
      <c r="U265"/>
      <c r="V265"/>
      <c r="W265"/>
      <c r="X265"/>
      <c r="Y265"/>
      <c r="Z265"/>
      <c r="AA265"/>
      <c r="AB265"/>
      <c r="AC265"/>
      <c r="AD265"/>
      <c r="AE265"/>
    </row>
    <row r="266" spans="1:31" ht="15.6">
      <c r="A266" s="363"/>
      <c r="B266"/>
      <c r="C266"/>
      <c r="D266"/>
      <c r="E266"/>
      <c r="F266"/>
      <c r="G266"/>
      <c r="H266"/>
      <c r="I266"/>
      <c r="J266"/>
      <c r="K266"/>
      <c r="L266"/>
      <c r="M266"/>
      <c r="N266"/>
      <c r="O266"/>
      <c r="P266"/>
      <c r="Q266"/>
      <c r="R266"/>
      <c r="S266"/>
      <c r="T266"/>
      <c r="U266"/>
      <c r="V266"/>
      <c r="W266"/>
      <c r="X266"/>
      <c r="Y266"/>
      <c r="Z266"/>
      <c r="AA266"/>
      <c r="AB266"/>
      <c r="AC266"/>
      <c r="AD266"/>
      <c r="AE266"/>
    </row>
    <row r="267" spans="1:31" ht="15.6">
      <c r="A267" s="363"/>
      <c r="B267"/>
      <c r="C267"/>
      <c r="D267"/>
      <c r="E267"/>
      <c r="F267"/>
      <c r="G267"/>
      <c r="H267"/>
      <c r="I267"/>
      <c r="J267"/>
      <c r="K267"/>
      <c r="L267"/>
      <c r="M267"/>
      <c r="N267"/>
      <c r="O267"/>
      <c r="P267"/>
      <c r="Q267"/>
      <c r="R267"/>
      <c r="S267"/>
      <c r="T267"/>
      <c r="U267"/>
      <c r="V267"/>
      <c r="W267"/>
      <c r="X267"/>
      <c r="Y267"/>
      <c r="Z267"/>
      <c r="AA267"/>
      <c r="AB267"/>
      <c r="AC267"/>
      <c r="AD267"/>
      <c r="AE267"/>
    </row>
    <row r="268" spans="1:31" ht="15.6">
      <c r="A268" s="363"/>
      <c r="B268"/>
      <c r="C268"/>
      <c r="D268"/>
      <c r="E268"/>
      <c r="F268"/>
      <c r="G268"/>
      <c r="H268"/>
      <c r="I268"/>
      <c r="J268"/>
      <c r="K268"/>
      <c r="L268"/>
      <c r="M268"/>
      <c r="N268"/>
      <c r="O268"/>
      <c r="P268"/>
      <c r="Q268"/>
      <c r="R268"/>
      <c r="S268"/>
      <c r="T268"/>
      <c r="U268"/>
      <c r="V268"/>
      <c r="W268"/>
      <c r="X268"/>
      <c r="Y268"/>
      <c r="Z268"/>
      <c r="AA268"/>
      <c r="AB268"/>
      <c r="AC268"/>
      <c r="AD268"/>
      <c r="AE268"/>
    </row>
    <row r="269" spans="1:31" ht="15.6">
      <c r="A269" s="363"/>
      <c r="B269"/>
      <c r="C269"/>
      <c r="D269"/>
      <c r="E269"/>
      <c r="F269"/>
      <c r="G269"/>
      <c r="H269"/>
      <c r="I269"/>
      <c r="J269"/>
      <c r="K269"/>
      <c r="L269"/>
      <c r="M269"/>
      <c r="N269"/>
      <c r="O269"/>
      <c r="P269"/>
      <c r="Q269"/>
      <c r="R269"/>
      <c r="S269"/>
      <c r="T269"/>
      <c r="U269"/>
      <c r="V269"/>
      <c r="W269"/>
      <c r="X269"/>
      <c r="Y269"/>
      <c r="Z269"/>
      <c r="AA269"/>
      <c r="AB269"/>
      <c r="AC269"/>
      <c r="AD269"/>
      <c r="AE269"/>
    </row>
    <row r="270" spans="1:31" ht="15.6">
      <c r="A270" s="363"/>
      <c r="B270"/>
      <c r="C270"/>
      <c r="D270"/>
      <c r="E270"/>
      <c r="F270"/>
      <c r="G270"/>
      <c r="H270"/>
      <c r="I270"/>
      <c r="J270"/>
      <c r="K270"/>
      <c r="L270"/>
      <c r="M270"/>
      <c r="N270"/>
      <c r="O270"/>
      <c r="P270"/>
      <c r="Q270"/>
      <c r="R270"/>
      <c r="S270"/>
      <c r="T270"/>
      <c r="U270"/>
      <c r="V270"/>
      <c r="W270"/>
      <c r="X270"/>
      <c r="Y270"/>
      <c r="Z270"/>
      <c r="AA270"/>
      <c r="AB270"/>
      <c r="AC270"/>
      <c r="AD270"/>
      <c r="AE270"/>
    </row>
    <row r="271" spans="1:31" ht="15.6">
      <c r="A271" s="363"/>
      <c r="B271"/>
      <c r="C271"/>
      <c r="D271"/>
      <c r="E271"/>
      <c r="F271"/>
      <c r="G271"/>
      <c r="H271"/>
      <c r="I271"/>
      <c r="J271"/>
      <c r="K271"/>
      <c r="L271"/>
      <c r="M271"/>
      <c r="N271"/>
      <c r="O271"/>
      <c r="P271"/>
      <c r="Q271"/>
      <c r="R271"/>
      <c r="S271"/>
      <c r="T271"/>
      <c r="U271"/>
      <c r="V271"/>
      <c r="W271"/>
      <c r="X271"/>
      <c r="Y271"/>
      <c r="Z271"/>
      <c r="AA271"/>
      <c r="AB271"/>
      <c r="AC271"/>
      <c r="AD271"/>
      <c r="AE271"/>
    </row>
    <row r="272" spans="1:31" ht="15.6">
      <c r="A272" s="363"/>
      <c r="B272"/>
      <c r="C272"/>
      <c r="D272"/>
      <c r="E272"/>
      <c r="F272"/>
      <c r="G272"/>
      <c r="H272"/>
      <c r="I272"/>
      <c r="J272"/>
      <c r="K272"/>
      <c r="L272"/>
      <c r="M272"/>
      <c r="N272"/>
      <c r="O272"/>
      <c r="P272"/>
      <c r="Q272"/>
      <c r="R272"/>
      <c r="S272"/>
      <c r="T272"/>
      <c r="U272"/>
      <c r="V272"/>
      <c r="W272"/>
      <c r="X272"/>
      <c r="Y272"/>
      <c r="Z272"/>
      <c r="AA272"/>
      <c r="AB272"/>
      <c r="AC272"/>
      <c r="AD272"/>
      <c r="AE272"/>
    </row>
    <row r="273" spans="1:31" ht="15.6">
      <c r="A273" s="363"/>
      <c r="B273"/>
      <c r="C273"/>
      <c r="D273"/>
      <c r="E273"/>
      <c r="F273"/>
      <c r="G273"/>
      <c r="H273"/>
      <c r="I273"/>
      <c r="J273"/>
      <c r="K273"/>
      <c r="L273"/>
      <c r="M273"/>
      <c r="N273"/>
      <c r="O273"/>
      <c r="P273"/>
      <c r="Q273"/>
      <c r="R273"/>
      <c r="S273"/>
      <c r="T273"/>
      <c r="U273"/>
      <c r="V273"/>
      <c r="W273"/>
      <c r="X273"/>
      <c r="Y273"/>
      <c r="Z273"/>
      <c r="AA273"/>
      <c r="AB273"/>
      <c r="AC273"/>
      <c r="AD273"/>
      <c r="AE273"/>
    </row>
    <row r="274" spans="1:31" ht="15.6">
      <c r="A274" s="363"/>
      <c r="B274"/>
      <c r="C274"/>
      <c r="D274"/>
      <c r="E274"/>
      <c r="F274"/>
      <c r="G274"/>
      <c r="H274"/>
      <c r="I274"/>
      <c r="J274"/>
      <c r="K274"/>
      <c r="L274"/>
      <c r="M274"/>
      <c r="N274"/>
      <c r="O274"/>
      <c r="P274"/>
      <c r="Q274"/>
      <c r="R274"/>
      <c r="S274"/>
      <c r="T274"/>
      <c r="U274"/>
      <c r="V274"/>
      <c r="W274"/>
      <c r="X274"/>
      <c r="Y274"/>
      <c r="Z274"/>
      <c r="AA274"/>
      <c r="AB274"/>
      <c r="AC274"/>
      <c r="AD274"/>
      <c r="AE274"/>
    </row>
    <row r="275" spans="1:31" ht="15.6">
      <c r="A275" s="363"/>
      <c r="B275"/>
      <c r="C275"/>
      <c r="D275"/>
      <c r="E275"/>
      <c r="F275"/>
      <c r="G275"/>
      <c r="H275"/>
      <c r="I275"/>
      <c r="J275"/>
      <c r="K275"/>
      <c r="L275"/>
      <c r="M275"/>
      <c r="N275"/>
      <c r="O275"/>
      <c r="P275"/>
      <c r="Q275"/>
      <c r="R275"/>
      <c r="S275"/>
      <c r="T275"/>
      <c r="U275"/>
      <c r="V275"/>
      <c r="W275"/>
      <c r="X275"/>
      <c r="Y275"/>
      <c r="Z275"/>
      <c r="AA275"/>
      <c r="AB275"/>
      <c r="AC275"/>
      <c r="AD275"/>
      <c r="AE275"/>
    </row>
    <row r="276" spans="1:31" ht="15.6">
      <c r="A276" s="363"/>
      <c r="B276"/>
      <c r="C276"/>
      <c r="D276"/>
      <c r="E276"/>
      <c r="F276"/>
      <c r="G276"/>
      <c r="H276"/>
      <c r="I276"/>
      <c r="J276"/>
      <c r="K276"/>
      <c r="L276"/>
      <c r="M276"/>
      <c r="N276"/>
      <c r="O276"/>
      <c r="P276"/>
      <c r="Q276"/>
      <c r="R276"/>
      <c r="S276"/>
      <c r="T276"/>
      <c r="U276"/>
      <c r="V276"/>
      <c r="W276"/>
      <c r="X276"/>
      <c r="Y276"/>
      <c r="Z276"/>
      <c r="AA276"/>
      <c r="AB276"/>
      <c r="AC276"/>
      <c r="AD276"/>
      <c r="AE276"/>
    </row>
    <row r="277" spans="1:31" ht="15.6">
      <c r="A277" s="363"/>
      <c r="B277"/>
      <c r="C277"/>
      <c r="D277"/>
      <c r="E277"/>
      <c r="F277"/>
      <c r="G277"/>
      <c r="H277"/>
      <c r="I277"/>
      <c r="J277"/>
      <c r="K277"/>
      <c r="L277"/>
      <c r="M277"/>
      <c r="N277"/>
      <c r="O277"/>
      <c r="P277"/>
      <c r="Q277"/>
      <c r="R277"/>
      <c r="S277"/>
      <c r="T277"/>
      <c r="U277"/>
      <c r="V277"/>
      <c r="W277"/>
      <c r="X277"/>
      <c r="Y277"/>
      <c r="Z277"/>
      <c r="AA277"/>
      <c r="AB277"/>
      <c r="AC277"/>
      <c r="AD277"/>
      <c r="AE277"/>
    </row>
    <row r="278" spans="1:31" ht="15.6">
      <c r="A278" s="363"/>
      <c r="B278"/>
      <c r="C278"/>
      <c r="D278"/>
      <c r="E278"/>
      <c r="F278"/>
      <c r="G278"/>
      <c r="H278"/>
      <c r="I278"/>
      <c r="J278"/>
      <c r="K278"/>
      <c r="L278"/>
      <c r="M278"/>
      <c r="N278"/>
      <c r="O278"/>
      <c r="P278"/>
      <c r="Q278"/>
      <c r="R278"/>
      <c r="S278"/>
      <c r="T278"/>
      <c r="U278"/>
      <c r="V278"/>
      <c r="W278"/>
      <c r="X278"/>
      <c r="Y278"/>
      <c r="Z278"/>
      <c r="AA278"/>
      <c r="AB278"/>
      <c r="AC278"/>
      <c r="AD278"/>
      <c r="AE278"/>
    </row>
    <row r="279" spans="1:31" ht="15.6">
      <c r="A279" s="363"/>
      <c r="B279"/>
      <c r="C279"/>
      <c r="D279"/>
      <c r="E279"/>
      <c r="F279"/>
      <c r="G279"/>
      <c r="H279"/>
      <c r="I279"/>
      <c r="J279"/>
      <c r="K279"/>
      <c r="L279"/>
      <c r="M279"/>
      <c r="N279"/>
      <c r="O279"/>
      <c r="P279"/>
      <c r="Q279"/>
      <c r="R279"/>
      <c r="S279"/>
      <c r="T279"/>
      <c r="U279"/>
      <c r="V279"/>
      <c r="W279"/>
      <c r="X279"/>
      <c r="Y279"/>
      <c r="Z279"/>
      <c r="AA279"/>
      <c r="AB279"/>
      <c r="AC279"/>
      <c r="AD279"/>
      <c r="AE279"/>
    </row>
    <row r="280" spans="1:31" ht="15.6">
      <c r="A280" s="363"/>
      <c r="B280"/>
      <c r="C280"/>
      <c r="D280"/>
      <c r="E280"/>
      <c r="F280"/>
      <c r="G280"/>
      <c r="H280"/>
      <c r="I280"/>
      <c r="J280"/>
      <c r="K280"/>
      <c r="L280"/>
      <c r="M280"/>
      <c r="N280"/>
      <c r="O280"/>
      <c r="P280"/>
      <c r="Q280"/>
      <c r="R280"/>
      <c r="S280"/>
      <c r="T280"/>
      <c r="U280"/>
      <c r="V280"/>
      <c r="W280"/>
      <c r="X280"/>
      <c r="Y280"/>
      <c r="Z280"/>
      <c r="AA280"/>
      <c r="AB280"/>
      <c r="AC280"/>
      <c r="AD280"/>
      <c r="AE280"/>
    </row>
    <row r="281" spans="1:31" ht="15.6">
      <c r="A281" s="363"/>
      <c r="B281"/>
      <c r="C281"/>
      <c r="D281"/>
      <c r="E281"/>
      <c r="F281"/>
      <c r="G281"/>
      <c r="H281"/>
      <c r="I281"/>
      <c r="J281"/>
      <c r="K281"/>
      <c r="L281"/>
      <c r="M281"/>
      <c r="N281"/>
      <c r="O281"/>
      <c r="P281"/>
      <c r="Q281"/>
      <c r="R281"/>
      <c r="S281"/>
      <c r="T281"/>
      <c r="U281"/>
      <c r="V281"/>
      <c r="W281"/>
      <c r="X281"/>
      <c r="Y281"/>
      <c r="Z281"/>
      <c r="AA281"/>
      <c r="AB281"/>
      <c r="AC281"/>
      <c r="AD281"/>
      <c r="AE281"/>
    </row>
    <row r="282" spans="1:31" ht="15.6">
      <c r="A282" s="363"/>
      <c r="B282"/>
      <c r="C282"/>
      <c r="D282"/>
      <c r="E282"/>
      <c r="F282"/>
      <c r="G282"/>
      <c r="H282"/>
      <c r="I282"/>
      <c r="J282"/>
      <c r="K282"/>
      <c r="L282"/>
      <c r="M282"/>
      <c r="N282"/>
      <c r="O282"/>
      <c r="P282"/>
      <c r="Q282"/>
      <c r="R282"/>
      <c r="S282"/>
      <c r="T282"/>
      <c r="U282"/>
      <c r="V282"/>
      <c r="W282"/>
      <c r="X282"/>
      <c r="Y282"/>
      <c r="Z282"/>
      <c r="AA282"/>
      <c r="AB282"/>
      <c r="AC282"/>
      <c r="AD282"/>
      <c r="AE282"/>
    </row>
    <row r="283" spans="1:31" ht="15.6">
      <c r="A283" s="363"/>
      <c r="B283"/>
      <c r="C283"/>
      <c r="D283"/>
      <c r="E283"/>
      <c r="F283"/>
      <c r="G283"/>
      <c r="H283"/>
      <c r="I283"/>
      <c r="J283"/>
      <c r="K283"/>
      <c r="L283"/>
      <c r="M283"/>
      <c r="N283"/>
      <c r="O283"/>
      <c r="P283"/>
      <c r="Q283"/>
      <c r="R283"/>
      <c r="S283"/>
      <c r="T283"/>
      <c r="U283"/>
      <c r="V283"/>
      <c r="W283"/>
      <c r="X283"/>
      <c r="Y283"/>
      <c r="Z283"/>
      <c r="AA283"/>
      <c r="AB283"/>
      <c r="AC283"/>
      <c r="AD283"/>
      <c r="AE283"/>
    </row>
    <row r="284" spans="1:31" ht="15.6">
      <c r="A284" s="363"/>
      <c r="B284"/>
      <c r="C284"/>
      <c r="D284"/>
      <c r="E284"/>
      <c r="F284"/>
      <c r="G284"/>
      <c r="H284"/>
      <c r="I284"/>
      <c r="J284"/>
      <c r="K284"/>
      <c r="L284"/>
      <c r="M284"/>
      <c r="N284"/>
      <c r="O284"/>
      <c r="P284"/>
      <c r="Q284"/>
      <c r="R284"/>
      <c r="S284"/>
      <c r="T284"/>
      <c r="U284"/>
      <c r="V284"/>
      <c r="W284"/>
      <c r="X284"/>
      <c r="Y284"/>
      <c r="Z284"/>
      <c r="AA284"/>
      <c r="AB284"/>
      <c r="AC284"/>
      <c r="AD284"/>
      <c r="AE284"/>
    </row>
    <row r="285" spans="1:31" ht="15.6">
      <c r="A285" s="363"/>
      <c r="B285"/>
      <c r="C285"/>
      <c r="D285"/>
      <c r="E285"/>
      <c r="F285"/>
      <c r="G285"/>
      <c r="H285"/>
      <c r="I285"/>
      <c r="J285"/>
      <c r="K285"/>
      <c r="L285"/>
      <c r="M285"/>
      <c r="N285"/>
      <c r="O285"/>
      <c r="P285"/>
      <c r="Q285"/>
      <c r="R285"/>
      <c r="S285"/>
      <c r="T285"/>
      <c r="U285"/>
      <c r="V285"/>
      <c r="W285"/>
      <c r="X285"/>
      <c r="Y285"/>
      <c r="Z285"/>
      <c r="AA285"/>
      <c r="AB285"/>
      <c r="AC285"/>
      <c r="AD285"/>
      <c r="AE285"/>
    </row>
    <row r="286" spans="1:31" ht="15.6">
      <c r="A286" s="363"/>
      <c r="B286"/>
      <c r="C286"/>
      <c r="D286"/>
      <c r="E286"/>
      <c r="F286"/>
      <c r="G286"/>
      <c r="H286"/>
      <c r="I286"/>
      <c r="J286"/>
      <c r="K286"/>
      <c r="L286"/>
      <c r="M286"/>
      <c r="N286"/>
      <c r="O286"/>
      <c r="P286"/>
      <c r="Q286"/>
      <c r="R286"/>
      <c r="S286"/>
      <c r="T286"/>
      <c r="U286"/>
      <c r="V286"/>
      <c r="W286"/>
      <c r="X286"/>
      <c r="Y286"/>
      <c r="Z286"/>
      <c r="AA286"/>
      <c r="AB286"/>
      <c r="AC286"/>
      <c r="AD286"/>
      <c r="AE286"/>
    </row>
    <row r="287" spans="1:31" ht="15.6">
      <c r="A287" s="363"/>
      <c r="B287"/>
      <c r="C287"/>
      <c r="D287"/>
      <c r="E287"/>
      <c r="F287"/>
      <c r="G287"/>
      <c r="H287"/>
      <c r="I287"/>
      <c r="J287"/>
      <c r="K287"/>
      <c r="L287"/>
      <c r="M287"/>
      <c r="N287"/>
      <c r="O287"/>
      <c r="P287"/>
      <c r="Q287"/>
      <c r="R287"/>
      <c r="S287"/>
      <c r="T287"/>
      <c r="U287"/>
      <c r="V287"/>
      <c r="W287"/>
      <c r="X287"/>
      <c r="Y287"/>
      <c r="Z287"/>
      <c r="AA287"/>
      <c r="AB287"/>
      <c r="AC287"/>
      <c r="AD287"/>
      <c r="AE287"/>
    </row>
    <row r="288" spans="1:31" ht="15.6">
      <c r="A288" s="363"/>
      <c r="B288"/>
      <c r="C288"/>
      <c r="D288"/>
      <c r="E288"/>
      <c r="F288"/>
      <c r="G288"/>
      <c r="H288"/>
      <c r="I288"/>
      <c r="J288"/>
      <c r="K288"/>
      <c r="L288"/>
      <c r="M288"/>
      <c r="N288"/>
      <c r="O288"/>
      <c r="P288"/>
      <c r="Q288"/>
      <c r="R288"/>
      <c r="S288"/>
      <c r="T288"/>
      <c r="U288"/>
      <c r="V288"/>
      <c r="W288"/>
      <c r="X288"/>
      <c r="Y288"/>
      <c r="Z288"/>
      <c r="AA288"/>
      <c r="AB288"/>
      <c r="AC288"/>
      <c r="AD288"/>
      <c r="AE288"/>
    </row>
    <row r="289" spans="1:31" ht="15.6">
      <c r="A289" s="363"/>
      <c r="B289"/>
      <c r="C289"/>
      <c r="D289"/>
      <c r="E289"/>
      <c r="F289"/>
      <c r="G289"/>
      <c r="H289"/>
      <c r="I289"/>
      <c r="J289"/>
      <c r="K289"/>
      <c r="L289"/>
      <c r="M289"/>
      <c r="N289"/>
      <c r="O289"/>
      <c r="P289"/>
      <c r="Q289"/>
      <c r="R289"/>
      <c r="S289"/>
      <c r="T289"/>
      <c r="U289"/>
      <c r="V289"/>
      <c r="W289"/>
      <c r="X289"/>
      <c r="Y289"/>
      <c r="Z289"/>
      <c r="AA289"/>
      <c r="AB289"/>
      <c r="AC289"/>
      <c r="AD289"/>
      <c r="AE289"/>
    </row>
    <row r="290" spans="1:31" ht="15.6">
      <c r="A290" s="363"/>
      <c r="B290"/>
      <c r="C290"/>
      <c r="D290"/>
      <c r="E290"/>
      <c r="F290"/>
      <c r="G290"/>
      <c r="H290"/>
      <c r="I290"/>
      <c r="J290"/>
      <c r="K290"/>
      <c r="L290"/>
      <c r="M290"/>
      <c r="N290"/>
      <c r="O290"/>
      <c r="P290"/>
      <c r="Q290"/>
      <c r="R290"/>
      <c r="S290"/>
      <c r="T290"/>
      <c r="U290"/>
      <c r="V290"/>
      <c r="W290"/>
      <c r="X290"/>
      <c r="Y290"/>
      <c r="Z290"/>
      <c r="AA290"/>
      <c r="AB290"/>
      <c r="AC290"/>
      <c r="AD290"/>
      <c r="AE290"/>
    </row>
    <row r="291" spans="1:31" ht="15.6">
      <c r="A291" s="363"/>
      <c r="B291"/>
      <c r="C291"/>
      <c r="D291"/>
      <c r="E291"/>
      <c r="F291"/>
      <c r="G291"/>
      <c r="H291"/>
      <c r="I291"/>
      <c r="J291"/>
      <c r="K291"/>
      <c r="L291"/>
      <c r="M291"/>
      <c r="N291"/>
      <c r="O291"/>
      <c r="P291"/>
      <c r="Q291"/>
      <c r="R291"/>
      <c r="S291"/>
      <c r="T291"/>
      <c r="U291"/>
      <c r="V291"/>
      <c r="W291"/>
      <c r="X291"/>
      <c r="Y291"/>
      <c r="Z291"/>
      <c r="AA291"/>
      <c r="AB291"/>
      <c r="AC291"/>
      <c r="AD291"/>
      <c r="AE291"/>
    </row>
    <row r="292" spans="1:31" ht="15.6">
      <c r="A292" s="363"/>
      <c r="B292"/>
      <c r="C292"/>
      <c r="D292"/>
      <c r="E292"/>
      <c r="F292"/>
      <c r="G292"/>
      <c r="H292"/>
      <c r="I292"/>
      <c r="J292"/>
      <c r="K292"/>
      <c r="L292"/>
      <c r="M292"/>
      <c r="N292"/>
      <c r="O292"/>
      <c r="P292"/>
      <c r="Q292"/>
      <c r="R292"/>
      <c r="S292"/>
      <c r="T292"/>
      <c r="U292"/>
      <c r="V292"/>
      <c r="W292"/>
      <c r="X292"/>
      <c r="Y292"/>
      <c r="Z292"/>
      <c r="AA292"/>
      <c r="AB292"/>
      <c r="AC292"/>
      <c r="AD292"/>
      <c r="AE292"/>
    </row>
    <row r="293" spans="1:31" ht="15.6">
      <c r="A293" s="363"/>
      <c r="B293"/>
      <c r="C293"/>
      <c r="D293"/>
      <c r="E293"/>
      <c r="F293"/>
      <c r="G293"/>
      <c r="H293"/>
      <c r="I293"/>
      <c r="J293"/>
      <c r="K293"/>
      <c r="L293"/>
      <c r="M293"/>
      <c r="N293"/>
      <c r="O293"/>
      <c r="P293"/>
      <c r="Q293"/>
      <c r="R293"/>
      <c r="S293"/>
      <c r="T293"/>
      <c r="U293"/>
      <c r="V293"/>
      <c r="W293"/>
      <c r="X293"/>
      <c r="Y293"/>
      <c r="Z293"/>
      <c r="AA293"/>
      <c r="AB293"/>
      <c r="AC293"/>
      <c r="AD293"/>
      <c r="AE293"/>
    </row>
    <row r="294" spans="1:31" ht="15.6">
      <c r="A294" s="363"/>
      <c r="B294"/>
      <c r="C294"/>
      <c r="D294"/>
      <c r="E294"/>
      <c r="F294"/>
      <c r="G294"/>
      <c r="H294"/>
      <c r="I294"/>
      <c r="J294"/>
      <c r="K294"/>
      <c r="L294"/>
      <c r="M294"/>
      <c r="N294"/>
      <c r="O294"/>
      <c r="P294"/>
      <c r="Q294"/>
      <c r="R294"/>
      <c r="S294"/>
      <c r="T294"/>
      <c r="U294"/>
      <c r="V294"/>
      <c r="W294"/>
      <c r="X294"/>
      <c r="Y294"/>
      <c r="Z294"/>
      <c r="AA294"/>
      <c r="AB294"/>
      <c r="AC294"/>
      <c r="AD294"/>
      <c r="AE294"/>
    </row>
    <row r="295" spans="1:31" ht="15.6">
      <c r="A295" s="363"/>
      <c r="B295"/>
      <c r="C295"/>
      <c r="D295"/>
      <c r="E295"/>
      <c r="F295"/>
      <c r="G295"/>
      <c r="H295"/>
      <c r="I295"/>
      <c r="J295"/>
      <c r="K295"/>
      <c r="L295"/>
      <c r="M295"/>
      <c r="N295"/>
      <c r="O295"/>
      <c r="P295"/>
      <c r="Q295"/>
      <c r="R295"/>
      <c r="S295"/>
      <c r="T295"/>
      <c r="U295"/>
      <c r="V295"/>
      <c r="W295"/>
      <c r="X295"/>
      <c r="Y295"/>
      <c r="Z295"/>
      <c r="AA295"/>
      <c r="AB295"/>
      <c r="AC295"/>
      <c r="AD295"/>
      <c r="AE295"/>
    </row>
    <row r="296" spans="1:31" ht="15.6">
      <c r="A296" s="363"/>
      <c r="B296"/>
      <c r="C296"/>
      <c r="D296"/>
      <c r="E296"/>
      <c r="F296"/>
      <c r="G296"/>
      <c r="H296"/>
      <c r="I296"/>
      <c r="J296"/>
      <c r="K296"/>
      <c r="L296"/>
      <c r="M296"/>
      <c r="N296"/>
      <c r="O296"/>
      <c r="P296"/>
      <c r="Q296"/>
      <c r="R296"/>
      <c r="S296"/>
      <c r="T296"/>
      <c r="U296"/>
      <c r="V296"/>
      <c r="W296"/>
      <c r="X296"/>
      <c r="Y296"/>
      <c r="Z296"/>
      <c r="AA296"/>
      <c r="AB296"/>
      <c r="AC296"/>
      <c r="AD296"/>
      <c r="AE296"/>
    </row>
    <row r="297" spans="1:31" ht="15.6">
      <c r="A297" s="363"/>
      <c r="B297"/>
      <c r="C297"/>
      <c r="D297"/>
      <c r="E297"/>
      <c r="F297"/>
      <c r="G297"/>
      <c r="H297"/>
      <c r="I297"/>
      <c r="J297"/>
      <c r="K297"/>
      <c r="L297"/>
      <c r="M297"/>
      <c r="N297"/>
      <c r="O297"/>
      <c r="P297"/>
      <c r="Q297"/>
      <c r="R297"/>
      <c r="S297"/>
      <c r="T297"/>
      <c r="U297"/>
      <c r="V297"/>
      <c r="W297"/>
      <c r="X297"/>
      <c r="Y297"/>
      <c r="Z297"/>
      <c r="AA297"/>
      <c r="AB297"/>
      <c r="AC297"/>
      <c r="AD297"/>
      <c r="AE297"/>
    </row>
    <row r="298" spans="1:31" ht="15.6">
      <c r="A298" s="363"/>
      <c r="B298"/>
      <c r="C298"/>
      <c r="D298"/>
      <c r="E298"/>
      <c r="F298"/>
      <c r="G298"/>
      <c r="H298"/>
      <c r="I298"/>
      <c r="J298"/>
      <c r="K298"/>
      <c r="L298"/>
      <c r="M298"/>
      <c r="N298"/>
      <c r="O298"/>
      <c r="P298"/>
      <c r="Q298"/>
      <c r="R298"/>
      <c r="S298"/>
      <c r="T298"/>
      <c r="U298"/>
      <c r="V298"/>
      <c r="W298"/>
      <c r="X298"/>
      <c r="Y298"/>
      <c r="Z298"/>
      <c r="AA298"/>
      <c r="AB298"/>
      <c r="AC298"/>
      <c r="AD298"/>
      <c r="AE298"/>
    </row>
    <row r="299" spans="1:31" ht="15.6">
      <c r="A299" s="363"/>
      <c r="B299"/>
      <c r="C299"/>
      <c r="D299"/>
      <c r="E299"/>
      <c r="F299"/>
      <c r="G299"/>
      <c r="H299"/>
      <c r="I299"/>
      <c r="J299"/>
      <c r="K299"/>
      <c r="L299"/>
      <c r="M299"/>
      <c r="N299"/>
      <c r="O299"/>
      <c r="P299"/>
      <c r="Q299"/>
      <c r="R299"/>
      <c r="S299"/>
      <c r="T299"/>
      <c r="U299"/>
      <c r="V299"/>
      <c r="W299"/>
      <c r="X299"/>
      <c r="Y299"/>
      <c r="Z299"/>
      <c r="AA299"/>
      <c r="AB299"/>
      <c r="AC299"/>
      <c r="AD299"/>
      <c r="AE299"/>
    </row>
    <row r="300" spans="1:31" ht="15.6">
      <c r="A300" s="363"/>
      <c r="B300"/>
      <c r="C300"/>
      <c r="D300"/>
      <c r="E300"/>
      <c r="F300"/>
      <c r="G300"/>
      <c r="H300"/>
      <c r="I300"/>
      <c r="J300"/>
      <c r="K300"/>
      <c r="L300"/>
      <c r="M300"/>
      <c r="N300"/>
      <c r="O300"/>
      <c r="P300"/>
      <c r="Q300"/>
      <c r="R300"/>
      <c r="S300"/>
      <c r="T300"/>
      <c r="U300"/>
      <c r="V300"/>
      <c r="W300"/>
      <c r="X300"/>
      <c r="Y300"/>
      <c r="Z300"/>
      <c r="AA300"/>
      <c r="AB300"/>
      <c r="AC300"/>
      <c r="AD300"/>
      <c r="AE300"/>
    </row>
    <row r="301" spans="1:31" ht="15.6">
      <c r="A301" s="363"/>
      <c r="B301"/>
      <c r="C301"/>
      <c r="D301"/>
      <c r="E301"/>
      <c r="F301"/>
      <c r="G301"/>
      <c r="H301"/>
      <c r="I301"/>
      <c r="J301"/>
      <c r="K301"/>
      <c r="L301"/>
      <c r="M301"/>
      <c r="N301"/>
      <c r="O301"/>
      <c r="P301"/>
      <c r="Q301"/>
      <c r="R301"/>
      <c r="S301"/>
      <c r="T301"/>
      <c r="U301"/>
      <c r="V301"/>
      <c r="W301"/>
      <c r="X301"/>
      <c r="Y301"/>
      <c r="Z301"/>
      <c r="AA301"/>
      <c r="AB301"/>
      <c r="AC301"/>
      <c r="AD301"/>
      <c r="AE301"/>
    </row>
    <row r="302" spans="1:31" ht="15.6">
      <c r="A302" s="363"/>
      <c r="B302"/>
      <c r="C302"/>
      <c r="D302"/>
      <c r="E302"/>
      <c r="F302"/>
      <c r="G302"/>
      <c r="H302"/>
      <c r="I302"/>
      <c r="J302"/>
      <c r="K302"/>
      <c r="L302"/>
      <c r="M302"/>
      <c r="N302"/>
      <c r="O302"/>
      <c r="P302"/>
      <c r="Q302"/>
      <c r="R302"/>
      <c r="S302"/>
      <c r="T302"/>
      <c r="U302"/>
      <c r="V302"/>
      <c r="W302"/>
      <c r="X302"/>
      <c r="Y302"/>
      <c r="Z302"/>
      <c r="AA302"/>
      <c r="AB302"/>
      <c r="AC302"/>
      <c r="AD302"/>
      <c r="AE302"/>
    </row>
    <row r="303" spans="1:31" ht="15.6">
      <c r="A303" s="363"/>
      <c r="B303"/>
      <c r="C303"/>
      <c r="D303"/>
      <c r="E303"/>
      <c r="F303"/>
      <c r="G303"/>
      <c r="H303"/>
      <c r="I303"/>
      <c r="J303"/>
      <c r="K303"/>
      <c r="L303"/>
      <c r="M303"/>
      <c r="N303"/>
      <c r="O303"/>
      <c r="P303"/>
      <c r="Q303"/>
      <c r="R303"/>
      <c r="S303"/>
      <c r="T303"/>
      <c r="U303"/>
      <c r="V303"/>
      <c r="W303"/>
      <c r="X303"/>
      <c r="Y303"/>
      <c r="Z303"/>
      <c r="AA303"/>
      <c r="AB303"/>
      <c r="AC303"/>
      <c r="AD303"/>
      <c r="AE303"/>
    </row>
    <row r="304" spans="1:31" ht="15.6">
      <c r="A304" s="363"/>
      <c r="B304"/>
      <c r="C304"/>
      <c r="D304"/>
      <c r="E304"/>
      <c r="F304"/>
      <c r="G304"/>
      <c r="H304"/>
      <c r="I304"/>
      <c r="J304"/>
      <c r="K304"/>
      <c r="L304"/>
      <c r="M304"/>
      <c r="N304"/>
      <c r="O304"/>
      <c r="P304"/>
      <c r="Q304"/>
      <c r="R304"/>
      <c r="S304"/>
      <c r="T304"/>
      <c r="U304"/>
      <c r="V304"/>
      <c r="W304"/>
      <c r="X304"/>
      <c r="Y304"/>
      <c r="Z304"/>
      <c r="AA304"/>
      <c r="AB304"/>
      <c r="AC304"/>
      <c r="AD304"/>
      <c r="AE304"/>
    </row>
    <row r="305" spans="1:31" ht="15.6">
      <c r="A305" s="363"/>
      <c r="B305"/>
      <c r="C305"/>
      <c r="D305"/>
      <c r="E305"/>
      <c r="F305"/>
      <c r="G305"/>
      <c r="H305"/>
      <c r="I305"/>
      <c r="J305"/>
      <c r="K305"/>
      <c r="L305"/>
      <c r="M305"/>
      <c r="N305"/>
      <c r="O305"/>
      <c r="P305"/>
      <c r="Q305"/>
      <c r="R305"/>
      <c r="S305"/>
      <c r="T305"/>
      <c r="U305"/>
      <c r="V305"/>
      <c r="W305"/>
      <c r="X305"/>
      <c r="Y305"/>
      <c r="Z305"/>
      <c r="AA305"/>
      <c r="AB305"/>
      <c r="AC305"/>
      <c r="AD305"/>
      <c r="AE305"/>
    </row>
    <row r="306" spans="1:31" ht="15.6">
      <c r="A306" s="363"/>
      <c r="B306"/>
      <c r="C306"/>
      <c r="D306"/>
      <c r="E306"/>
      <c r="F306"/>
      <c r="G306"/>
      <c r="H306"/>
      <c r="I306"/>
      <c r="J306"/>
      <c r="K306"/>
      <c r="L306"/>
      <c r="M306"/>
      <c r="N306"/>
      <c r="O306"/>
      <c r="P306"/>
      <c r="Q306"/>
      <c r="R306"/>
      <c r="S306"/>
      <c r="T306"/>
      <c r="U306"/>
      <c r="V306"/>
      <c r="W306"/>
      <c r="X306"/>
      <c r="Y306"/>
      <c r="Z306"/>
      <c r="AA306"/>
      <c r="AB306"/>
      <c r="AC306"/>
      <c r="AD306"/>
      <c r="AE306"/>
    </row>
    <row r="307" spans="1:31" ht="15.6">
      <c r="A307" s="363"/>
      <c r="B307"/>
      <c r="C307"/>
      <c r="D307"/>
      <c r="E307"/>
      <c r="F307"/>
      <c r="G307"/>
      <c r="H307"/>
      <c r="I307"/>
      <c r="J307"/>
      <c r="K307"/>
      <c r="L307"/>
      <c r="M307"/>
      <c r="N307"/>
      <c r="O307"/>
      <c r="P307"/>
      <c r="Q307"/>
      <c r="R307"/>
      <c r="S307"/>
      <c r="T307"/>
      <c r="U307"/>
      <c r="V307"/>
      <c r="W307"/>
      <c r="X307"/>
      <c r="Y307"/>
      <c r="Z307"/>
      <c r="AA307"/>
      <c r="AB307"/>
      <c r="AC307"/>
      <c r="AD307"/>
      <c r="AE307"/>
    </row>
    <row r="308" spans="1:31" ht="15.6">
      <c r="A308" s="363"/>
      <c r="B308"/>
      <c r="C308"/>
      <c r="D308"/>
      <c r="E308"/>
      <c r="F308"/>
      <c r="G308"/>
      <c r="H308"/>
      <c r="I308"/>
      <c r="J308"/>
      <c r="K308"/>
      <c r="L308"/>
      <c r="M308"/>
      <c r="N308"/>
      <c r="O308"/>
      <c r="P308"/>
      <c r="Q308"/>
      <c r="R308"/>
      <c r="S308"/>
      <c r="T308"/>
      <c r="U308"/>
      <c r="V308"/>
      <c r="W308"/>
      <c r="X308"/>
      <c r="Y308"/>
      <c r="Z308"/>
      <c r="AA308"/>
      <c r="AB308"/>
      <c r="AC308"/>
      <c r="AD308"/>
      <c r="AE308"/>
    </row>
    <row r="309" spans="1:31" ht="15.6">
      <c r="A309" s="363"/>
      <c r="B309"/>
      <c r="C309"/>
      <c r="D309"/>
      <c r="E309"/>
      <c r="F309"/>
      <c r="G309"/>
      <c r="H309"/>
      <c r="I309"/>
      <c r="J309"/>
      <c r="K309"/>
      <c r="L309"/>
      <c r="M309"/>
      <c r="N309"/>
      <c r="O309"/>
      <c r="P309"/>
      <c r="Q309"/>
      <c r="R309"/>
      <c r="S309"/>
      <c r="T309"/>
      <c r="U309"/>
      <c r="V309"/>
      <c r="W309"/>
      <c r="X309"/>
      <c r="Y309"/>
      <c r="Z309"/>
      <c r="AA309"/>
      <c r="AB309"/>
      <c r="AC309"/>
      <c r="AD309"/>
      <c r="AE309"/>
    </row>
    <row r="310" spans="1:31" ht="15.6">
      <c r="A310" s="363"/>
      <c r="B310"/>
      <c r="C310"/>
      <c r="D310"/>
      <c r="E310"/>
      <c r="F310"/>
      <c r="G310"/>
      <c r="H310"/>
      <c r="I310"/>
      <c r="J310"/>
      <c r="K310"/>
      <c r="L310"/>
      <c r="M310"/>
      <c r="N310"/>
      <c r="O310"/>
      <c r="P310"/>
      <c r="Q310"/>
      <c r="R310"/>
      <c r="S310"/>
      <c r="T310"/>
      <c r="U310"/>
      <c r="V310"/>
      <c r="W310"/>
      <c r="X310"/>
      <c r="Y310"/>
      <c r="Z310"/>
      <c r="AA310"/>
      <c r="AB310"/>
      <c r="AC310"/>
      <c r="AD310"/>
      <c r="AE310"/>
    </row>
    <row r="311" spans="1:31" ht="15.6">
      <c r="A311" s="363"/>
      <c r="B311"/>
      <c r="C311"/>
      <c r="D311"/>
      <c r="E311"/>
      <c r="F311"/>
      <c r="G311"/>
      <c r="H311"/>
      <c r="I311"/>
      <c r="J311"/>
      <c r="K311"/>
      <c r="L311"/>
      <c r="M311"/>
      <c r="N311"/>
      <c r="O311"/>
      <c r="P311"/>
      <c r="Q311"/>
      <c r="R311"/>
      <c r="S311"/>
      <c r="T311"/>
      <c r="U311"/>
      <c r="V311"/>
      <c r="W311"/>
      <c r="X311"/>
      <c r="Y311"/>
      <c r="Z311"/>
      <c r="AA311"/>
      <c r="AB311"/>
      <c r="AC311"/>
      <c r="AD311"/>
      <c r="AE311"/>
    </row>
    <row r="312" spans="1:31" ht="15.6">
      <c r="A312" s="363"/>
      <c r="B312"/>
      <c r="C312"/>
      <c r="D312"/>
      <c r="E312"/>
      <c r="F312"/>
      <c r="G312"/>
      <c r="H312"/>
      <c r="I312"/>
      <c r="J312"/>
      <c r="K312"/>
      <c r="L312"/>
      <c r="M312"/>
      <c r="N312"/>
      <c r="O312"/>
      <c r="P312"/>
      <c r="Q312"/>
      <c r="R312"/>
      <c r="S312"/>
      <c r="T312"/>
      <c r="U312"/>
      <c r="V312"/>
      <c r="W312"/>
      <c r="X312"/>
      <c r="Y312"/>
      <c r="Z312"/>
      <c r="AA312"/>
      <c r="AB312"/>
      <c r="AC312"/>
      <c r="AD312"/>
      <c r="AE312"/>
    </row>
    <row r="313" spans="1:31" ht="15.6">
      <c r="A313" s="363"/>
      <c r="B313"/>
      <c r="C313"/>
      <c r="D313"/>
      <c r="E313"/>
      <c r="F313"/>
      <c r="G313"/>
      <c r="H313"/>
      <c r="I313"/>
      <c r="J313"/>
      <c r="K313"/>
      <c r="L313"/>
      <c r="M313"/>
      <c r="N313"/>
      <c r="O313"/>
      <c r="P313"/>
      <c r="Q313"/>
      <c r="R313"/>
      <c r="S313"/>
      <c r="T313"/>
      <c r="U313"/>
      <c r="V313"/>
      <c r="W313"/>
      <c r="X313"/>
      <c r="Y313"/>
      <c r="Z313"/>
      <c r="AA313"/>
      <c r="AB313"/>
      <c r="AC313"/>
      <c r="AD313"/>
      <c r="AE313"/>
    </row>
    <row r="314" spans="1:31" ht="15.6">
      <c r="A314" s="363"/>
      <c r="B314"/>
      <c r="C314"/>
      <c r="D314"/>
      <c r="E314"/>
      <c r="F314"/>
      <c r="G314"/>
      <c r="H314"/>
      <c r="I314"/>
      <c r="J314"/>
      <c r="K314"/>
      <c r="L314"/>
      <c r="M314"/>
      <c r="N314"/>
      <c r="O314"/>
      <c r="P314"/>
      <c r="Q314"/>
      <c r="R314"/>
      <c r="S314"/>
      <c r="T314"/>
      <c r="U314"/>
      <c r="V314"/>
      <c r="W314"/>
      <c r="X314"/>
      <c r="Y314"/>
      <c r="Z314"/>
      <c r="AA314"/>
      <c r="AB314"/>
      <c r="AC314"/>
      <c r="AD314"/>
      <c r="AE314"/>
    </row>
    <row r="315" spans="1:31" ht="15.6">
      <c r="A315" s="363"/>
      <c r="B315"/>
      <c r="C315"/>
      <c r="D315"/>
      <c r="E315"/>
      <c r="F315"/>
      <c r="G315"/>
      <c r="H315"/>
      <c r="I315"/>
      <c r="J315"/>
      <c r="K315"/>
      <c r="L315"/>
      <c r="M315"/>
      <c r="N315"/>
      <c r="O315"/>
      <c r="P315"/>
      <c r="Q315"/>
      <c r="R315"/>
      <c r="S315"/>
      <c r="T315"/>
      <c r="U315"/>
      <c r="V315"/>
      <c r="W315"/>
      <c r="X315"/>
      <c r="Y315"/>
      <c r="Z315"/>
      <c r="AA315"/>
      <c r="AB315"/>
      <c r="AC315"/>
      <c r="AD315"/>
      <c r="AE315"/>
    </row>
    <row r="316" spans="1:31" ht="15.6">
      <c r="A316" s="363"/>
      <c r="B316"/>
      <c r="C316"/>
      <c r="D316"/>
      <c r="E316"/>
      <c r="F316"/>
      <c r="G316"/>
      <c r="H316"/>
      <c r="I316"/>
      <c r="J316"/>
      <c r="K316"/>
      <c r="L316"/>
      <c r="M316"/>
      <c r="N316"/>
      <c r="O316"/>
      <c r="P316"/>
      <c r="Q316"/>
      <c r="R316"/>
      <c r="S316"/>
      <c r="T316"/>
      <c r="U316"/>
      <c r="V316"/>
      <c r="W316"/>
      <c r="X316"/>
      <c r="Y316"/>
      <c r="Z316"/>
      <c r="AA316"/>
      <c r="AB316"/>
      <c r="AC316"/>
      <c r="AD316"/>
      <c r="AE316"/>
    </row>
    <row r="317" spans="1:31" ht="15.6">
      <c r="A317" s="363"/>
      <c r="B317"/>
      <c r="C317"/>
      <c r="D317"/>
      <c r="E317"/>
      <c r="F317"/>
      <c r="G317"/>
      <c r="H317"/>
      <c r="I317"/>
      <c r="J317"/>
      <c r="K317"/>
      <c r="L317"/>
      <c r="M317"/>
      <c r="N317"/>
      <c r="O317"/>
      <c r="P317"/>
      <c r="Q317"/>
      <c r="R317"/>
      <c r="S317"/>
      <c r="T317"/>
      <c r="U317"/>
      <c r="V317"/>
      <c r="W317"/>
      <c r="X317"/>
      <c r="Y317"/>
      <c r="Z317"/>
      <c r="AA317"/>
      <c r="AB317"/>
      <c r="AC317"/>
      <c r="AD317"/>
      <c r="AE317"/>
    </row>
    <row r="318" spans="1:31" ht="15.6">
      <c r="A318" s="363"/>
      <c r="B318"/>
      <c r="C318"/>
      <c r="D318"/>
      <c r="E318"/>
      <c r="F318"/>
      <c r="G318"/>
      <c r="H318"/>
      <c r="I318"/>
      <c r="J318"/>
      <c r="K318"/>
      <c r="L318"/>
      <c r="M318"/>
      <c r="N318"/>
      <c r="O318"/>
      <c r="P318"/>
      <c r="Q318"/>
      <c r="R318"/>
      <c r="S318"/>
      <c r="T318"/>
      <c r="U318"/>
      <c r="V318"/>
      <c r="W318"/>
      <c r="X318"/>
      <c r="Y318"/>
      <c r="Z318"/>
      <c r="AA318"/>
      <c r="AB318"/>
      <c r="AC318"/>
      <c r="AD318"/>
      <c r="AE318"/>
    </row>
    <row r="319" spans="1:31" ht="15.6">
      <c r="A319" s="363"/>
      <c r="B319"/>
      <c r="C319"/>
      <c r="D319"/>
      <c r="E319"/>
      <c r="F319"/>
      <c r="G319"/>
      <c r="H319"/>
      <c r="I319"/>
      <c r="J319"/>
      <c r="K319"/>
      <c r="L319"/>
      <c r="M319"/>
      <c r="N319"/>
      <c r="O319"/>
      <c r="P319"/>
      <c r="Q319"/>
      <c r="R319"/>
      <c r="S319"/>
      <c r="T319"/>
      <c r="U319"/>
      <c r="V319"/>
      <c r="W319"/>
      <c r="X319"/>
      <c r="Y319"/>
      <c r="Z319"/>
      <c r="AA319"/>
      <c r="AB319"/>
      <c r="AC319"/>
      <c r="AD319"/>
      <c r="AE319"/>
    </row>
    <row r="320" spans="1:31" ht="15.6">
      <c r="A320" s="363"/>
      <c r="B320"/>
      <c r="C320"/>
      <c r="D320"/>
      <c r="E320"/>
      <c r="F320"/>
      <c r="G320"/>
      <c r="H320"/>
      <c r="I320"/>
      <c r="J320"/>
      <c r="K320"/>
      <c r="L320"/>
      <c r="M320"/>
      <c r="N320"/>
      <c r="O320"/>
      <c r="P320"/>
      <c r="Q320"/>
      <c r="R320"/>
      <c r="S320"/>
      <c r="T320"/>
      <c r="U320"/>
      <c r="V320"/>
      <c r="W320"/>
      <c r="X320"/>
      <c r="Y320"/>
      <c r="Z320"/>
      <c r="AA320"/>
      <c r="AB320"/>
      <c r="AC320"/>
      <c r="AD320"/>
      <c r="AE320"/>
    </row>
    <row r="321" spans="1:31" ht="15.6">
      <c r="A321" s="363"/>
      <c r="B321"/>
      <c r="C321"/>
      <c r="D321"/>
      <c r="E321"/>
      <c r="F321"/>
      <c r="G321"/>
      <c r="H321"/>
      <c r="I321"/>
      <c r="J321"/>
      <c r="K321"/>
      <c r="L321"/>
      <c r="M321"/>
      <c r="N321"/>
      <c r="O321"/>
      <c r="P321"/>
      <c r="Q321"/>
      <c r="R321"/>
      <c r="S321"/>
      <c r="T321"/>
      <c r="U321"/>
      <c r="V321"/>
      <c r="W321"/>
      <c r="X321"/>
      <c r="Y321"/>
      <c r="Z321"/>
      <c r="AA321"/>
      <c r="AB321"/>
      <c r="AC321"/>
      <c r="AD321"/>
      <c r="AE321"/>
    </row>
    <row r="322" spans="1:31" ht="15.6">
      <c r="A322" s="363"/>
      <c r="B322"/>
      <c r="C322"/>
      <c r="D322"/>
      <c r="E322"/>
      <c r="F322"/>
      <c r="G322"/>
      <c r="H322"/>
      <c r="I322"/>
      <c r="J322"/>
      <c r="K322"/>
      <c r="L322"/>
      <c r="M322"/>
      <c r="N322"/>
      <c r="O322"/>
      <c r="P322"/>
      <c r="Q322"/>
      <c r="R322"/>
      <c r="S322"/>
      <c r="T322"/>
      <c r="U322"/>
      <c r="V322"/>
      <c r="W322"/>
      <c r="X322"/>
      <c r="Y322"/>
      <c r="Z322"/>
      <c r="AA322"/>
      <c r="AB322"/>
      <c r="AC322"/>
      <c r="AD322"/>
      <c r="AE322"/>
    </row>
    <row r="323" spans="1:31" ht="15.6">
      <c r="A323" s="363"/>
      <c r="B323"/>
      <c r="C323"/>
      <c r="D323"/>
      <c r="E323"/>
      <c r="F323"/>
      <c r="G323"/>
      <c r="H323"/>
      <c r="I323"/>
      <c r="J323"/>
      <c r="K323"/>
      <c r="L323"/>
      <c r="M323"/>
      <c r="N323"/>
      <c r="O323"/>
      <c r="P323"/>
      <c r="Q323"/>
      <c r="R323"/>
      <c r="S323"/>
      <c r="T323"/>
      <c r="U323"/>
      <c r="V323"/>
      <c r="W323"/>
      <c r="X323"/>
      <c r="Y323"/>
      <c r="Z323"/>
      <c r="AA323"/>
      <c r="AB323"/>
      <c r="AC323"/>
      <c r="AD323"/>
      <c r="AE323"/>
    </row>
    <row r="324" spans="1:31" ht="15.6">
      <c r="A324" s="363"/>
      <c r="B324"/>
      <c r="C324"/>
      <c r="D324"/>
      <c r="E324"/>
      <c r="F324"/>
      <c r="G324"/>
      <c r="H324"/>
      <c r="I324"/>
      <c r="J324"/>
      <c r="K324"/>
      <c r="L324"/>
      <c r="M324"/>
      <c r="N324"/>
      <c r="O324"/>
      <c r="P324"/>
      <c r="Q324"/>
      <c r="R324"/>
      <c r="S324"/>
      <c r="T324"/>
      <c r="U324"/>
      <c r="V324"/>
      <c r="W324"/>
      <c r="X324"/>
      <c r="Y324"/>
      <c r="Z324"/>
      <c r="AA324"/>
      <c r="AB324"/>
      <c r="AC324"/>
      <c r="AD324"/>
      <c r="AE324"/>
    </row>
    <row r="325" spans="1:31" ht="15.6">
      <c r="A325" s="363"/>
      <c r="B325"/>
      <c r="C325"/>
      <c r="D325"/>
      <c r="E325"/>
      <c r="F325"/>
      <c r="G325"/>
      <c r="H325"/>
      <c r="I325"/>
      <c r="J325"/>
      <c r="K325"/>
      <c r="L325"/>
      <c r="M325"/>
      <c r="N325"/>
      <c r="O325"/>
      <c r="P325"/>
      <c r="Q325"/>
      <c r="R325"/>
      <c r="S325"/>
      <c r="T325"/>
      <c r="U325"/>
      <c r="V325"/>
      <c r="W325"/>
      <c r="X325"/>
      <c r="Y325"/>
      <c r="Z325"/>
      <c r="AA325"/>
      <c r="AB325"/>
      <c r="AC325"/>
      <c r="AD325"/>
      <c r="AE325"/>
    </row>
    <row r="326" spans="1:31" ht="15.6">
      <c r="A326" s="363"/>
      <c r="B326"/>
      <c r="C326"/>
      <c r="D326"/>
      <c r="E326"/>
      <c r="F326"/>
      <c r="G326"/>
      <c r="H326"/>
      <c r="I326"/>
      <c r="J326"/>
      <c r="K326"/>
      <c r="L326"/>
      <c r="M326"/>
      <c r="N326"/>
      <c r="O326"/>
      <c r="P326"/>
      <c r="Q326"/>
      <c r="R326"/>
      <c r="S326"/>
      <c r="T326"/>
      <c r="U326"/>
      <c r="V326"/>
      <c r="W326"/>
      <c r="X326"/>
      <c r="Y326"/>
      <c r="Z326"/>
      <c r="AA326"/>
      <c r="AB326"/>
      <c r="AC326"/>
      <c r="AD326"/>
      <c r="AE326"/>
    </row>
    <row r="327" spans="1:31" ht="15.6">
      <c r="A327" s="363"/>
      <c r="B327"/>
      <c r="C327"/>
      <c r="D327"/>
      <c r="E327"/>
      <c r="F327"/>
      <c r="G327"/>
      <c r="H327"/>
      <c r="I327"/>
      <c r="J327"/>
      <c r="K327"/>
      <c r="L327"/>
      <c r="M327"/>
      <c r="N327"/>
      <c r="O327"/>
      <c r="P327"/>
      <c r="Q327"/>
      <c r="R327"/>
      <c r="S327"/>
      <c r="T327"/>
      <c r="U327"/>
      <c r="V327"/>
      <c r="W327"/>
      <c r="X327"/>
      <c r="Y327"/>
      <c r="Z327"/>
      <c r="AA327"/>
      <c r="AB327"/>
      <c r="AC327"/>
      <c r="AD327"/>
      <c r="AE327"/>
    </row>
    <row r="328" spans="1:31" ht="15.6">
      <c r="A328" s="363"/>
      <c r="B328"/>
      <c r="C328"/>
      <c r="D328"/>
      <c r="E328"/>
      <c r="F328"/>
      <c r="G328"/>
      <c r="H328"/>
      <c r="I328"/>
      <c r="J328"/>
      <c r="K328"/>
      <c r="L328"/>
      <c r="M328"/>
      <c r="N328"/>
      <c r="O328"/>
      <c r="P328"/>
      <c r="Q328"/>
      <c r="R328"/>
      <c r="S328"/>
      <c r="T328"/>
      <c r="U328"/>
      <c r="V328"/>
      <c r="W328"/>
      <c r="X328"/>
      <c r="Y328"/>
      <c r="Z328"/>
      <c r="AA328"/>
      <c r="AB328"/>
      <c r="AC328"/>
      <c r="AD328"/>
      <c r="AE328"/>
    </row>
    <row r="329" spans="1:31" ht="15.6">
      <c r="A329" s="363"/>
      <c r="B329"/>
      <c r="C329"/>
      <c r="D329"/>
      <c r="E329"/>
      <c r="F329"/>
      <c r="G329"/>
      <c r="H329"/>
      <c r="I329"/>
      <c r="J329"/>
      <c r="K329"/>
      <c r="L329"/>
      <c r="M329"/>
      <c r="N329"/>
      <c r="O329"/>
      <c r="P329"/>
      <c r="Q329"/>
      <c r="R329"/>
      <c r="S329"/>
      <c r="T329"/>
      <c r="U329"/>
      <c r="V329"/>
      <c r="W329"/>
      <c r="X329"/>
      <c r="Y329"/>
      <c r="Z329"/>
      <c r="AA329"/>
      <c r="AB329"/>
      <c r="AC329"/>
      <c r="AD329"/>
      <c r="AE329"/>
    </row>
    <row r="330" spans="1:31" ht="15.6">
      <c r="A330" s="363"/>
      <c r="B330"/>
      <c r="C330"/>
      <c r="D330"/>
      <c r="E330"/>
      <c r="F330"/>
      <c r="G330"/>
      <c r="H330"/>
      <c r="I330"/>
      <c r="J330"/>
      <c r="K330"/>
      <c r="L330"/>
      <c r="M330"/>
      <c r="N330"/>
      <c r="O330"/>
      <c r="P330"/>
      <c r="Q330"/>
      <c r="R330"/>
      <c r="S330"/>
      <c r="T330"/>
      <c r="U330"/>
      <c r="V330"/>
      <c r="W330"/>
      <c r="X330"/>
      <c r="Y330"/>
      <c r="Z330"/>
      <c r="AA330"/>
      <c r="AB330"/>
      <c r="AC330"/>
      <c r="AD330"/>
      <c r="AE330"/>
    </row>
    <row r="331" spans="1:31" ht="15.6">
      <c r="A331" s="363"/>
      <c r="B331"/>
      <c r="C331"/>
      <c r="D331"/>
      <c r="E331"/>
      <c r="F331"/>
      <c r="G331"/>
      <c r="H331"/>
      <c r="I331"/>
      <c r="J331"/>
      <c r="K331"/>
      <c r="L331"/>
      <c r="M331"/>
      <c r="N331"/>
      <c r="O331"/>
      <c r="P331"/>
      <c r="Q331"/>
      <c r="R331"/>
      <c r="S331"/>
      <c r="T331"/>
      <c r="U331"/>
      <c r="V331"/>
      <c r="W331"/>
      <c r="X331"/>
      <c r="Y331"/>
      <c r="Z331"/>
      <c r="AA331"/>
      <c r="AB331"/>
      <c r="AC331"/>
      <c r="AD331"/>
      <c r="AE331"/>
    </row>
    <row r="332" spans="1:31" ht="15.6">
      <c r="A332" s="363"/>
      <c r="B332"/>
      <c r="C332"/>
      <c r="D332"/>
      <c r="E332"/>
      <c r="F332"/>
      <c r="G332"/>
      <c r="H332"/>
      <c r="I332"/>
      <c r="J332"/>
      <c r="K332"/>
      <c r="L332"/>
      <c r="M332"/>
      <c r="N332"/>
      <c r="O332"/>
      <c r="P332"/>
      <c r="Q332"/>
      <c r="R332"/>
      <c r="S332"/>
      <c r="T332"/>
      <c r="U332"/>
      <c r="V332"/>
      <c r="W332"/>
      <c r="X332"/>
      <c r="Y332"/>
      <c r="Z332"/>
      <c r="AA332"/>
      <c r="AB332"/>
      <c r="AC332"/>
      <c r="AD332"/>
      <c r="AE332"/>
    </row>
    <row r="333" spans="1:31" ht="15.6">
      <c r="A333" s="363"/>
      <c r="B333"/>
      <c r="C333"/>
      <c r="D333"/>
      <c r="E333"/>
      <c r="F333"/>
      <c r="G333"/>
      <c r="H333"/>
      <c r="I333"/>
      <c r="J333"/>
      <c r="K333"/>
      <c r="L333"/>
      <c r="M333"/>
      <c r="N333"/>
      <c r="O333"/>
      <c r="P333"/>
      <c r="Q333"/>
      <c r="R333"/>
      <c r="S333"/>
      <c r="T333"/>
      <c r="U333"/>
      <c r="V333"/>
      <c r="W333"/>
      <c r="X333"/>
      <c r="Y333"/>
      <c r="Z333"/>
      <c r="AA333"/>
      <c r="AB333"/>
      <c r="AC333"/>
      <c r="AD333"/>
      <c r="AE333"/>
    </row>
    <row r="334" spans="1:31" ht="15.6">
      <c r="A334" s="363"/>
      <c r="B334"/>
      <c r="C334"/>
      <c r="D334"/>
      <c r="E334"/>
      <c r="F334"/>
      <c r="G334"/>
      <c r="H334"/>
      <c r="I334"/>
      <c r="J334"/>
      <c r="K334"/>
      <c r="L334"/>
      <c r="M334"/>
      <c r="N334"/>
      <c r="O334"/>
      <c r="P334"/>
      <c r="Q334"/>
      <c r="R334"/>
      <c r="S334"/>
      <c r="T334"/>
      <c r="U334"/>
      <c r="V334"/>
      <c r="W334"/>
      <c r="X334"/>
      <c r="Y334"/>
      <c r="Z334"/>
      <c r="AA334"/>
      <c r="AB334"/>
      <c r="AC334"/>
      <c r="AD334"/>
      <c r="AE334"/>
    </row>
    <row r="335" spans="1:31" ht="15.6">
      <c r="A335" s="363"/>
      <c r="B335"/>
      <c r="C335"/>
      <c r="D335"/>
      <c r="E335"/>
      <c r="F335"/>
      <c r="G335"/>
      <c r="H335"/>
      <c r="I335"/>
      <c r="J335"/>
      <c r="K335"/>
      <c r="L335"/>
      <c r="M335"/>
      <c r="N335"/>
      <c r="O335"/>
      <c r="P335"/>
      <c r="Q335"/>
      <c r="R335"/>
      <c r="S335"/>
      <c r="T335"/>
      <c r="U335"/>
      <c r="V335"/>
      <c r="W335"/>
      <c r="X335"/>
      <c r="Y335"/>
      <c r="Z335"/>
      <c r="AA335"/>
      <c r="AB335"/>
      <c r="AC335"/>
      <c r="AD335"/>
      <c r="AE335"/>
    </row>
    <row r="336" spans="1:31" ht="15.6">
      <c r="A336" s="363"/>
      <c r="B336"/>
      <c r="C336"/>
      <c r="D336"/>
      <c r="E336"/>
      <c r="F336"/>
      <c r="G336"/>
      <c r="H336"/>
      <c r="I336"/>
      <c r="J336"/>
      <c r="K336"/>
      <c r="L336"/>
      <c r="M336"/>
      <c r="N336"/>
      <c r="O336"/>
      <c r="P336"/>
      <c r="Q336"/>
      <c r="R336"/>
      <c r="S336"/>
      <c r="T336"/>
      <c r="U336"/>
      <c r="V336"/>
      <c r="W336"/>
      <c r="X336"/>
      <c r="Y336"/>
      <c r="Z336"/>
      <c r="AA336"/>
      <c r="AB336"/>
      <c r="AC336"/>
      <c r="AD336"/>
      <c r="AE336"/>
    </row>
    <row r="337" spans="1:31" ht="15.6">
      <c r="A337" s="363"/>
      <c r="B337"/>
      <c r="C337"/>
      <c r="D337"/>
      <c r="E337"/>
      <c r="F337"/>
      <c r="G337"/>
      <c r="H337"/>
      <c r="I337"/>
      <c r="J337"/>
      <c r="K337"/>
      <c r="L337"/>
      <c r="M337"/>
      <c r="N337"/>
      <c r="O337"/>
      <c r="P337"/>
      <c r="Q337"/>
      <c r="R337"/>
      <c r="S337"/>
      <c r="T337"/>
      <c r="U337"/>
      <c r="V337"/>
      <c r="W337"/>
      <c r="X337"/>
      <c r="Y337"/>
      <c r="Z337"/>
      <c r="AA337"/>
      <c r="AB337"/>
      <c r="AC337"/>
      <c r="AD337"/>
      <c r="AE337"/>
    </row>
    <row r="338" spans="1:31" ht="15.6">
      <c r="A338" s="363"/>
      <c r="B338"/>
      <c r="C338"/>
      <c r="D338"/>
      <c r="E338"/>
      <c r="F338"/>
      <c r="G338"/>
      <c r="H338"/>
      <c r="I338"/>
      <c r="J338"/>
      <c r="K338"/>
      <c r="L338"/>
      <c r="M338"/>
      <c r="N338"/>
      <c r="O338"/>
      <c r="P338"/>
      <c r="Q338"/>
      <c r="R338"/>
      <c r="S338"/>
      <c r="T338"/>
      <c r="U338"/>
      <c r="V338"/>
      <c r="W338"/>
      <c r="X338"/>
      <c r="Y338"/>
      <c r="Z338"/>
      <c r="AA338"/>
      <c r="AB338"/>
      <c r="AC338"/>
      <c r="AD338"/>
      <c r="AE338"/>
    </row>
    <row r="339" spans="1:31" ht="15.6">
      <c r="A339" s="363"/>
      <c r="B339"/>
      <c r="C339"/>
      <c r="D339"/>
      <c r="E339"/>
      <c r="F339"/>
      <c r="G339"/>
      <c r="H339"/>
      <c r="I339"/>
      <c r="J339"/>
      <c r="K339"/>
      <c r="L339"/>
      <c r="M339"/>
      <c r="N339"/>
      <c r="O339"/>
      <c r="P339"/>
      <c r="Q339"/>
      <c r="R339"/>
      <c r="S339"/>
      <c r="T339"/>
      <c r="U339"/>
      <c r="V339"/>
      <c r="W339"/>
      <c r="X339"/>
      <c r="Y339"/>
      <c r="Z339"/>
      <c r="AA339"/>
      <c r="AB339"/>
      <c r="AC339"/>
      <c r="AD339"/>
      <c r="AE339"/>
    </row>
    <row r="340" spans="1:31" ht="15.6">
      <c r="A340" s="363"/>
      <c r="B340"/>
      <c r="C340"/>
      <c r="D340"/>
      <c r="E340"/>
      <c r="F340"/>
      <c r="G340"/>
      <c r="H340"/>
      <c r="I340"/>
      <c r="J340"/>
      <c r="K340"/>
      <c r="L340"/>
      <c r="M340"/>
      <c r="N340"/>
      <c r="O340"/>
      <c r="P340"/>
      <c r="Q340"/>
      <c r="R340"/>
      <c r="S340"/>
      <c r="T340"/>
      <c r="U340"/>
      <c r="V340"/>
      <c r="W340"/>
      <c r="X340"/>
      <c r="Y340"/>
      <c r="Z340"/>
      <c r="AA340"/>
      <c r="AB340"/>
      <c r="AC340"/>
      <c r="AD340"/>
      <c r="AE340"/>
    </row>
    <row r="341" spans="1:31" ht="15.6">
      <c r="A341" s="363"/>
      <c r="B341"/>
      <c r="C341"/>
      <c r="D341"/>
      <c r="E341"/>
      <c r="F341"/>
      <c r="G341"/>
      <c r="H341"/>
      <c r="I341"/>
      <c r="J341"/>
      <c r="K341"/>
      <c r="L341"/>
      <c r="M341"/>
      <c r="N341"/>
      <c r="O341"/>
      <c r="P341"/>
      <c r="Q341"/>
      <c r="R341"/>
      <c r="S341"/>
      <c r="T341"/>
      <c r="U341"/>
      <c r="V341"/>
      <c r="W341"/>
      <c r="X341"/>
      <c r="Y341"/>
      <c r="Z341"/>
      <c r="AA341"/>
      <c r="AB341"/>
      <c r="AC341"/>
      <c r="AD341"/>
      <c r="AE341"/>
    </row>
    <row r="342" spans="1:31" ht="15.6">
      <c r="A342" s="363"/>
      <c r="B342"/>
      <c r="C342"/>
      <c r="D342"/>
      <c r="E342"/>
      <c r="F342"/>
      <c r="G342"/>
      <c r="H342"/>
      <c r="I342"/>
      <c r="J342"/>
      <c r="K342"/>
      <c r="L342"/>
      <c r="M342"/>
      <c r="N342"/>
      <c r="O342"/>
      <c r="P342"/>
      <c r="Q342"/>
      <c r="R342"/>
      <c r="S342"/>
      <c r="T342"/>
      <c r="U342"/>
      <c r="V342"/>
      <c r="W342"/>
      <c r="X342"/>
      <c r="Y342"/>
      <c r="Z342"/>
      <c r="AA342"/>
      <c r="AB342"/>
      <c r="AC342"/>
      <c r="AD342"/>
      <c r="AE342"/>
    </row>
    <row r="343" spans="1:31" ht="15.6">
      <c r="A343" s="363"/>
      <c r="B343"/>
      <c r="C343"/>
      <c r="D343"/>
      <c r="E343"/>
      <c r="F343"/>
      <c r="G343"/>
      <c r="H343"/>
      <c r="I343"/>
      <c r="J343"/>
      <c r="K343"/>
      <c r="L343"/>
      <c r="M343"/>
      <c r="N343"/>
      <c r="O343"/>
      <c r="P343"/>
      <c r="Q343"/>
      <c r="R343"/>
      <c r="S343"/>
      <c r="T343"/>
      <c r="U343"/>
      <c r="V343"/>
      <c r="W343"/>
      <c r="X343"/>
      <c r="Y343"/>
      <c r="Z343"/>
      <c r="AA343"/>
      <c r="AB343"/>
      <c r="AC343"/>
      <c r="AD343"/>
      <c r="AE343"/>
    </row>
    <row r="344" spans="1:31" ht="15.6">
      <c r="A344" s="363"/>
      <c r="B344"/>
      <c r="C344"/>
      <c r="D344"/>
      <c r="E344"/>
      <c r="F344"/>
      <c r="G344"/>
      <c r="H344"/>
      <c r="I344"/>
      <c r="J344"/>
      <c r="K344"/>
      <c r="L344"/>
      <c r="M344"/>
      <c r="N344"/>
      <c r="O344"/>
      <c r="P344"/>
      <c r="Q344"/>
      <c r="R344"/>
      <c r="S344"/>
      <c r="T344"/>
      <c r="U344"/>
      <c r="V344"/>
      <c r="W344"/>
      <c r="X344"/>
      <c r="Y344"/>
      <c r="Z344"/>
      <c r="AA344"/>
      <c r="AB344"/>
      <c r="AC344"/>
      <c r="AD344"/>
      <c r="AE344"/>
    </row>
    <row r="345" spans="1:31" ht="15.6">
      <c r="A345" s="363"/>
      <c r="B345"/>
      <c r="C345"/>
      <c r="D345"/>
      <c r="E345"/>
      <c r="F345"/>
      <c r="G345"/>
      <c r="H345"/>
      <c r="I345"/>
      <c r="J345"/>
      <c r="K345"/>
      <c r="L345"/>
      <c r="M345"/>
      <c r="N345"/>
      <c r="O345"/>
      <c r="P345"/>
      <c r="Q345"/>
      <c r="R345"/>
      <c r="S345"/>
      <c r="T345"/>
      <c r="U345"/>
      <c r="V345"/>
      <c r="W345"/>
      <c r="X345"/>
      <c r="Y345"/>
      <c r="Z345"/>
      <c r="AA345"/>
      <c r="AB345"/>
      <c r="AC345"/>
      <c r="AD345"/>
      <c r="AE345"/>
    </row>
    <row r="346" spans="1:31" ht="15.6">
      <c r="A346" s="363"/>
      <c r="B346"/>
      <c r="C346"/>
      <c r="D346"/>
      <c r="E346"/>
      <c r="F346"/>
      <c r="G346"/>
      <c r="H346"/>
      <c r="I346"/>
      <c r="J346"/>
      <c r="K346"/>
      <c r="L346"/>
      <c r="M346"/>
      <c r="N346"/>
      <c r="O346"/>
      <c r="P346"/>
      <c r="Q346"/>
      <c r="R346"/>
      <c r="S346"/>
      <c r="T346"/>
      <c r="U346"/>
      <c r="V346"/>
      <c r="W346"/>
      <c r="X346"/>
      <c r="Y346"/>
      <c r="Z346"/>
      <c r="AA346"/>
      <c r="AB346"/>
      <c r="AC346"/>
      <c r="AD346"/>
      <c r="AE346"/>
    </row>
    <row r="347" spans="1:31" ht="15.6">
      <c r="A347" s="363"/>
      <c r="B347"/>
      <c r="C347"/>
      <c r="D347"/>
      <c r="E347"/>
      <c r="F347"/>
      <c r="G347"/>
      <c r="H347"/>
      <c r="I347"/>
      <c r="J347"/>
      <c r="K347"/>
      <c r="L347"/>
      <c r="M347"/>
      <c r="N347"/>
      <c r="O347"/>
      <c r="P347"/>
      <c r="Q347"/>
      <c r="R347"/>
      <c r="S347"/>
      <c r="T347"/>
      <c r="U347"/>
      <c r="V347"/>
      <c r="W347"/>
      <c r="X347"/>
      <c r="Y347"/>
      <c r="Z347"/>
      <c r="AA347"/>
      <c r="AB347"/>
      <c r="AC347"/>
      <c r="AD347"/>
      <c r="AE347"/>
    </row>
    <row r="348" spans="1:31" ht="15.6">
      <c r="A348" s="363"/>
      <c r="B348"/>
      <c r="C348"/>
      <c r="D348"/>
      <c r="E348"/>
      <c r="F348"/>
      <c r="G348"/>
      <c r="H348"/>
      <c r="I348"/>
      <c r="J348"/>
      <c r="K348"/>
      <c r="L348"/>
      <c r="M348"/>
      <c r="N348"/>
      <c r="O348"/>
      <c r="P348"/>
      <c r="Q348"/>
      <c r="R348"/>
      <c r="S348"/>
      <c r="T348"/>
      <c r="U348"/>
      <c r="V348"/>
      <c r="W348"/>
      <c r="X348"/>
      <c r="Y348"/>
      <c r="Z348"/>
      <c r="AA348"/>
      <c r="AB348"/>
      <c r="AC348"/>
      <c r="AD348"/>
      <c r="AE348"/>
    </row>
    <row r="349" spans="1:31" ht="15.6">
      <c r="A349" s="363"/>
      <c r="B349"/>
      <c r="C349"/>
      <c r="D349"/>
      <c r="E349"/>
      <c r="F349"/>
      <c r="G349"/>
      <c r="H349"/>
      <c r="I349"/>
      <c r="J349"/>
      <c r="K349"/>
      <c r="L349"/>
      <c r="M349"/>
      <c r="N349"/>
      <c r="O349"/>
      <c r="P349"/>
      <c r="Q349"/>
      <c r="R349"/>
      <c r="S349"/>
      <c r="T349"/>
      <c r="U349"/>
      <c r="V349"/>
      <c r="W349"/>
      <c r="X349"/>
      <c r="Y349"/>
      <c r="Z349"/>
      <c r="AA349"/>
      <c r="AB349"/>
      <c r="AC349"/>
      <c r="AD349"/>
      <c r="AE349"/>
    </row>
    <row r="350" spans="1:31" ht="15.6">
      <c r="A350" s="363"/>
      <c r="B350"/>
      <c r="C350"/>
      <c r="D350"/>
      <c r="E350"/>
      <c r="F350"/>
      <c r="G350"/>
      <c r="H350"/>
      <c r="I350"/>
      <c r="J350"/>
      <c r="K350"/>
      <c r="L350"/>
      <c r="M350"/>
      <c r="N350"/>
      <c r="O350"/>
      <c r="P350"/>
      <c r="Q350"/>
      <c r="R350"/>
      <c r="S350"/>
      <c r="T350"/>
      <c r="U350"/>
      <c r="V350"/>
      <c r="W350"/>
      <c r="X350"/>
      <c r="Y350"/>
      <c r="Z350"/>
      <c r="AA350"/>
      <c r="AB350"/>
      <c r="AC350"/>
      <c r="AD350"/>
      <c r="AE350"/>
    </row>
    <row r="351" spans="1:31" ht="15.6">
      <c r="A351" s="363"/>
      <c r="B351"/>
      <c r="C351"/>
      <c r="D351"/>
      <c r="E351"/>
      <c r="F351"/>
      <c r="G351"/>
      <c r="H351"/>
      <c r="I351"/>
      <c r="J351"/>
      <c r="K351"/>
      <c r="L351"/>
      <c r="M351"/>
      <c r="N351"/>
      <c r="O351"/>
      <c r="P351"/>
      <c r="Q351"/>
      <c r="R351"/>
      <c r="S351"/>
      <c r="T351"/>
      <c r="U351"/>
      <c r="V351"/>
      <c r="W351"/>
      <c r="X351"/>
      <c r="Y351"/>
      <c r="Z351"/>
      <c r="AA351"/>
      <c r="AB351"/>
      <c r="AC351"/>
      <c r="AD351"/>
      <c r="AE351"/>
    </row>
    <row r="352" spans="1:31" ht="15.6">
      <c r="A352" s="363"/>
      <c r="B352"/>
      <c r="C352"/>
      <c r="D352"/>
      <c r="E352"/>
      <c r="F352"/>
      <c r="G352"/>
      <c r="H352"/>
      <c r="I352"/>
      <c r="J352"/>
      <c r="K352"/>
      <c r="L352"/>
      <c r="M352"/>
      <c r="N352"/>
      <c r="O352"/>
      <c r="P352"/>
      <c r="Q352"/>
      <c r="R352"/>
      <c r="S352"/>
      <c r="T352"/>
      <c r="U352"/>
      <c r="V352"/>
      <c r="W352"/>
      <c r="X352"/>
      <c r="Y352"/>
      <c r="Z352"/>
      <c r="AA352"/>
      <c r="AB352"/>
      <c r="AC352"/>
      <c r="AD352"/>
      <c r="AE352"/>
    </row>
    <row r="353" spans="1:31" ht="15.6">
      <c r="A353" s="363"/>
      <c r="B353"/>
      <c r="C353"/>
      <c r="D353"/>
      <c r="E353"/>
      <c r="F353"/>
      <c r="G353"/>
      <c r="H353"/>
      <c r="I353"/>
      <c r="J353"/>
      <c r="K353"/>
      <c r="L353"/>
      <c r="M353"/>
      <c r="N353"/>
      <c r="O353"/>
      <c r="P353"/>
      <c r="Q353"/>
      <c r="R353"/>
      <c r="S353"/>
      <c r="T353"/>
      <c r="U353"/>
      <c r="V353"/>
      <c r="W353"/>
      <c r="X353"/>
      <c r="Y353"/>
      <c r="Z353"/>
      <c r="AA353"/>
      <c r="AB353"/>
      <c r="AC353"/>
      <c r="AD353"/>
      <c r="AE353"/>
    </row>
    <row r="354" spans="1:31" ht="15.6">
      <c r="A354" s="363"/>
      <c r="B354"/>
      <c r="C354"/>
      <c r="D354"/>
      <c r="E354"/>
      <c r="F354"/>
      <c r="G354"/>
      <c r="H354"/>
      <c r="I354"/>
      <c r="J354"/>
      <c r="K354"/>
      <c r="L354"/>
      <c r="M354"/>
      <c r="N354"/>
      <c r="O354"/>
      <c r="P354"/>
      <c r="Q354"/>
      <c r="R354"/>
      <c r="S354"/>
      <c r="T354"/>
      <c r="U354"/>
      <c r="V354"/>
      <c r="W354"/>
      <c r="X354"/>
      <c r="Y354"/>
      <c r="Z354"/>
      <c r="AA354"/>
      <c r="AB354"/>
      <c r="AC354"/>
      <c r="AD354"/>
      <c r="AE354"/>
    </row>
    <row r="355" spans="1:31" ht="15.6">
      <c r="A355" s="363"/>
      <c r="B355"/>
      <c r="C355"/>
      <c r="D355"/>
      <c r="E355"/>
      <c r="F355"/>
      <c r="G355"/>
      <c r="H355"/>
      <c r="I355"/>
      <c r="J355"/>
      <c r="K355"/>
      <c r="L355"/>
      <c r="M355"/>
      <c r="N355"/>
      <c r="O355"/>
      <c r="P355"/>
      <c r="Q355"/>
      <c r="R355"/>
      <c r="S355"/>
      <c r="T355"/>
      <c r="U355"/>
      <c r="V355"/>
      <c r="W355"/>
      <c r="X355"/>
      <c r="Y355"/>
      <c r="Z355"/>
      <c r="AA355"/>
      <c r="AB355"/>
      <c r="AC355"/>
      <c r="AD355"/>
      <c r="AE355"/>
    </row>
    <row r="356" spans="1:31" ht="15.6">
      <c r="A356" s="363"/>
      <c r="B356"/>
      <c r="C356"/>
      <c r="D356"/>
      <c r="E356"/>
      <c r="F356"/>
      <c r="G356"/>
      <c r="H356"/>
      <c r="I356"/>
      <c r="J356"/>
      <c r="K356"/>
      <c r="L356"/>
      <c r="M356"/>
      <c r="N356"/>
      <c r="O356"/>
      <c r="P356"/>
      <c r="Q356"/>
      <c r="R356"/>
      <c r="S356"/>
      <c r="T356"/>
      <c r="U356"/>
      <c r="V356"/>
      <c r="W356"/>
      <c r="X356"/>
      <c r="Y356"/>
      <c r="Z356"/>
      <c r="AA356"/>
      <c r="AB356"/>
      <c r="AC356"/>
      <c r="AD356"/>
      <c r="AE356"/>
    </row>
    <row r="357" spans="1:31" ht="15.6">
      <c r="A357" s="363"/>
      <c r="B357"/>
      <c r="C357"/>
      <c r="D357"/>
      <c r="E357"/>
      <c r="F357"/>
      <c r="G357"/>
      <c r="H357"/>
      <c r="I357"/>
      <c r="J357"/>
      <c r="K357"/>
      <c r="L357"/>
      <c r="M357"/>
      <c r="N357"/>
      <c r="O357"/>
      <c r="P357"/>
      <c r="Q357"/>
      <c r="R357"/>
      <c r="S357"/>
      <c r="T357"/>
      <c r="U357"/>
      <c r="V357"/>
      <c r="W357"/>
      <c r="X357"/>
      <c r="Y357"/>
      <c r="Z357"/>
      <c r="AA357"/>
      <c r="AB357"/>
      <c r="AC357"/>
      <c r="AD357"/>
      <c r="AE357"/>
    </row>
    <row r="358" spans="1:31" ht="15.6">
      <c r="A358" s="363"/>
      <c r="B358"/>
      <c r="C358"/>
      <c r="D358"/>
      <c r="E358"/>
      <c r="F358"/>
      <c r="G358"/>
      <c r="H358"/>
      <c r="I358"/>
      <c r="J358"/>
      <c r="K358"/>
      <c r="L358"/>
      <c r="M358"/>
      <c r="N358"/>
      <c r="O358"/>
      <c r="P358"/>
      <c r="Q358"/>
      <c r="R358"/>
      <c r="S358"/>
      <c r="T358"/>
      <c r="U358"/>
      <c r="V358"/>
      <c r="W358"/>
      <c r="X358"/>
      <c r="Y358"/>
      <c r="Z358"/>
      <c r="AA358"/>
      <c r="AB358"/>
      <c r="AC358"/>
      <c r="AD358"/>
      <c r="AE358"/>
    </row>
    <row r="359" spans="1:31" ht="15.6">
      <c r="A359" s="363"/>
      <c r="B359"/>
      <c r="C359"/>
      <c r="D359"/>
      <c r="E359"/>
      <c r="F359"/>
      <c r="G359"/>
      <c r="H359"/>
      <c r="I359"/>
      <c r="J359"/>
      <c r="K359"/>
      <c r="L359"/>
      <c r="M359"/>
      <c r="N359"/>
      <c r="O359"/>
      <c r="P359"/>
      <c r="Q359"/>
      <c r="R359"/>
      <c r="S359"/>
      <c r="T359"/>
      <c r="U359"/>
      <c r="V359"/>
      <c r="W359"/>
      <c r="X359"/>
      <c r="Y359"/>
      <c r="Z359"/>
      <c r="AA359"/>
      <c r="AB359"/>
      <c r="AC359"/>
      <c r="AD359"/>
      <c r="AE359"/>
    </row>
    <row r="360" spans="1:31" ht="15.6">
      <c r="A360" s="363"/>
      <c r="B360"/>
      <c r="C360"/>
      <c r="D360"/>
      <c r="E360"/>
      <c r="F360"/>
      <c r="G360"/>
      <c r="H360"/>
      <c r="I360"/>
      <c r="J360"/>
      <c r="K360"/>
      <c r="L360"/>
      <c r="M360"/>
      <c r="N360"/>
      <c r="O360"/>
      <c r="P360"/>
      <c r="Q360"/>
      <c r="R360"/>
      <c r="S360"/>
      <c r="T360"/>
      <c r="U360"/>
      <c r="V360"/>
      <c r="W360"/>
      <c r="X360"/>
      <c r="Y360"/>
      <c r="Z360"/>
      <c r="AA360"/>
      <c r="AB360"/>
      <c r="AC360"/>
      <c r="AD360"/>
      <c r="AE360"/>
    </row>
    <row r="361" spans="1:31" ht="15.6">
      <c r="A361" s="363"/>
      <c r="B361"/>
      <c r="C361"/>
      <c r="D361"/>
      <c r="E361"/>
      <c r="F361"/>
      <c r="G361"/>
      <c r="H361"/>
      <c r="I361"/>
      <c r="J361"/>
      <c r="K361"/>
      <c r="L361"/>
      <c r="M361"/>
      <c r="N361"/>
      <c r="O361"/>
      <c r="P361"/>
      <c r="Q361"/>
      <c r="R361"/>
      <c r="S361"/>
      <c r="T361"/>
      <c r="U361"/>
      <c r="V361"/>
      <c r="W361"/>
      <c r="X361"/>
      <c r="Y361"/>
      <c r="Z361"/>
      <c r="AA361"/>
      <c r="AB361"/>
      <c r="AC361"/>
      <c r="AD361"/>
      <c r="AE361"/>
    </row>
    <row r="362" spans="1:31" ht="15.6">
      <c r="A362" s="363"/>
      <c r="B362"/>
      <c r="C362"/>
      <c r="D362"/>
      <c r="E362"/>
      <c r="F362"/>
      <c r="G362"/>
      <c r="H362"/>
      <c r="I362"/>
      <c r="J362"/>
      <c r="K362"/>
      <c r="L362"/>
      <c r="M362"/>
      <c r="N362"/>
      <c r="O362"/>
      <c r="P362"/>
      <c r="Q362"/>
      <c r="R362"/>
      <c r="S362"/>
      <c r="T362"/>
      <c r="U362"/>
      <c r="V362"/>
      <c r="W362"/>
      <c r="X362"/>
      <c r="Y362"/>
      <c r="Z362"/>
      <c r="AA362"/>
      <c r="AB362"/>
      <c r="AC362"/>
      <c r="AD362"/>
      <c r="AE362"/>
    </row>
    <row r="363" spans="1:31" ht="15.6">
      <c r="A363" s="363"/>
      <c r="B363"/>
      <c r="C363"/>
      <c r="D363"/>
      <c r="E363"/>
      <c r="F363"/>
      <c r="G363"/>
      <c r="H363"/>
      <c r="I363"/>
      <c r="J363"/>
      <c r="K363"/>
      <c r="L363"/>
      <c r="M363"/>
      <c r="N363"/>
      <c r="O363"/>
      <c r="P363"/>
      <c r="Q363"/>
      <c r="R363"/>
      <c r="S363"/>
      <c r="T363"/>
      <c r="U363"/>
      <c r="V363"/>
      <c r="W363"/>
      <c r="X363"/>
      <c r="Y363"/>
      <c r="Z363"/>
      <c r="AA363"/>
      <c r="AB363"/>
      <c r="AC363"/>
      <c r="AD363"/>
      <c r="AE363"/>
    </row>
    <row r="364" spans="1:31" ht="15.6">
      <c r="A364" s="363"/>
      <c r="B364"/>
      <c r="C364"/>
      <c r="D364"/>
      <c r="E364"/>
      <c r="F364"/>
      <c r="G364"/>
      <c r="H364"/>
      <c r="I364"/>
      <c r="J364"/>
      <c r="K364"/>
      <c r="L364"/>
      <c r="M364"/>
      <c r="N364"/>
      <c r="O364"/>
      <c r="P364"/>
      <c r="Q364"/>
      <c r="R364"/>
      <c r="S364"/>
      <c r="T364"/>
      <c r="U364"/>
      <c r="V364"/>
      <c r="W364"/>
      <c r="X364"/>
      <c r="Y364"/>
      <c r="Z364"/>
      <c r="AA364"/>
      <c r="AB364"/>
      <c r="AC364"/>
      <c r="AD364"/>
      <c r="AE364"/>
    </row>
    <row r="365" spans="1:31" ht="15.6">
      <c r="A365" s="363"/>
      <c r="B365"/>
      <c r="C365"/>
      <c r="D365"/>
      <c r="E365"/>
      <c r="F365"/>
      <c r="G365"/>
      <c r="H365"/>
      <c r="I365"/>
      <c r="J365"/>
      <c r="K365"/>
      <c r="L365"/>
      <c r="M365"/>
      <c r="N365"/>
      <c r="O365"/>
      <c r="P365"/>
      <c r="Q365"/>
      <c r="R365"/>
      <c r="S365"/>
      <c r="T365"/>
      <c r="U365"/>
      <c r="V365"/>
      <c r="W365"/>
      <c r="X365"/>
      <c r="Y365"/>
      <c r="Z365"/>
      <c r="AA365"/>
      <c r="AB365"/>
      <c r="AC365"/>
      <c r="AD365"/>
      <c r="AE365"/>
    </row>
    <row r="366" spans="1:31" ht="15.6">
      <c r="A366" s="363"/>
      <c r="B366"/>
      <c r="C366"/>
      <c r="D366"/>
      <c r="E366"/>
      <c r="F366"/>
      <c r="G366"/>
      <c r="H366"/>
      <c r="I366"/>
      <c r="J366"/>
      <c r="K366"/>
      <c r="L366"/>
      <c r="M366"/>
      <c r="N366"/>
      <c r="O366"/>
      <c r="P366"/>
      <c r="Q366"/>
      <c r="R366"/>
      <c r="S366"/>
      <c r="T366"/>
      <c r="U366"/>
      <c r="V366"/>
      <c r="W366"/>
      <c r="X366"/>
      <c r="Y366"/>
      <c r="Z366"/>
      <c r="AA366"/>
      <c r="AB366"/>
      <c r="AC366"/>
      <c r="AD366"/>
      <c r="AE366"/>
    </row>
    <row r="367" spans="1:31" ht="15.6">
      <c r="A367" s="363"/>
      <c r="B367"/>
      <c r="C367"/>
      <c r="D367"/>
      <c r="E367"/>
      <c r="F367"/>
      <c r="G367"/>
      <c r="H367"/>
      <c r="I367"/>
      <c r="J367"/>
      <c r="K367"/>
      <c r="L367"/>
      <c r="M367"/>
      <c r="N367"/>
      <c r="O367"/>
      <c r="P367"/>
      <c r="Q367"/>
      <c r="R367"/>
      <c r="S367"/>
      <c r="T367"/>
      <c r="U367"/>
      <c r="V367"/>
      <c r="W367"/>
      <c r="X367"/>
      <c r="Y367"/>
      <c r="Z367"/>
      <c r="AA367"/>
      <c r="AB367"/>
      <c r="AC367"/>
      <c r="AD367"/>
      <c r="AE367"/>
    </row>
    <row r="368" spans="1:31" ht="15.6">
      <c r="A368" s="363"/>
      <c r="B368"/>
      <c r="C368"/>
      <c r="D368"/>
      <c r="E368"/>
      <c r="F368"/>
      <c r="G368"/>
      <c r="H368"/>
      <c r="I368"/>
      <c r="J368"/>
      <c r="K368"/>
      <c r="L368"/>
      <c r="M368"/>
      <c r="N368"/>
      <c r="O368"/>
      <c r="P368"/>
      <c r="Q368"/>
      <c r="R368"/>
      <c r="S368"/>
      <c r="T368"/>
      <c r="U368"/>
      <c r="V368"/>
      <c r="W368"/>
      <c r="X368"/>
      <c r="Y368"/>
      <c r="Z368"/>
      <c r="AA368"/>
      <c r="AB368"/>
      <c r="AC368"/>
      <c r="AD368"/>
      <c r="AE368"/>
    </row>
    <row r="369" spans="1:31" ht="15.6">
      <c r="A369" s="363"/>
      <c r="B369"/>
      <c r="C369"/>
      <c r="D369"/>
      <c r="E369"/>
      <c r="F369"/>
      <c r="G369"/>
      <c r="H369"/>
      <c r="I369"/>
      <c r="J369"/>
      <c r="K369"/>
      <c r="L369"/>
      <c r="M369"/>
      <c r="N369"/>
      <c r="O369"/>
      <c r="P369"/>
      <c r="Q369"/>
      <c r="R369"/>
      <c r="S369"/>
      <c r="T369"/>
      <c r="U369"/>
      <c r="V369"/>
      <c r="W369"/>
      <c r="X369"/>
      <c r="Y369"/>
      <c r="Z369"/>
      <c r="AA369"/>
      <c r="AB369"/>
      <c r="AC369"/>
      <c r="AD369"/>
      <c r="AE369"/>
    </row>
    <row r="370" spans="1:31" ht="15.6">
      <c r="A370" s="256"/>
      <c r="B370"/>
      <c r="C370"/>
      <c r="D370"/>
      <c r="E370"/>
      <c r="F370"/>
      <c r="G370"/>
      <c r="H370"/>
      <c r="I370"/>
      <c r="J370"/>
      <c r="K370"/>
      <c r="L370"/>
      <c r="M370"/>
      <c r="N370"/>
      <c r="O370"/>
      <c r="P370"/>
      <c r="Q370"/>
      <c r="R370"/>
      <c r="S370"/>
      <c r="T370"/>
      <c r="U370"/>
      <c r="V370"/>
      <c r="W370"/>
      <c r="X370"/>
      <c r="Y370"/>
      <c r="Z370"/>
      <c r="AA370"/>
      <c r="AB370"/>
      <c r="AC370"/>
      <c r="AD370"/>
      <c r="AE370"/>
    </row>
    <row r="371" spans="1:31" ht="15.6">
      <c r="B371"/>
      <c r="C371"/>
      <c r="D371"/>
      <c r="E371"/>
      <c r="F371"/>
      <c r="G371"/>
      <c r="H371"/>
      <c r="I371"/>
      <c r="J371"/>
      <c r="K371"/>
      <c r="L371"/>
      <c r="M371"/>
      <c r="N371"/>
      <c r="O371"/>
      <c r="P371"/>
      <c r="Q371"/>
      <c r="R371"/>
      <c r="S371"/>
      <c r="T371"/>
      <c r="U371"/>
      <c r="V371"/>
      <c r="W371"/>
      <c r="X371"/>
      <c r="Y371"/>
      <c r="Z371"/>
      <c r="AA371"/>
      <c r="AB371"/>
      <c r="AC371"/>
      <c r="AD371"/>
      <c r="AE371"/>
    </row>
    <row r="372" spans="1:31" ht="15.6">
      <c r="B372"/>
      <c r="C372"/>
      <c r="D372"/>
      <c r="E372"/>
      <c r="F372"/>
      <c r="G372"/>
      <c r="H372"/>
      <c r="I372"/>
      <c r="J372"/>
      <c r="K372"/>
      <c r="L372"/>
      <c r="M372"/>
      <c r="N372"/>
      <c r="O372"/>
      <c r="P372"/>
      <c r="Q372"/>
      <c r="R372"/>
      <c r="S372"/>
      <c r="T372"/>
      <c r="U372"/>
      <c r="V372"/>
      <c r="W372"/>
      <c r="X372"/>
      <c r="Y372"/>
      <c r="Z372"/>
      <c r="AA372"/>
      <c r="AB372"/>
      <c r="AC372"/>
      <c r="AD372"/>
      <c r="AE372"/>
    </row>
    <row r="373" spans="1:31" ht="15.6">
      <c r="B373"/>
      <c r="C373"/>
      <c r="D373"/>
      <c r="E373"/>
      <c r="F373"/>
      <c r="G373"/>
      <c r="H373"/>
      <c r="I373"/>
      <c r="J373"/>
      <c r="K373"/>
      <c r="L373"/>
      <c r="M373"/>
      <c r="N373"/>
      <c r="O373"/>
      <c r="P373"/>
      <c r="Q373"/>
      <c r="R373"/>
      <c r="S373"/>
      <c r="T373"/>
      <c r="U373"/>
      <c r="V373"/>
      <c r="W373"/>
      <c r="X373"/>
      <c r="Y373"/>
      <c r="Z373"/>
      <c r="AA373"/>
      <c r="AB373"/>
      <c r="AC373"/>
      <c r="AD373"/>
      <c r="AE373"/>
    </row>
    <row r="374" spans="1:31" ht="15.6">
      <c r="B374"/>
      <c r="C374"/>
      <c r="D374"/>
      <c r="E374"/>
      <c r="F374"/>
      <c r="G374"/>
      <c r="H374"/>
      <c r="I374"/>
      <c r="J374"/>
      <c r="K374"/>
      <c r="L374"/>
      <c r="M374"/>
      <c r="N374"/>
      <c r="O374"/>
      <c r="P374"/>
      <c r="Q374"/>
      <c r="R374"/>
      <c r="S374"/>
      <c r="T374"/>
      <c r="U374"/>
      <c r="V374"/>
      <c r="W374"/>
      <c r="X374"/>
      <c r="Y374"/>
      <c r="Z374"/>
      <c r="AA374"/>
      <c r="AB374"/>
      <c r="AC374"/>
      <c r="AD374"/>
      <c r="AE374"/>
    </row>
    <row r="375" spans="1:31" ht="15.6">
      <c r="B375"/>
      <c r="C375"/>
      <c r="D375"/>
      <c r="E375"/>
      <c r="F375"/>
      <c r="G375"/>
      <c r="H375"/>
      <c r="I375"/>
      <c r="J375"/>
      <c r="K375"/>
      <c r="L375"/>
      <c r="M375"/>
      <c r="N375"/>
      <c r="O375"/>
      <c r="P375"/>
      <c r="Q375"/>
      <c r="R375"/>
      <c r="S375"/>
      <c r="T375"/>
      <c r="U375"/>
      <c r="V375"/>
      <c r="W375"/>
      <c r="X375"/>
      <c r="Y375"/>
      <c r="Z375"/>
      <c r="AA375"/>
      <c r="AB375"/>
      <c r="AC375"/>
      <c r="AD375"/>
      <c r="AE375"/>
    </row>
    <row r="376" spans="1:31" ht="15.6">
      <c r="B376"/>
      <c r="C376"/>
      <c r="D376"/>
      <c r="E376"/>
      <c r="F376"/>
      <c r="G376"/>
      <c r="H376"/>
      <c r="I376"/>
      <c r="J376"/>
      <c r="K376"/>
      <c r="L376"/>
      <c r="M376"/>
      <c r="N376"/>
      <c r="O376"/>
      <c r="P376"/>
      <c r="Q376"/>
      <c r="R376"/>
      <c r="S376"/>
      <c r="T376"/>
      <c r="U376"/>
      <c r="V376"/>
      <c r="W376"/>
      <c r="X376"/>
      <c r="Y376"/>
      <c r="Z376"/>
      <c r="AA376"/>
      <c r="AB376"/>
      <c r="AC376"/>
      <c r="AD376"/>
      <c r="AE376"/>
    </row>
    <row r="377" spans="1:31" ht="15.6">
      <c r="B377"/>
      <c r="C377"/>
      <c r="D377"/>
      <c r="E377"/>
      <c r="F377"/>
      <c r="G377"/>
      <c r="H377"/>
      <c r="I377"/>
      <c r="J377"/>
      <c r="K377"/>
      <c r="L377"/>
      <c r="M377"/>
      <c r="N377"/>
      <c r="O377"/>
      <c r="P377"/>
      <c r="Q377"/>
      <c r="R377"/>
      <c r="S377"/>
      <c r="T377"/>
      <c r="U377"/>
      <c r="V377"/>
      <c r="W377"/>
      <c r="X377"/>
      <c r="Y377"/>
      <c r="Z377"/>
      <c r="AA377"/>
      <c r="AB377"/>
      <c r="AC377"/>
      <c r="AD377"/>
      <c r="AE377"/>
    </row>
    <row r="378" spans="1:31" ht="15.6">
      <c r="B378"/>
      <c r="C378"/>
      <c r="D378"/>
      <c r="E378"/>
      <c r="F378"/>
      <c r="G378"/>
      <c r="H378"/>
      <c r="I378"/>
      <c r="J378"/>
      <c r="K378"/>
      <c r="L378"/>
      <c r="M378"/>
      <c r="N378"/>
      <c r="O378"/>
      <c r="P378"/>
      <c r="Q378"/>
      <c r="R378"/>
      <c r="S378"/>
      <c r="T378"/>
      <c r="U378"/>
      <c r="V378"/>
      <c r="W378"/>
      <c r="X378"/>
      <c r="Y378"/>
      <c r="Z378"/>
      <c r="AA378"/>
      <c r="AB378"/>
      <c r="AC378"/>
      <c r="AD378"/>
      <c r="AE378"/>
    </row>
    <row r="379" spans="1:31" ht="15.6">
      <c r="B379"/>
      <c r="C379"/>
      <c r="D379"/>
      <c r="E379"/>
      <c r="F379"/>
      <c r="G379"/>
      <c r="H379"/>
      <c r="I379"/>
      <c r="J379"/>
      <c r="K379"/>
      <c r="L379"/>
      <c r="M379"/>
      <c r="N379"/>
      <c r="O379"/>
      <c r="P379"/>
      <c r="Q379"/>
      <c r="R379"/>
      <c r="S379"/>
      <c r="T379"/>
      <c r="U379"/>
      <c r="V379"/>
      <c r="W379"/>
      <c r="X379"/>
      <c r="Y379"/>
      <c r="Z379"/>
      <c r="AA379"/>
      <c r="AB379"/>
      <c r="AC379"/>
      <c r="AD379"/>
      <c r="AE379"/>
    </row>
    <row r="380" spans="1:31" ht="15.6">
      <c r="B380"/>
      <c r="C380"/>
      <c r="D380"/>
      <c r="E380"/>
      <c r="F380"/>
      <c r="G380"/>
      <c r="H380"/>
      <c r="I380"/>
      <c r="J380"/>
      <c r="K380"/>
      <c r="L380"/>
      <c r="M380"/>
      <c r="N380"/>
      <c r="O380"/>
      <c r="P380"/>
      <c r="Q380"/>
      <c r="R380"/>
      <c r="S380"/>
      <c r="T380"/>
      <c r="U380"/>
      <c r="V380"/>
      <c r="W380"/>
      <c r="X380"/>
      <c r="Y380"/>
      <c r="Z380"/>
      <c r="AA380"/>
      <c r="AB380"/>
      <c r="AC380"/>
      <c r="AD380"/>
      <c r="AE380"/>
    </row>
    <row r="381" spans="1:31" ht="15.6">
      <c r="B381"/>
      <c r="C381"/>
      <c r="D381"/>
      <c r="E381"/>
      <c r="F381"/>
      <c r="G381"/>
      <c r="H381"/>
      <c r="I381"/>
      <c r="J381"/>
      <c r="K381"/>
      <c r="L381"/>
      <c r="M381"/>
      <c r="N381"/>
      <c r="O381"/>
      <c r="P381"/>
      <c r="Q381"/>
      <c r="R381"/>
      <c r="S381"/>
      <c r="T381"/>
      <c r="U381"/>
      <c r="V381"/>
      <c r="W381"/>
      <c r="X381"/>
      <c r="Y381"/>
      <c r="Z381"/>
      <c r="AA381"/>
      <c r="AB381"/>
      <c r="AC381"/>
      <c r="AD381"/>
      <c r="AE381"/>
    </row>
    <row r="382" spans="1:31" ht="15.6">
      <c r="B382"/>
      <c r="C382"/>
      <c r="D382"/>
      <c r="E382"/>
      <c r="F382"/>
      <c r="G382"/>
      <c r="H382"/>
      <c r="I382"/>
      <c r="J382"/>
      <c r="K382"/>
      <c r="L382"/>
      <c r="M382"/>
      <c r="N382"/>
      <c r="O382"/>
      <c r="P382"/>
      <c r="Q382"/>
      <c r="R382"/>
      <c r="S382"/>
      <c r="T382"/>
      <c r="U382"/>
      <c r="V382"/>
      <c r="W382"/>
      <c r="X382"/>
      <c r="Y382"/>
      <c r="Z382"/>
      <c r="AA382"/>
      <c r="AB382"/>
      <c r="AC382"/>
      <c r="AD382"/>
      <c r="AE382"/>
    </row>
    <row r="383" spans="1:31" ht="15.6">
      <c r="B383"/>
      <c r="C383"/>
      <c r="D383"/>
      <c r="E383"/>
      <c r="F383"/>
      <c r="G383"/>
      <c r="H383"/>
      <c r="I383"/>
      <c r="J383"/>
      <c r="K383"/>
      <c r="L383"/>
      <c r="M383"/>
      <c r="N383"/>
      <c r="O383"/>
      <c r="P383"/>
      <c r="Q383"/>
      <c r="R383"/>
      <c r="S383"/>
      <c r="T383"/>
      <c r="U383"/>
      <c r="V383"/>
      <c r="W383"/>
      <c r="X383"/>
      <c r="Y383"/>
      <c r="Z383"/>
      <c r="AA383"/>
      <c r="AB383"/>
      <c r="AC383"/>
      <c r="AD383"/>
      <c r="AE383"/>
    </row>
    <row r="384" spans="1:31" ht="15.6">
      <c r="B384"/>
      <c r="C384"/>
      <c r="D384"/>
      <c r="E384"/>
      <c r="F384"/>
      <c r="G384"/>
      <c r="H384"/>
      <c r="I384"/>
      <c r="J384"/>
      <c r="K384"/>
      <c r="L384"/>
      <c r="M384"/>
      <c r="N384"/>
      <c r="O384"/>
      <c r="P384"/>
      <c r="Q384"/>
      <c r="R384"/>
      <c r="S384"/>
      <c r="T384"/>
      <c r="U384"/>
      <c r="V384"/>
      <c r="W384"/>
      <c r="X384"/>
      <c r="Y384"/>
      <c r="Z384"/>
      <c r="AA384"/>
      <c r="AB384"/>
      <c r="AC384"/>
      <c r="AD384"/>
      <c r="AE384"/>
    </row>
    <row r="385" spans="2:31" ht="15.6">
      <c r="B385"/>
      <c r="C385"/>
      <c r="D385"/>
      <c r="E385"/>
      <c r="F385"/>
      <c r="G385"/>
      <c r="H385"/>
      <c r="I385"/>
      <c r="J385"/>
      <c r="K385"/>
      <c r="L385"/>
      <c r="M385"/>
      <c r="N385"/>
      <c r="O385"/>
      <c r="P385"/>
      <c r="Q385"/>
      <c r="R385"/>
      <c r="S385"/>
      <c r="T385"/>
      <c r="U385"/>
      <c r="V385"/>
      <c r="W385"/>
      <c r="X385"/>
      <c r="Y385"/>
      <c r="Z385"/>
      <c r="AA385"/>
      <c r="AB385"/>
      <c r="AC385"/>
      <c r="AD385"/>
      <c r="AE385"/>
    </row>
    <row r="386" spans="2:31" ht="15.6">
      <c r="B386"/>
      <c r="C386"/>
      <c r="D386"/>
      <c r="E386"/>
      <c r="F386"/>
      <c r="G386"/>
      <c r="H386"/>
      <c r="I386"/>
      <c r="J386"/>
      <c r="K386"/>
      <c r="L386"/>
      <c r="M386"/>
      <c r="N386"/>
      <c r="O386"/>
      <c r="P386"/>
      <c r="Q386"/>
      <c r="R386"/>
      <c r="S386"/>
      <c r="T386"/>
      <c r="U386"/>
      <c r="V386"/>
      <c r="W386"/>
      <c r="X386"/>
      <c r="Y386"/>
      <c r="Z386"/>
      <c r="AA386"/>
      <c r="AB386"/>
      <c r="AC386"/>
      <c r="AD386"/>
      <c r="AE386"/>
    </row>
    <row r="387" spans="2:31" ht="15.6">
      <c r="B387"/>
      <c r="C387"/>
      <c r="D387"/>
      <c r="E387"/>
      <c r="F387"/>
      <c r="G387"/>
      <c r="H387"/>
      <c r="I387"/>
      <c r="J387"/>
      <c r="K387"/>
      <c r="L387"/>
      <c r="M387"/>
      <c r="N387"/>
      <c r="O387"/>
      <c r="P387"/>
      <c r="Q387"/>
      <c r="R387"/>
      <c r="S387"/>
      <c r="T387"/>
      <c r="U387"/>
      <c r="V387"/>
      <c r="W387"/>
      <c r="X387"/>
      <c r="Y387"/>
      <c r="Z387"/>
      <c r="AA387"/>
      <c r="AB387"/>
      <c r="AC387"/>
      <c r="AD387"/>
      <c r="AE387"/>
    </row>
    <row r="388" spans="2:31" ht="15.6">
      <c r="B388"/>
      <c r="C388"/>
      <c r="D388"/>
      <c r="E388"/>
      <c r="F388"/>
      <c r="G388"/>
      <c r="H388"/>
      <c r="I388"/>
      <c r="J388"/>
      <c r="K388"/>
      <c r="L388"/>
      <c r="M388"/>
      <c r="N388"/>
      <c r="O388"/>
      <c r="P388"/>
      <c r="Q388"/>
      <c r="R388"/>
      <c r="S388"/>
      <c r="T388"/>
      <c r="U388"/>
      <c r="V388"/>
      <c r="W388"/>
      <c r="X388"/>
      <c r="Y388"/>
      <c r="Z388"/>
      <c r="AA388"/>
      <c r="AB388"/>
      <c r="AC388"/>
      <c r="AD388"/>
      <c r="AE388"/>
    </row>
    <row r="389" spans="2:31" ht="15.6">
      <c r="B389"/>
      <c r="C389"/>
      <c r="D389"/>
      <c r="E389"/>
      <c r="F389"/>
      <c r="G389"/>
      <c r="H389"/>
      <c r="I389"/>
      <c r="J389"/>
      <c r="K389"/>
      <c r="L389"/>
      <c r="M389"/>
      <c r="N389"/>
      <c r="O389"/>
      <c r="P389"/>
      <c r="Q389"/>
      <c r="R389"/>
      <c r="S389"/>
      <c r="T389"/>
      <c r="U389"/>
      <c r="V389"/>
      <c r="W389"/>
      <c r="X389"/>
      <c r="Y389"/>
      <c r="Z389"/>
      <c r="AA389"/>
      <c r="AB389"/>
      <c r="AC389"/>
      <c r="AD389"/>
      <c r="AE389"/>
    </row>
    <row r="390" spans="2:31" ht="15.6">
      <c r="B390"/>
      <c r="C390"/>
      <c r="D390"/>
      <c r="E390"/>
      <c r="F390"/>
      <c r="G390"/>
      <c r="H390"/>
      <c r="I390"/>
      <c r="J390"/>
      <c r="K390"/>
      <c r="L390"/>
      <c r="M390"/>
      <c r="N390"/>
      <c r="O390"/>
      <c r="P390"/>
      <c r="Q390"/>
      <c r="R390"/>
      <c r="S390"/>
      <c r="T390"/>
      <c r="U390"/>
      <c r="V390"/>
      <c r="W390"/>
      <c r="X390"/>
      <c r="Y390"/>
      <c r="Z390"/>
      <c r="AA390"/>
      <c r="AB390"/>
      <c r="AC390"/>
      <c r="AD390"/>
      <c r="AE390"/>
    </row>
    <row r="391" spans="2:31" ht="15.6">
      <c r="B391"/>
      <c r="C391"/>
      <c r="D391"/>
      <c r="E391"/>
      <c r="F391"/>
      <c r="G391"/>
      <c r="H391"/>
      <c r="I391"/>
      <c r="J391"/>
      <c r="K391"/>
      <c r="L391"/>
      <c r="M391"/>
      <c r="N391"/>
      <c r="O391"/>
      <c r="P391"/>
      <c r="Q391"/>
      <c r="R391"/>
      <c r="S391"/>
      <c r="T391"/>
      <c r="U391"/>
      <c r="V391"/>
      <c r="W391"/>
      <c r="X391"/>
      <c r="Y391"/>
      <c r="Z391"/>
      <c r="AA391"/>
      <c r="AB391"/>
      <c r="AC391"/>
      <c r="AD391"/>
      <c r="AE391"/>
    </row>
    <row r="392" spans="2:31" ht="15.6">
      <c r="B392"/>
      <c r="C392"/>
      <c r="D392"/>
      <c r="E392"/>
      <c r="F392"/>
      <c r="G392"/>
      <c r="H392"/>
      <c r="I392"/>
      <c r="J392"/>
      <c r="K392"/>
      <c r="L392"/>
      <c r="M392"/>
      <c r="N392"/>
      <c r="O392"/>
      <c r="P392"/>
      <c r="Q392"/>
      <c r="R392"/>
      <c r="S392"/>
      <c r="T392"/>
      <c r="U392"/>
      <c r="V392"/>
      <c r="W392"/>
      <c r="X392"/>
      <c r="Y392"/>
      <c r="Z392"/>
      <c r="AA392"/>
      <c r="AB392"/>
      <c r="AC392"/>
      <c r="AD392"/>
      <c r="AE392"/>
    </row>
    <row r="393" spans="2:31" ht="15.6">
      <c r="B393"/>
      <c r="C393"/>
      <c r="D393"/>
      <c r="E393"/>
      <c r="F393"/>
      <c r="G393"/>
      <c r="H393"/>
      <c r="I393"/>
      <c r="J393"/>
      <c r="K393"/>
      <c r="L393"/>
      <c r="M393"/>
      <c r="N393"/>
      <c r="O393"/>
      <c r="P393"/>
      <c r="Q393"/>
      <c r="R393"/>
      <c r="S393"/>
      <c r="T393"/>
      <c r="U393"/>
      <c r="V393"/>
      <c r="W393"/>
      <c r="X393"/>
      <c r="Y393"/>
      <c r="Z393"/>
      <c r="AA393"/>
      <c r="AB393"/>
      <c r="AC393"/>
      <c r="AD393"/>
      <c r="AE393"/>
    </row>
    <row r="394" spans="2:31" ht="15.6">
      <c r="B394"/>
      <c r="C394"/>
      <c r="D394"/>
      <c r="E394"/>
      <c r="F394"/>
      <c r="G394"/>
      <c r="H394"/>
      <c r="I394"/>
      <c r="J394"/>
      <c r="K394"/>
      <c r="L394"/>
      <c r="M394"/>
      <c r="N394"/>
      <c r="O394"/>
      <c r="P394"/>
      <c r="Q394"/>
      <c r="R394"/>
      <c r="S394"/>
      <c r="T394"/>
      <c r="U394"/>
      <c r="V394"/>
      <c r="W394"/>
      <c r="X394"/>
      <c r="Y394"/>
      <c r="Z394"/>
      <c r="AA394"/>
      <c r="AB394"/>
      <c r="AC394"/>
      <c r="AD394"/>
      <c r="AE394"/>
    </row>
    <row r="395" spans="2:31" ht="15.6">
      <c r="B395"/>
      <c r="C395"/>
      <c r="D395"/>
      <c r="E395"/>
      <c r="F395"/>
      <c r="G395"/>
      <c r="H395"/>
      <c r="I395"/>
      <c r="J395"/>
      <c r="K395"/>
      <c r="L395"/>
      <c r="M395"/>
      <c r="N395"/>
      <c r="O395"/>
      <c r="P395"/>
      <c r="Q395"/>
      <c r="R395"/>
      <c r="S395"/>
      <c r="T395"/>
      <c r="U395"/>
      <c r="V395"/>
      <c r="W395"/>
      <c r="X395"/>
      <c r="Y395"/>
      <c r="Z395"/>
      <c r="AA395"/>
      <c r="AB395"/>
      <c r="AC395"/>
      <c r="AD395"/>
      <c r="AE395"/>
    </row>
    <row r="396" spans="2:31" ht="15.6">
      <c r="B396"/>
      <c r="C396"/>
      <c r="D396"/>
      <c r="E396"/>
      <c r="F396"/>
      <c r="G396"/>
      <c r="H396"/>
      <c r="I396"/>
      <c r="J396"/>
      <c r="K396"/>
      <c r="L396"/>
      <c r="M396"/>
      <c r="N396"/>
      <c r="O396"/>
      <c r="P396"/>
      <c r="Q396"/>
      <c r="R396"/>
      <c r="S396"/>
      <c r="T396"/>
      <c r="U396"/>
      <c r="V396"/>
      <c r="W396"/>
      <c r="X396"/>
      <c r="Y396"/>
      <c r="Z396"/>
      <c r="AA396"/>
      <c r="AB396"/>
      <c r="AC396"/>
      <c r="AD396"/>
      <c r="AE396"/>
    </row>
    <row r="397" spans="2:31" ht="15.6">
      <c r="B397"/>
      <c r="C397"/>
      <c r="D397"/>
      <c r="E397"/>
      <c r="F397"/>
      <c r="G397"/>
      <c r="H397"/>
      <c r="I397"/>
      <c r="J397"/>
      <c r="K397"/>
      <c r="L397"/>
      <c r="M397"/>
      <c r="N397"/>
      <c r="O397"/>
      <c r="P397"/>
      <c r="Q397"/>
      <c r="R397"/>
      <c r="S397"/>
      <c r="T397"/>
      <c r="U397"/>
      <c r="V397"/>
      <c r="W397"/>
      <c r="X397"/>
      <c r="Y397"/>
      <c r="Z397"/>
      <c r="AA397"/>
      <c r="AB397"/>
      <c r="AC397"/>
      <c r="AD397"/>
      <c r="AE397"/>
    </row>
    <row r="398" spans="2:31" ht="15.6">
      <c r="B398"/>
      <c r="C398"/>
      <c r="D398"/>
      <c r="E398"/>
      <c r="F398"/>
      <c r="G398"/>
      <c r="H398"/>
      <c r="I398"/>
      <c r="J398"/>
      <c r="K398"/>
      <c r="L398"/>
      <c r="M398"/>
      <c r="N398"/>
      <c r="O398"/>
      <c r="P398"/>
      <c r="Q398"/>
      <c r="R398"/>
      <c r="S398"/>
      <c r="T398"/>
      <c r="U398"/>
      <c r="V398"/>
      <c r="W398"/>
      <c r="X398"/>
      <c r="Y398"/>
      <c r="Z398"/>
      <c r="AA398"/>
      <c r="AB398"/>
      <c r="AC398"/>
      <c r="AD398"/>
      <c r="AE398"/>
    </row>
    <row r="399" spans="2:31" ht="15.6">
      <c r="B399"/>
      <c r="C399"/>
      <c r="D399"/>
      <c r="E399"/>
      <c r="F399"/>
      <c r="G399"/>
      <c r="H399"/>
      <c r="I399"/>
      <c r="J399"/>
      <c r="K399"/>
      <c r="L399"/>
      <c r="M399"/>
      <c r="N399"/>
      <c r="O399"/>
      <c r="P399"/>
      <c r="Q399"/>
      <c r="R399"/>
      <c r="S399"/>
      <c r="T399"/>
      <c r="U399"/>
      <c r="V399"/>
      <c r="W399"/>
      <c r="X399"/>
      <c r="Y399"/>
      <c r="Z399"/>
      <c r="AA399"/>
      <c r="AB399"/>
      <c r="AC399"/>
      <c r="AD399"/>
      <c r="AE399"/>
    </row>
    <row r="400" spans="2:31" ht="15.6">
      <c r="B400"/>
      <c r="C400"/>
      <c r="D400"/>
      <c r="E400"/>
      <c r="F400"/>
      <c r="G400"/>
      <c r="H400"/>
      <c r="I400"/>
      <c r="J400"/>
      <c r="K400"/>
      <c r="L400"/>
      <c r="M400"/>
      <c r="N400"/>
      <c r="O400"/>
      <c r="P400"/>
      <c r="Q400"/>
      <c r="R400"/>
      <c r="S400"/>
      <c r="T400"/>
      <c r="U400"/>
      <c r="V400"/>
      <c r="W400"/>
      <c r="X400"/>
      <c r="Y400"/>
      <c r="Z400"/>
      <c r="AA400"/>
      <c r="AB400"/>
      <c r="AC400"/>
      <c r="AD400"/>
      <c r="AE400"/>
    </row>
    <row r="401" spans="2:31" ht="15.6">
      <c r="B401"/>
      <c r="C401"/>
      <c r="D401"/>
      <c r="E401"/>
      <c r="F401"/>
      <c r="G401"/>
      <c r="H401"/>
      <c r="I401"/>
      <c r="J401"/>
      <c r="K401"/>
      <c r="L401"/>
      <c r="M401"/>
      <c r="N401"/>
      <c r="O401"/>
      <c r="P401"/>
      <c r="Q401"/>
      <c r="R401"/>
      <c r="S401"/>
      <c r="T401"/>
      <c r="U401"/>
      <c r="V401"/>
      <c r="W401"/>
      <c r="X401"/>
      <c r="Y401"/>
      <c r="Z401"/>
      <c r="AA401"/>
      <c r="AB401"/>
      <c r="AC401"/>
      <c r="AD401"/>
      <c r="AE401"/>
    </row>
    <row r="402" spans="2:31" ht="15.6">
      <c r="B402"/>
      <c r="C402"/>
      <c r="D402"/>
      <c r="E402"/>
      <c r="F402"/>
      <c r="G402"/>
      <c r="H402"/>
      <c r="I402"/>
      <c r="J402"/>
      <c r="K402"/>
      <c r="L402"/>
      <c r="M402"/>
      <c r="N402"/>
      <c r="O402"/>
      <c r="P402"/>
      <c r="Q402"/>
      <c r="R402"/>
      <c r="S402"/>
      <c r="T402"/>
      <c r="U402"/>
      <c r="V402"/>
      <c r="W402"/>
      <c r="X402"/>
      <c r="Y402"/>
      <c r="Z402"/>
      <c r="AA402"/>
      <c r="AB402"/>
      <c r="AC402"/>
      <c r="AD402"/>
      <c r="AE402"/>
    </row>
    <row r="403" spans="2:31" ht="15.6">
      <c r="B403"/>
      <c r="C403"/>
      <c r="D403"/>
      <c r="E403"/>
      <c r="F403"/>
      <c r="G403"/>
      <c r="H403"/>
      <c r="I403"/>
      <c r="J403"/>
      <c r="K403"/>
      <c r="L403"/>
      <c r="M403"/>
      <c r="N403"/>
      <c r="O403"/>
      <c r="P403"/>
      <c r="Q403"/>
      <c r="R403"/>
      <c r="S403"/>
      <c r="T403"/>
      <c r="U403"/>
      <c r="V403"/>
      <c r="W403"/>
      <c r="X403"/>
      <c r="Y403"/>
      <c r="Z403"/>
      <c r="AA403"/>
      <c r="AB403"/>
      <c r="AC403"/>
      <c r="AD403"/>
      <c r="AE403"/>
    </row>
    <row r="404" spans="2:31" ht="15.6">
      <c r="B404"/>
      <c r="C404"/>
      <c r="D404"/>
      <c r="E404"/>
      <c r="F404"/>
      <c r="G404"/>
      <c r="H404"/>
      <c r="I404"/>
      <c r="J404"/>
      <c r="K404"/>
      <c r="L404"/>
      <c r="M404"/>
      <c r="N404"/>
      <c r="O404"/>
      <c r="P404"/>
      <c r="Q404"/>
      <c r="R404"/>
      <c r="S404"/>
      <c r="T404"/>
      <c r="U404"/>
      <c r="V404"/>
      <c r="W404"/>
      <c r="X404"/>
      <c r="Y404"/>
      <c r="Z404"/>
      <c r="AA404"/>
      <c r="AB404"/>
      <c r="AC404"/>
      <c r="AD404"/>
      <c r="AE404"/>
    </row>
    <row r="405" spans="2:31" ht="15.6">
      <c r="B405"/>
      <c r="C405"/>
      <c r="D405"/>
      <c r="E405"/>
      <c r="F405"/>
      <c r="G405"/>
      <c r="H405"/>
      <c r="I405"/>
      <c r="J405"/>
      <c r="K405"/>
      <c r="L405"/>
      <c r="M405"/>
      <c r="N405"/>
      <c r="O405"/>
      <c r="P405"/>
      <c r="Q405"/>
      <c r="R405"/>
      <c r="S405"/>
      <c r="T405"/>
      <c r="U405"/>
      <c r="V405"/>
      <c r="W405"/>
      <c r="X405"/>
      <c r="Y405"/>
      <c r="Z405"/>
      <c r="AA405"/>
      <c r="AB405"/>
      <c r="AC405"/>
      <c r="AD405"/>
      <c r="AE405"/>
    </row>
    <row r="406" spans="2:31" ht="15.6">
      <c r="B406"/>
      <c r="C406"/>
      <c r="D406"/>
      <c r="E406"/>
      <c r="F406"/>
      <c r="G406"/>
      <c r="H406"/>
      <c r="I406"/>
      <c r="J406"/>
      <c r="K406"/>
      <c r="L406"/>
      <c r="M406"/>
      <c r="N406"/>
      <c r="O406"/>
      <c r="P406"/>
      <c r="Q406"/>
      <c r="R406"/>
      <c r="S406"/>
      <c r="T406"/>
      <c r="U406"/>
      <c r="V406"/>
      <c r="W406"/>
      <c r="X406"/>
      <c r="Y406"/>
      <c r="Z406"/>
      <c r="AA406"/>
      <c r="AB406"/>
      <c r="AC406"/>
      <c r="AD406"/>
      <c r="AE406"/>
    </row>
    <row r="407" spans="2:31" ht="15.6">
      <c r="B407"/>
      <c r="C407"/>
      <c r="D407"/>
      <c r="E407"/>
      <c r="F407"/>
      <c r="G407"/>
      <c r="H407"/>
      <c r="I407"/>
      <c r="J407"/>
      <c r="K407"/>
      <c r="L407"/>
      <c r="M407"/>
      <c r="N407"/>
      <c r="O407"/>
      <c r="P407"/>
      <c r="Q407"/>
      <c r="R407"/>
      <c r="S407"/>
      <c r="T407"/>
      <c r="U407"/>
      <c r="V407"/>
      <c r="W407"/>
      <c r="X407"/>
      <c r="Y407"/>
      <c r="Z407"/>
      <c r="AA407"/>
      <c r="AB407"/>
      <c r="AC407"/>
      <c r="AD407"/>
      <c r="AE407"/>
    </row>
    <row r="408" spans="2:31" ht="15.6">
      <c r="B408"/>
      <c r="C408"/>
      <c r="D408"/>
      <c r="E408"/>
      <c r="F408"/>
      <c r="G408"/>
      <c r="H408"/>
      <c r="I408"/>
      <c r="J408"/>
      <c r="K408"/>
      <c r="L408"/>
      <c r="M408"/>
      <c r="N408"/>
      <c r="O408"/>
      <c r="P408"/>
      <c r="Q408"/>
      <c r="R408"/>
      <c r="S408"/>
      <c r="T408"/>
      <c r="U408"/>
      <c r="V408"/>
      <c r="W408"/>
      <c r="X408"/>
      <c r="Y408"/>
      <c r="Z408"/>
      <c r="AA408"/>
      <c r="AB408"/>
      <c r="AC408"/>
      <c r="AD408"/>
      <c r="AE408"/>
    </row>
    <row r="409" spans="2:31" ht="15.6">
      <c r="B409"/>
      <c r="C409"/>
      <c r="D409"/>
      <c r="E409"/>
      <c r="F409"/>
      <c r="G409"/>
      <c r="H409"/>
      <c r="I409"/>
      <c r="J409"/>
      <c r="K409"/>
      <c r="L409"/>
      <c r="M409"/>
      <c r="N409"/>
      <c r="O409"/>
      <c r="P409"/>
      <c r="Q409"/>
      <c r="R409"/>
      <c r="S409"/>
      <c r="T409"/>
      <c r="U409"/>
      <c r="V409"/>
      <c r="W409"/>
      <c r="X409"/>
      <c r="Y409"/>
      <c r="Z409"/>
      <c r="AA409"/>
      <c r="AB409"/>
      <c r="AC409"/>
      <c r="AD409"/>
      <c r="AE409"/>
    </row>
    <row r="410" spans="2:31" ht="15.6">
      <c r="B410"/>
      <c r="C410"/>
      <c r="D410"/>
      <c r="E410"/>
      <c r="F410"/>
      <c r="G410"/>
      <c r="H410"/>
      <c r="I410"/>
      <c r="J410"/>
      <c r="K410"/>
      <c r="L410"/>
      <c r="M410"/>
      <c r="N410"/>
      <c r="O410"/>
      <c r="P410"/>
      <c r="Q410"/>
      <c r="R410"/>
      <c r="S410"/>
      <c r="T410"/>
      <c r="U410"/>
      <c r="V410"/>
      <c r="W410"/>
      <c r="X410"/>
      <c r="Y410"/>
      <c r="Z410"/>
      <c r="AA410"/>
      <c r="AB410"/>
      <c r="AC410"/>
      <c r="AD410"/>
      <c r="AE410"/>
    </row>
    <row r="411" spans="2:31" ht="15.6">
      <c r="B411"/>
      <c r="C411"/>
      <c r="D411"/>
      <c r="E411"/>
      <c r="F411"/>
      <c r="G411"/>
      <c r="H411"/>
      <c r="I411"/>
      <c r="J411"/>
      <c r="K411"/>
      <c r="L411"/>
      <c r="M411"/>
      <c r="N411"/>
      <c r="O411"/>
      <c r="P411"/>
      <c r="Q411"/>
      <c r="R411"/>
      <c r="S411"/>
      <c r="T411"/>
      <c r="U411"/>
      <c r="V411"/>
      <c r="W411"/>
      <c r="X411"/>
      <c r="Y411"/>
      <c r="Z411"/>
      <c r="AA411"/>
      <c r="AB411"/>
      <c r="AC411"/>
      <c r="AD411"/>
      <c r="AE411"/>
    </row>
    <row r="412" spans="2:31" ht="15.6">
      <c r="B412"/>
      <c r="C412"/>
      <c r="D412"/>
      <c r="E412"/>
      <c r="F412"/>
      <c r="G412"/>
      <c r="H412"/>
      <c r="I412"/>
      <c r="J412"/>
      <c r="K412"/>
      <c r="L412"/>
      <c r="M412"/>
      <c r="N412"/>
      <c r="O412"/>
      <c r="P412"/>
      <c r="Q412"/>
      <c r="R412"/>
      <c r="S412"/>
      <c r="T412"/>
      <c r="U412"/>
      <c r="V412"/>
      <c r="W412"/>
      <c r="X412"/>
      <c r="Y412"/>
      <c r="Z412"/>
      <c r="AA412"/>
      <c r="AB412"/>
      <c r="AC412"/>
      <c r="AD412"/>
      <c r="AE412"/>
    </row>
    <row r="413" spans="2:31" ht="15.6">
      <c r="B413"/>
      <c r="C413"/>
      <c r="D413"/>
      <c r="E413"/>
      <c r="F413"/>
      <c r="G413"/>
      <c r="H413"/>
      <c r="I413"/>
      <c r="J413"/>
      <c r="K413"/>
      <c r="L413"/>
      <c r="M413"/>
      <c r="N413"/>
      <c r="O413"/>
      <c r="P413"/>
      <c r="Q413"/>
      <c r="R413"/>
      <c r="S413"/>
      <c r="T413"/>
      <c r="U413"/>
      <c r="V413"/>
      <c r="W413"/>
      <c r="X413"/>
      <c r="Y413"/>
      <c r="Z413"/>
      <c r="AA413"/>
      <c r="AB413"/>
      <c r="AC413"/>
      <c r="AD413"/>
      <c r="AE413"/>
    </row>
    <row r="414" spans="2:31" ht="15.6">
      <c r="B414"/>
      <c r="C414"/>
      <c r="D414"/>
      <c r="E414"/>
      <c r="F414"/>
      <c r="G414"/>
      <c r="H414"/>
      <c r="I414"/>
      <c r="J414"/>
      <c r="K414"/>
      <c r="L414"/>
      <c r="M414"/>
      <c r="N414"/>
      <c r="O414"/>
      <c r="P414"/>
      <c r="Q414"/>
      <c r="R414"/>
      <c r="S414"/>
      <c r="T414"/>
      <c r="U414"/>
      <c r="V414"/>
      <c r="W414"/>
      <c r="X414"/>
      <c r="Y414"/>
      <c r="Z414"/>
      <c r="AA414"/>
      <c r="AB414"/>
      <c r="AC414"/>
      <c r="AD414"/>
      <c r="AE414"/>
    </row>
    <row r="415" spans="2:31" ht="15.6">
      <c r="B415"/>
      <c r="C415"/>
      <c r="D415"/>
      <c r="E415"/>
      <c r="F415"/>
      <c r="G415"/>
      <c r="H415"/>
      <c r="I415"/>
      <c r="J415"/>
      <c r="K415"/>
      <c r="L415"/>
      <c r="M415"/>
      <c r="N415"/>
      <c r="O415"/>
      <c r="P415"/>
      <c r="Q415"/>
      <c r="R415"/>
      <c r="S415"/>
      <c r="T415"/>
      <c r="U415"/>
      <c r="V415"/>
      <c r="W415"/>
      <c r="X415"/>
      <c r="Y415"/>
      <c r="Z415"/>
      <c r="AA415"/>
      <c r="AB415"/>
      <c r="AC415"/>
      <c r="AD415"/>
      <c r="AE415"/>
    </row>
    <row r="416" spans="2:31" ht="15.6">
      <c r="B416"/>
      <c r="C416"/>
      <c r="D416"/>
      <c r="E416"/>
      <c r="F416"/>
      <c r="G416"/>
      <c r="H416"/>
      <c r="I416"/>
      <c r="J416"/>
      <c r="K416"/>
      <c r="L416"/>
      <c r="M416"/>
      <c r="N416"/>
      <c r="O416"/>
      <c r="P416"/>
      <c r="Q416"/>
      <c r="R416"/>
      <c r="S416"/>
      <c r="T416"/>
      <c r="U416"/>
      <c r="V416"/>
      <c r="W416"/>
      <c r="X416"/>
      <c r="Y416"/>
      <c r="Z416"/>
      <c r="AA416"/>
      <c r="AB416"/>
      <c r="AC416"/>
      <c r="AD416"/>
      <c r="AE416"/>
    </row>
    <row r="417" spans="2:31" ht="15.6">
      <c r="B417"/>
      <c r="C417"/>
      <c r="D417"/>
      <c r="E417"/>
      <c r="F417"/>
      <c r="G417"/>
      <c r="H417"/>
      <c r="I417"/>
      <c r="J417"/>
      <c r="K417"/>
      <c r="L417"/>
      <c r="M417"/>
      <c r="N417"/>
      <c r="O417"/>
      <c r="P417"/>
      <c r="Q417"/>
      <c r="R417"/>
      <c r="S417"/>
      <c r="T417"/>
      <c r="U417"/>
      <c r="V417"/>
      <c r="W417"/>
      <c r="X417"/>
      <c r="Y417"/>
      <c r="Z417"/>
      <c r="AA417"/>
      <c r="AB417"/>
      <c r="AC417"/>
      <c r="AD417"/>
      <c r="AE417"/>
    </row>
    <row r="418" spans="2:31" ht="15.6">
      <c r="B418"/>
      <c r="C418"/>
      <c r="D418"/>
      <c r="E418"/>
      <c r="F418"/>
      <c r="G418"/>
      <c r="H418"/>
      <c r="I418"/>
      <c r="J418"/>
      <c r="K418"/>
      <c r="L418"/>
      <c r="M418"/>
      <c r="N418"/>
      <c r="O418"/>
      <c r="P418"/>
      <c r="Q418"/>
      <c r="R418"/>
      <c r="S418"/>
      <c r="T418"/>
      <c r="U418"/>
      <c r="V418"/>
      <c r="W418"/>
      <c r="X418"/>
      <c r="Y418"/>
      <c r="Z418"/>
      <c r="AA418"/>
      <c r="AB418"/>
      <c r="AC418"/>
      <c r="AD418"/>
      <c r="AE418"/>
    </row>
    <row r="419" spans="2:31" ht="15.6">
      <c r="B419"/>
      <c r="C419"/>
      <c r="D419"/>
      <c r="E419"/>
      <c r="F419"/>
      <c r="G419"/>
      <c r="H419"/>
      <c r="I419"/>
      <c r="J419"/>
      <c r="K419"/>
      <c r="L419"/>
      <c r="M419"/>
      <c r="N419"/>
      <c r="O419"/>
      <c r="P419"/>
      <c r="Q419"/>
      <c r="R419"/>
      <c r="S419"/>
      <c r="T419"/>
      <c r="U419"/>
      <c r="V419"/>
      <c r="W419"/>
      <c r="X419"/>
      <c r="Y419"/>
      <c r="Z419"/>
      <c r="AA419"/>
      <c r="AB419"/>
      <c r="AC419"/>
      <c r="AD419"/>
      <c r="AE419"/>
    </row>
    <row r="420" spans="2:31" ht="15.6">
      <c r="B420"/>
      <c r="C420"/>
      <c r="D420"/>
      <c r="E420"/>
      <c r="F420"/>
      <c r="G420"/>
      <c r="H420"/>
      <c r="I420"/>
      <c r="J420"/>
      <c r="K420"/>
      <c r="L420"/>
      <c r="M420"/>
      <c r="N420"/>
      <c r="O420"/>
      <c r="P420"/>
      <c r="Q420"/>
      <c r="R420"/>
      <c r="S420"/>
      <c r="T420"/>
      <c r="U420"/>
      <c r="V420"/>
      <c r="W420"/>
      <c r="X420"/>
      <c r="Y420"/>
      <c r="Z420"/>
      <c r="AA420"/>
      <c r="AB420"/>
      <c r="AC420"/>
      <c r="AD420"/>
      <c r="AE420"/>
    </row>
    <row r="421" spans="2:31" ht="15.6">
      <c r="B421"/>
      <c r="C421"/>
      <c r="D421"/>
      <c r="E421"/>
      <c r="F421"/>
      <c r="G421"/>
      <c r="H421"/>
      <c r="I421"/>
      <c r="J421"/>
      <c r="K421"/>
      <c r="L421"/>
      <c r="M421"/>
      <c r="N421"/>
      <c r="O421"/>
      <c r="P421"/>
      <c r="Q421"/>
      <c r="R421"/>
      <c r="S421"/>
      <c r="T421"/>
      <c r="U421"/>
      <c r="V421"/>
      <c r="W421"/>
      <c r="X421"/>
      <c r="Y421"/>
      <c r="Z421"/>
      <c r="AA421"/>
      <c r="AB421"/>
      <c r="AC421"/>
      <c r="AD421"/>
      <c r="AE421"/>
    </row>
    <row r="422" spans="2:31" ht="15.6">
      <c r="B422"/>
      <c r="C422"/>
      <c r="D422"/>
      <c r="E422"/>
      <c r="F422"/>
      <c r="G422"/>
      <c r="H422"/>
      <c r="I422"/>
      <c r="J422"/>
      <c r="K422"/>
      <c r="L422"/>
      <c r="M422"/>
      <c r="N422"/>
      <c r="O422"/>
      <c r="P422"/>
      <c r="Q422"/>
      <c r="R422"/>
      <c r="S422"/>
      <c r="T422"/>
      <c r="U422"/>
      <c r="V422"/>
      <c r="W422"/>
      <c r="X422"/>
      <c r="Y422"/>
      <c r="Z422"/>
      <c r="AA422"/>
      <c r="AB422"/>
      <c r="AC422"/>
      <c r="AD422"/>
      <c r="AE422"/>
    </row>
    <row r="423" spans="2:31" ht="15.6">
      <c r="B423"/>
      <c r="C423"/>
      <c r="D423"/>
      <c r="E423"/>
      <c r="F423"/>
      <c r="G423"/>
      <c r="H423"/>
      <c r="I423"/>
      <c r="J423"/>
      <c r="K423"/>
      <c r="L423"/>
      <c r="M423"/>
      <c r="N423"/>
      <c r="O423"/>
      <c r="P423"/>
      <c r="Q423"/>
      <c r="R423"/>
      <c r="S423"/>
      <c r="T423"/>
      <c r="U423"/>
      <c r="V423"/>
      <c r="W423"/>
      <c r="X423"/>
      <c r="Y423"/>
      <c r="Z423"/>
      <c r="AA423"/>
      <c r="AB423"/>
      <c r="AC423"/>
      <c r="AD423"/>
      <c r="AE423"/>
    </row>
    <row r="424" spans="2:31" ht="15.6">
      <c r="B424"/>
      <c r="C424"/>
      <c r="D424"/>
      <c r="E424"/>
      <c r="F424"/>
      <c r="G424"/>
      <c r="H424"/>
      <c r="I424"/>
      <c r="J424"/>
      <c r="K424"/>
      <c r="L424"/>
      <c r="M424"/>
      <c r="N424"/>
      <c r="O424"/>
      <c r="P424"/>
      <c r="Q424"/>
      <c r="R424"/>
      <c r="S424"/>
      <c r="T424"/>
      <c r="U424"/>
      <c r="V424"/>
      <c r="W424"/>
      <c r="X424"/>
      <c r="Y424"/>
      <c r="Z424"/>
      <c r="AA424"/>
      <c r="AB424"/>
      <c r="AC424"/>
      <c r="AD424"/>
      <c r="AE424"/>
    </row>
    <row r="425" spans="2:31" ht="15.6">
      <c r="B425"/>
      <c r="C425"/>
      <c r="D425"/>
      <c r="E425"/>
      <c r="F425"/>
      <c r="G425"/>
      <c r="H425"/>
      <c r="I425"/>
      <c r="J425"/>
      <c r="K425"/>
      <c r="L425"/>
      <c r="M425"/>
      <c r="N425"/>
      <c r="O425"/>
      <c r="P425"/>
      <c r="Q425"/>
      <c r="R425"/>
      <c r="S425"/>
      <c r="T425"/>
      <c r="U425"/>
      <c r="V425"/>
      <c r="W425"/>
      <c r="X425"/>
      <c r="Y425"/>
      <c r="Z425"/>
      <c r="AA425"/>
      <c r="AB425"/>
      <c r="AC425"/>
      <c r="AD425"/>
      <c r="AE425"/>
    </row>
    <row r="426" spans="2:31" ht="15.6">
      <c r="B426"/>
      <c r="C426"/>
      <c r="D426"/>
      <c r="E426"/>
      <c r="F426"/>
      <c r="G426"/>
      <c r="H426"/>
      <c r="I426"/>
      <c r="J426"/>
      <c r="K426"/>
      <c r="L426"/>
      <c r="M426"/>
      <c r="N426"/>
      <c r="O426"/>
      <c r="P426"/>
      <c r="Q426"/>
      <c r="R426"/>
      <c r="S426"/>
      <c r="T426"/>
      <c r="U426"/>
      <c r="V426"/>
      <c r="W426"/>
      <c r="X426"/>
      <c r="Y426"/>
      <c r="Z426"/>
      <c r="AA426"/>
      <c r="AB426"/>
      <c r="AC426"/>
      <c r="AD426"/>
      <c r="AE426"/>
    </row>
    <row r="427" spans="2:31" ht="15.6">
      <c r="B427"/>
      <c r="C427"/>
      <c r="D427"/>
      <c r="E427"/>
      <c r="F427"/>
      <c r="G427"/>
      <c r="H427"/>
      <c r="I427"/>
      <c r="J427"/>
      <c r="K427"/>
      <c r="L427"/>
      <c r="M427"/>
      <c r="N427"/>
      <c r="O427"/>
      <c r="P427"/>
      <c r="Q427"/>
      <c r="R427"/>
      <c r="S427"/>
      <c r="T427"/>
      <c r="U427"/>
      <c r="V427"/>
      <c r="W427"/>
      <c r="X427"/>
      <c r="Y427"/>
      <c r="Z427"/>
      <c r="AA427"/>
      <c r="AB427"/>
      <c r="AC427"/>
      <c r="AD427"/>
      <c r="AE427"/>
    </row>
    <row r="428" spans="2:31" ht="15.6">
      <c r="B428"/>
      <c r="C428"/>
      <c r="D428"/>
      <c r="E428"/>
      <c r="F428"/>
      <c r="G428"/>
      <c r="H428"/>
      <c r="I428"/>
      <c r="J428"/>
      <c r="K428"/>
      <c r="L428"/>
      <c r="M428"/>
      <c r="N428"/>
      <c r="O428"/>
      <c r="P428"/>
      <c r="Q428"/>
      <c r="R428"/>
      <c r="S428"/>
      <c r="T428"/>
      <c r="U428"/>
      <c r="V428"/>
      <c r="W428"/>
      <c r="X428"/>
      <c r="Y428"/>
      <c r="Z428"/>
      <c r="AA428"/>
      <c r="AB428"/>
      <c r="AC428"/>
      <c r="AD428"/>
      <c r="AE428"/>
    </row>
    <row r="429" spans="2:31" ht="15.6">
      <c r="B429"/>
      <c r="C429"/>
      <c r="D429"/>
      <c r="E429"/>
      <c r="F429"/>
      <c r="G429"/>
      <c r="H429"/>
      <c r="I429"/>
      <c r="J429"/>
      <c r="K429"/>
      <c r="L429"/>
      <c r="M429"/>
      <c r="N429"/>
      <c r="O429"/>
      <c r="P429"/>
      <c r="Q429"/>
      <c r="R429"/>
      <c r="S429"/>
      <c r="T429"/>
      <c r="U429"/>
      <c r="V429"/>
      <c r="W429"/>
      <c r="X429"/>
      <c r="Y429"/>
      <c r="Z429"/>
      <c r="AA429"/>
      <c r="AB429"/>
      <c r="AC429"/>
      <c r="AD429"/>
      <c r="AE429"/>
    </row>
    <row r="430" spans="2:31" ht="15.6">
      <c r="B430"/>
      <c r="C430"/>
      <c r="D430"/>
      <c r="E430"/>
      <c r="F430"/>
      <c r="G430"/>
      <c r="H430"/>
      <c r="I430"/>
      <c r="J430"/>
      <c r="K430"/>
      <c r="L430"/>
      <c r="M430"/>
      <c r="N430"/>
      <c r="O430"/>
      <c r="P430"/>
      <c r="Q430"/>
      <c r="R430"/>
      <c r="S430"/>
      <c r="T430"/>
      <c r="U430"/>
      <c r="V430"/>
      <c r="W430"/>
      <c r="X430"/>
      <c r="Y430"/>
      <c r="Z430"/>
      <c r="AA430"/>
      <c r="AB430"/>
      <c r="AC430"/>
      <c r="AD430"/>
      <c r="AE430"/>
    </row>
    <row r="431" spans="2:31" ht="15.6">
      <c r="B431"/>
      <c r="C431"/>
      <c r="D431"/>
      <c r="E431"/>
      <c r="F431"/>
      <c r="G431"/>
      <c r="H431"/>
      <c r="I431"/>
      <c r="J431"/>
      <c r="K431"/>
      <c r="L431"/>
      <c r="M431"/>
      <c r="N431"/>
      <c r="O431"/>
      <c r="P431"/>
      <c r="Q431"/>
      <c r="R431"/>
      <c r="S431"/>
      <c r="T431"/>
      <c r="U431"/>
      <c r="V431"/>
      <c r="W431"/>
      <c r="X431"/>
      <c r="Y431"/>
      <c r="Z431"/>
      <c r="AA431"/>
      <c r="AB431"/>
      <c r="AC431"/>
      <c r="AD431"/>
      <c r="AE431"/>
    </row>
    <row r="432" spans="2:31" ht="15.6">
      <c r="B432"/>
      <c r="C432"/>
      <c r="D432"/>
      <c r="E432"/>
      <c r="F432"/>
      <c r="G432"/>
      <c r="H432"/>
      <c r="I432"/>
      <c r="J432"/>
      <c r="K432"/>
      <c r="L432"/>
      <c r="M432"/>
      <c r="N432"/>
      <c r="O432"/>
      <c r="P432"/>
      <c r="Q432"/>
      <c r="R432"/>
      <c r="S432"/>
      <c r="T432"/>
      <c r="U432"/>
      <c r="V432"/>
      <c r="W432"/>
      <c r="X432"/>
      <c r="Y432"/>
      <c r="Z432"/>
      <c r="AA432"/>
      <c r="AB432"/>
      <c r="AC432"/>
      <c r="AD432"/>
      <c r="AE432"/>
    </row>
    <row r="433" spans="2:31" ht="15.6">
      <c r="B433"/>
      <c r="C433"/>
      <c r="D433"/>
      <c r="E433"/>
      <c r="F433"/>
      <c r="G433"/>
      <c r="H433"/>
      <c r="I433"/>
      <c r="J433"/>
      <c r="K433"/>
      <c r="L433"/>
      <c r="M433"/>
      <c r="N433"/>
      <c r="O433"/>
      <c r="P433"/>
      <c r="Q433"/>
      <c r="R433"/>
      <c r="S433"/>
      <c r="T433"/>
      <c r="U433"/>
      <c r="V433"/>
      <c r="W433"/>
      <c r="X433"/>
      <c r="Y433"/>
      <c r="Z433"/>
      <c r="AA433"/>
      <c r="AB433"/>
      <c r="AC433"/>
      <c r="AD433"/>
      <c r="AE433"/>
    </row>
    <row r="434" spans="2:31" ht="15.6">
      <c r="B434"/>
      <c r="C434"/>
      <c r="D434"/>
      <c r="E434"/>
      <c r="F434"/>
      <c r="G434"/>
      <c r="H434"/>
      <c r="I434"/>
      <c r="J434"/>
      <c r="K434"/>
      <c r="L434"/>
      <c r="M434"/>
      <c r="N434"/>
      <c r="O434"/>
      <c r="P434"/>
      <c r="Q434"/>
      <c r="R434"/>
      <c r="S434"/>
      <c r="T434"/>
      <c r="U434"/>
      <c r="V434"/>
      <c r="W434"/>
      <c r="X434"/>
      <c r="Y434"/>
      <c r="Z434"/>
      <c r="AA434"/>
      <c r="AB434"/>
      <c r="AC434"/>
      <c r="AD434"/>
      <c r="AE434"/>
    </row>
    <row r="435" spans="2:31" ht="15.6">
      <c r="B435"/>
      <c r="C435"/>
      <c r="D435"/>
      <c r="E435"/>
      <c r="F435"/>
      <c r="G435"/>
      <c r="H435"/>
      <c r="I435"/>
      <c r="J435"/>
      <c r="K435"/>
      <c r="L435"/>
      <c r="M435"/>
      <c r="N435"/>
      <c r="O435"/>
      <c r="P435"/>
      <c r="Q435"/>
      <c r="R435"/>
      <c r="S435"/>
      <c r="T435"/>
      <c r="U435"/>
      <c r="V435"/>
      <c r="W435"/>
      <c r="X435"/>
      <c r="Y435"/>
      <c r="Z435"/>
      <c r="AA435"/>
      <c r="AB435"/>
      <c r="AC435"/>
      <c r="AD435"/>
      <c r="AE435"/>
    </row>
    <row r="436" spans="2:31" ht="15.6">
      <c r="B436"/>
      <c r="C436"/>
      <c r="D436"/>
      <c r="E436"/>
      <c r="F436"/>
      <c r="G436"/>
      <c r="H436"/>
      <c r="I436"/>
      <c r="J436"/>
      <c r="K436"/>
      <c r="L436"/>
      <c r="M436"/>
      <c r="N436"/>
      <c r="O436"/>
      <c r="P436"/>
      <c r="Q436"/>
      <c r="R436"/>
      <c r="S436"/>
      <c r="T436"/>
      <c r="U436"/>
      <c r="V436"/>
      <c r="W436"/>
      <c r="X436"/>
      <c r="Y436"/>
      <c r="Z436"/>
      <c r="AA436"/>
      <c r="AB436"/>
      <c r="AC436"/>
      <c r="AD436"/>
      <c r="AE436"/>
    </row>
    <row r="437" spans="2:31" ht="15.6">
      <c r="B437"/>
      <c r="C437"/>
      <c r="D437"/>
      <c r="E437"/>
      <c r="F437"/>
      <c r="G437"/>
      <c r="H437"/>
      <c r="I437"/>
      <c r="J437"/>
      <c r="K437"/>
      <c r="L437"/>
      <c r="M437"/>
      <c r="N437"/>
      <c r="O437"/>
      <c r="P437"/>
      <c r="Q437"/>
      <c r="R437"/>
      <c r="S437"/>
      <c r="T437"/>
      <c r="U437"/>
      <c r="V437"/>
      <c r="W437"/>
      <c r="X437"/>
      <c r="Y437"/>
      <c r="Z437"/>
      <c r="AA437"/>
      <c r="AB437"/>
      <c r="AC437"/>
      <c r="AD437"/>
      <c r="AE437"/>
    </row>
    <row r="438" spans="2:31" ht="15.6">
      <c r="B438"/>
      <c r="C438"/>
      <c r="D438"/>
      <c r="E438"/>
      <c r="F438"/>
      <c r="G438"/>
      <c r="H438"/>
      <c r="I438"/>
      <c r="J438"/>
      <c r="K438"/>
      <c r="L438"/>
      <c r="M438"/>
      <c r="N438"/>
      <c r="O438"/>
      <c r="P438"/>
      <c r="Q438"/>
      <c r="R438"/>
      <c r="S438"/>
      <c r="T438"/>
      <c r="U438"/>
      <c r="V438"/>
      <c r="W438"/>
      <c r="X438"/>
      <c r="Y438"/>
      <c r="Z438"/>
      <c r="AA438"/>
      <c r="AB438"/>
      <c r="AC438"/>
      <c r="AD438"/>
      <c r="AE438"/>
    </row>
    <row r="439" spans="2:31" ht="15.6">
      <c r="B439"/>
      <c r="C439"/>
      <c r="D439"/>
      <c r="E439"/>
      <c r="F439"/>
      <c r="G439"/>
      <c r="H439"/>
      <c r="I439"/>
      <c r="J439"/>
      <c r="K439"/>
      <c r="L439"/>
      <c r="M439"/>
      <c r="N439"/>
      <c r="O439"/>
      <c r="P439"/>
      <c r="Q439"/>
      <c r="R439"/>
      <c r="S439"/>
      <c r="T439"/>
      <c r="U439"/>
      <c r="V439"/>
      <c r="W439"/>
      <c r="X439"/>
      <c r="Y439"/>
      <c r="Z439"/>
      <c r="AA439"/>
      <c r="AB439"/>
      <c r="AC439"/>
      <c r="AD439"/>
      <c r="AE439"/>
    </row>
    <row r="440" spans="2:31" ht="15.6">
      <c r="B440"/>
      <c r="C440"/>
      <c r="D440"/>
      <c r="E440"/>
      <c r="F440"/>
      <c r="G440"/>
      <c r="H440"/>
      <c r="I440"/>
      <c r="J440"/>
      <c r="K440"/>
      <c r="L440"/>
      <c r="M440"/>
      <c r="N440"/>
      <c r="O440"/>
      <c r="P440"/>
      <c r="Q440"/>
      <c r="R440"/>
      <c r="S440"/>
      <c r="T440"/>
      <c r="U440"/>
      <c r="V440"/>
      <c r="W440"/>
      <c r="X440"/>
      <c r="Y440"/>
      <c r="Z440"/>
      <c r="AA440"/>
      <c r="AB440"/>
      <c r="AC440"/>
      <c r="AD440"/>
      <c r="AE440"/>
    </row>
    <row r="441" spans="2:31" ht="15.6">
      <c r="B441"/>
      <c r="C441"/>
      <c r="D441"/>
      <c r="E441"/>
      <c r="F441"/>
      <c r="G441"/>
      <c r="H441"/>
      <c r="I441"/>
      <c r="J441"/>
      <c r="K441"/>
      <c r="L441"/>
      <c r="M441"/>
      <c r="N441"/>
      <c r="O441"/>
      <c r="P441"/>
      <c r="Q441"/>
      <c r="R441"/>
      <c r="S441"/>
      <c r="T441"/>
      <c r="U441"/>
      <c r="V441"/>
      <c r="W441"/>
      <c r="X441"/>
      <c r="Y441"/>
      <c r="Z441"/>
      <c r="AA441"/>
      <c r="AB441"/>
      <c r="AC441"/>
      <c r="AD441"/>
      <c r="AE441"/>
    </row>
    <row r="442" spans="2:31" ht="15.6">
      <c r="B442"/>
      <c r="C442"/>
      <c r="D442"/>
      <c r="E442"/>
      <c r="F442"/>
      <c r="G442"/>
      <c r="H442"/>
      <c r="I442"/>
      <c r="J442"/>
      <c r="K442"/>
      <c r="L442"/>
      <c r="M442"/>
      <c r="N442"/>
      <c r="O442"/>
      <c r="P442"/>
      <c r="Q442"/>
      <c r="R442"/>
      <c r="S442"/>
      <c r="T442"/>
      <c r="U442"/>
      <c r="V442"/>
      <c r="W442"/>
      <c r="X442"/>
      <c r="Y442"/>
      <c r="Z442"/>
      <c r="AA442"/>
      <c r="AB442"/>
      <c r="AC442"/>
      <c r="AD442"/>
      <c r="AE442"/>
    </row>
    <row r="443" spans="2:31" ht="15.6">
      <c r="B443"/>
      <c r="C443"/>
      <c r="D443"/>
      <c r="E443"/>
      <c r="F443"/>
      <c r="G443"/>
      <c r="H443"/>
      <c r="I443"/>
      <c r="J443"/>
      <c r="K443"/>
      <c r="L443"/>
      <c r="M443"/>
      <c r="N443"/>
      <c r="O443"/>
      <c r="P443"/>
      <c r="Q443"/>
      <c r="R443"/>
      <c r="S443"/>
      <c r="T443"/>
      <c r="U443"/>
      <c r="V443"/>
      <c r="W443"/>
      <c r="X443"/>
      <c r="Y443"/>
      <c r="Z443"/>
      <c r="AA443"/>
      <c r="AB443"/>
      <c r="AC443"/>
      <c r="AD443"/>
      <c r="AE443"/>
    </row>
    <row r="444" spans="2:31" ht="15.6">
      <c r="B444"/>
      <c r="C444"/>
      <c r="D444"/>
      <c r="E444"/>
      <c r="F444"/>
      <c r="G444"/>
      <c r="H444"/>
      <c r="I444"/>
      <c r="J444"/>
      <c r="K444"/>
      <c r="L444"/>
      <c r="M444"/>
      <c r="N444"/>
      <c r="O444"/>
      <c r="P444"/>
      <c r="Q444"/>
      <c r="R444"/>
      <c r="S444"/>
      <c r="T444"/>
      <c r="U444"/>
      <c r="V444"/>
      <c r="W444"/>
      <c r="X444"/>
      <c r="Y444"/>
      <c r="Z444"/>
      <c r="AA444"/>
      <c r="AB444"/>
      <c r="AC444"/>
      <c r="AD444"/>
      <c r="AE444"/>
    </row>
  </sheetData>
  <conditionalFormatting sqref="A76:A117 A126:A138 A119:A124 C75 C97:AC97 C102:AC102 C118:AC118 C125:AC125 C138:AC138 C130:AC130">
    <cfRule type="expression" dxfId="32" priority="9">
      <formula>$B75=""</formula>
    </cfRule>
  </conditionalFormatting>
  <conditionalFormatting sqref="A75">
    <cfRule type="expression" dxfId="31" priority="8">
      <formula>$B75=""</formula>
    </cfRule>
  </conditionalFormatting>
  <conditionalFormatting sqref="C80">
    <cfRule type="expression" dxfId="30" priority="7">
      <formula>$B80=""</formula>
    </cfRule>
  </conditionalFormatting>
  <conditionalFormatting sqref="C96">
    <cfRule type="expression" dxfId="29" priority="6">
      <formula>$B96=""</formula>
    </cfRule>
  </conditionalFormatting>
  <conditionalFormatting sqref="C137">
    <cfRule type="expression" dxfId="28" priority="5">
      <formula>$B137=""</formula>
    </cfRule>
  </conditionalFormatting>
  <conditionalFormatting sqref="D75:AC75">
    <cfRule type="expression" dxfId="27" priority="4">
      <formula>$B75=""</formula>
    </cfRule>
  </conditionalFormatting>
  <conditionalFormatting sqref="D80:AC80">
    <cfRule type="expression" dxfId="26" priority="3">
      <formula>$B80=""</formula>
    </cfRule>
  </conditionalFormatting>
  <conditionalFormatting sqref="D96:AC96">
    <cfRule type="expression" dxfId="25" priority="2">
      <formula>$B96=""</formula>
    </cfRule>
  </conditionalFormatting>
  <conditionalFormatting sqref="D137:AC137">
    <cfRule type="expression" dxfId="24" priority="1">
      <formula>$B137=""</formula>
    </cfRule>
  </conditionalFormatting>
  <pageMargins left="0.25" right="0.25" top="0.75" bottom="0.75" header="0.3" footer="0.3"/>
  <pageSetup paperSize="9" scale="33"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522"/>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44140625" defaultRowHeight="15" outlineLevelRow="1"/>
  <cols>
    <col min="1" max="1" width="41.33203125" style="4" customWidth="1"/>
    <col min="2" max="2" width="70.44140625" style="4" customWidth="1"/>
    <col min="3" max="3" width="14.109375" style="4" customWidth="1"/>
    <col min="4" max="4" width="13.88671875" style="4" customWidth="1"/>
    <col min="5" max="5" width="15" style="4" bestFit="1" customWidth="1"/>
    <col min="6" max="29" width="12" style="4" customWidth="1"/>
    <col min="30" max="30" width="12" style="41" customWidth="1"/>
    <col min="31" max="31" width="12" style="4" bestFit="1" customWidth="1"/>
    <col min="32" max="16384" width="9.44140625" style="4"/>
  </cols>
  <sheetData>
    <row r="1" spans="1:30" s="2" customFormat="1" ht="30" customHeight="1" thickBot="1">
      <c r="A1" s="93" t="s">
        <v>737</v>
      </c>
      <c r="B1" s="94"/>
      <c r="C1" s="94"/>
      <c r="D1" s="94"/>
      <c r="E1" s="94"/>
      <c r="F1" s="94"/>
      <c r="G1" s="94"/>
      <c r="H1" s="94"/>
      <c r="I1" s="94"/>
      <c r="J1" s="94"/>
      <c r="K1" s="94"/>
      <c r="L1" s="94"/>
      <c r="M1" s="94"/>
      <c r="N1" s="94"/>
      <c r="O1" s="94"/>
      <c r="P1" s="94"/>
      <c r="Q1" s="94"/>
      <c r="R1" s="94"/>
      <c r="S1" s="95"/>
      <c r="T1" s="94"/>
      <c r="U1" s="94"/>
      <c r="V1" s="94"/>
      <c r="W1" s="94"/>
      <c r="X1" s="94"/>
      <c r="Y1" s="94"/>
      <c r="Z1" s="94"/>
      <c r="AA1" s="94"/>
      <c r="AB1" s="40"/>
      <c r="AC1" s="40" t="s">
        <v>614</v>
      </c>
      <c r="AD1" s="41"/>
    </row>
    <row r="2" spans="1:30" s="11" customFormat="1" ht="15.6" thickBot="1">
      <c r="A2" s="104" t="s">
        <v>523</v>
      </c>
      <c r="B2" s="104" t="s">
        <v>42</v>
      </c>
      <c r="C2" s="106">
        <v>1990</v>
      </c>
      <c r="D2" s="106">
        <v>1991</v>
      </c>
      <c r="E2" s="106">
        <v>1992</v>
      </c>
      <c r="F2" s="106">
        <v>1993</v>
      </c>
      <c r="G2" s="106">
        <v>1994</v>
      </c>
      <c r="H2" s="106">
        <v>1995</v>
      </c>
      <c r="I2" s="106">
        <v>1996</v>
      </c>
      <c r="J2" s="106">
        <v>1997</v>
      </c>
      <c r="K2" s="106">
        <v>1998</v>
      </c>
      <c r="L2" s="106">
        <v>1999</v>
      </c>
      <c r="M2" s="106">
        <v>2000</v>
      </c>
      <c r="N2" s="106">
        <v>2001</v>
      </c>
      <c r="O2" s="106">
        <v>2002</v>
      </c>
      <c r="P2" s="106">
        <v>2003</v>
      </c>
      <c r="Q2" s="106">
        <v>2004</v>
      </c>
      <c r="R2" s="106">
        <v>2005</v>
      </c>
      <c r="S2" s="106">
        <v>2006</v>
      </c>
      <c r="T2" s="106">
        <v>2007</v>
      </c>
      <c r="U2" s="106">
        <v>2008</v>
      </c>
      <c r="V2" s="106">
        <v>2009</v>
      </c>
      <c r="W2" s="106">
        <v>2010</v>
      </c>
      <c r="X2" s="106">
        <v>2011</v>
      </c>
      <c r="Y2" s="106">
        <v>2012</v>
      </c>
      <c r="Z2" s="106">
        <v>2013</v>
      </c>
      <c r="AA2" s="106">
        <v>2014</v>
      </c>
      <c r="AB2" s="106">
        <v>2015</v>
      </c>
      <c r="AC2" s="106">
        <v>2016</v>
      </c>
      <c r="AD2" s="41"/>
    </row>
    <row r="3" spans="1:30" s="13" customFormat="1">
      <c r="A3" s="96" t="s">
        <v>43</v>
      </c>
      <c r="B3" s="109"/>
      <c r="C3" s="123"/>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249"/>
    </row>
    <row r="4" spans="1:30" s="220" customFormat="1">
      <c r="A4" s="429" t="s">
        <v>594</v>
      </c>
      <c r="B4" s="429"/>
      <c r="C4" s="430">
        <v>1.4058825577971568</v>
      </c>
      <c r="D4" s="430">
        <v>1.4087474173339591</v>
      </c>
      <c r="E4" s="430">
        <v>1.360422358434255</v>
      </c>
      <c r="F4" s="430">
        <v>1.228174354765361</v>
      </c>
      <c r="G4" s="430">
        <v>1.2543224178595394</v>
      </c>
      <c r="H4" s="430">
        <v>1.2535475975187578</v>
      </c>
      <c r="I4" s="430">
        <v>1.2322221600355192</v>
      </c>
      <c r="J4" s="430">
        <v>1.1352857487972503</v>
      </c>
      <c r="K4" s="430">
        <v>1.1806732100222059</v>
      </c>
      <c r="L4" s="430">
        <v>1.0795015905275576</v>
      </c>
      <c r="M4" s="430">
        <v>1.1567823740458671</v>
      </c>
      <c r="N4" s="430">
        <v>1.2300430689028339</v>
      </c>
      <c r="O4" s="430">
        <v>1.2643110272641291</v>
      </c>
      <c r="P4" s="430">
        <v>1.2530166605888782</v>
      </c>
      <c r="Q4" s="430">
        <v>1.2088770324441975</v>
      </c>
      <c r="R4" s="430">
        <v>1.2439182765091283</v>
      </c>
      <c r="S4" s="430">
        <v>1.2623272079492804</v>
      </c>
      <c r="T4" s="430">
        <v>1.1521443754589415</v>
      </c>
      <c r="U4" s="430">
        <v>1.0869315992298121</v>
      </c>
      <c r="V4" s="430">
        <v>0.99490982415358609</v>
      </c>
      <c r="W4" s="430">
        <v>0.9973145939100162</v>
      </c>
      <c r="X4" s="430">
        <v>1.024385481150345</v>
      </c>
      <c r="Y4" s="430">
        <v>1.1837139089902302</v>
      </c>
      <c r="Z4" s="430">
        <v>1.1138975568371263</v>
      </c>
      <c r="AA4" s="430">
        <v>1.0311564245885605</v>
      </c>
      <c r="AB4" s="430">
        <v>1.0042101442697522</v>
      </c>
      <c r="AC4" s="430">
        <v>0.81374184389707582</v>
      </c>
      <c r="AD4" s="249"/>
    </row>
    <row r="5" spans="1:30" s="220" customFormat="1" outlineLevel="1">
      <c r="A5" s="431"/>
      <c r="B5" s="432" t="s">
        <v>315</v>
      </c>
      <c r="C5" s="428">
        <v>1.0755011107280232</v>
      </c>
      <c r="D5" s="428">
        <v>1.0672022901862928</v>
      </c>
      <c r="E5" s="428">
        <v>1.0015647783723154</v>
      </c>
      <c r="F5" s="428">
        <v>0.84895656364518213</v>
      </c>
      <c r="G5" s="428">
        <v>0.80600597508275917</v>
      </c>
      <c r="H5" s="428">
        <v>0.79364186086311594</v>
      </c>
      <c r="I5" s="428">
        <v>0.74101026725287489</v>
      </c>
      <c r="J5" s="428">
        <v>0.64051145883550598</v>
      </c>
      <c r="K5" s="428">
        <v>0.66588398625132617</v>
      </c>
      <c r="L5" s="428">
        <v>0.58285876861788266</v>
      </c>
      <c r="M5" s="428">
        <v>0.6541585592510234</v>
      </c>
      <c r="N5" s="428">
        <v>0.71796282122987198</v>
      </c>
      <c r="O5" s="428">
        <v>0.68380056268114875</v>
      </c>
      <c r="P5" s="428">
        <v>0.74526366943086653</v>
      </c>
      <c r="Q5" s="428">
        <v>0.72626268370430325</v>
      </c>
      <c r="R5" s="428">
        <v>0.77004303291376153</v>
      </c>
      <c r="S5" s="428">
        <v>0.83364302661568102</v>
      </c>
      <c r="T5" s="428">
        <v>0.77029888116361267</v>
      </c>
      <c r="U5" s="428">
        <v>0.72453205761965311</v>
      </c>
      <c r="V5" s="428">
        <v>0.62013687707900578</v>
      </c>
      <c r="W5" s="428">
        <v>0.64658676886432354</v>
      </c>
      <c r="X5" s="428">
        <v>0.65534172509294919</v>
      </c>
      <c r="Y5" s="428">
        <v>0.83664753388511792</v>
      </c>
      <c r="Z5" s="428">
        <v>0.81306361281158768</v>
      </c>
      <c r="AA5" s="428">
        <v>0.6977709183679397</v>
      </c>
      <c r="AB5" s="428">
        <v>0.64607740261085289</v>
      </c>
      <c r="AC5" s="428">
        <v>0.45280178541451066</v>
      </c>
      <c r="AD5" s="249"/>
    </row>
    <row r="6" spans="1:30" s="220" customFormat="1" outlineLevel="1">
      <c r="A6" s="433"/>
      <c r="B6" s="434" t="s">
        <v>44</v>
      </c>
      <c r="C6" s="424">
        <v>2.6548142534357371E-2</v>
      </c>
      <c r="D6" s="424">
        <v>2.8514306193393728E-2</v>
      </c>
      <c r="E6" s="424">
        <v>2.9113558965117744E-2</v>
      </c>
      <c r="F6" s="424">
        <v>3.0197382753640492E-2</v>
      </c>
      <c r="G6" s="424">
        <v>2.9910888920434364E-2</v>
      </c>
      <c r="H6" s="424">
        <v>3.0168418519495865E-2</v>
      </c>
      <c r="I6" s="424">
        <v>3.0327218631406097E-2</v>
      </c>
      <c r="J6" s="424">
        <v>3.0581437712350629E-2</v>
      </c>
      <c r="K6" s="424">
        <v>2.973629816355149E-2</v>
      </c>
      <c r="L6" s="424">
        <v>2.5614795179205251E-2</v>
      </c>
      <c r="M6" s="424">
        <v>2.2967480098590516E-2</v>
      </c>
      <c r="N6" s="424">
        <v>2.3685792974900928E-2</v>
      </c>
      <c r="O6" s="424">
        <v>2.7317538953019423E-2</v>
      </c>
      <c r="P6" s="424">
        <v>2.7367275612603156E-2</v>
      </c>
      <c r="Q6" s="424">
        <v>2.515675321704176E-2</v>
      </c>
      <c r="R6" s="424">
        <v>2.6957011885251063E-2</v>
      </c>
      <c r="S6" s="424">
        <v>2.2082770110866599E-2</v>
      </c>
      <c r="T6" s="424">
        <v>2.1672110764213146E-2</v>
      </c>
      <c r="U6" s="424">
        <v>1.9562169994816834E-2</v>
      </c>
      <c r="V6" s="424">
        <v>1.7923011417291496E-2</v>
      </c>
      <c r="W6" s="424">
        <v>1.8716244203037538E-2</v>
      </c>
      <c r="X6" s="424">
        <v>1.9079425370221982E-2</v>
      </c>
      <c r="Y6" s="424">
        <v>1.838231469230172E-2</v>
      </c>
      <c r="Z6" s="424">
        <v>1.6013630258973052E-2</v>
      </c>
      <c r="AA6" s="424">
        <v>1.3843822694179393E-2</v>
      </c>
      <c r="AB6" s="424">
        <v>1.4818600668746702E-2</v>
      </c>
      <c r="AC6" s="424">
        <v>1.4298683430138921E-2</v>
      </c>
      <c r="AD6" s="249"/>
    </row>
    <row r="7" spans="1:30" s="220" customFormat="1" outlineLevel="1">
      <c r="A7" s="433"/>
      <c r="B7" s="434" t="s">
        <v>45</v>
      </c>
      <c r="C7" s="424">
        <v>0.26298925454506916</v>
      </c>
      <c r="D7" s="424">
        <v>0.27269136991874443</v>
      </c>
      <c r="E7" s="424">
        <v>0.28639405008562741</v>
      </c>
      <c r="F7" s="424">
        <v>0.30263929420477653</v>
      </c>
      <c r="G7" s="424">
        <v>0.36924923552740274</v>
      </c>
      <c r="H7" s="424">
        <v>0.37135654209801816</v>
      </c>
      <c r="I7" s="424">
        <v>0.40104441837015331</v>
      </c>
      <c r="J7" s="424">
        <v>0.4109231820042259</v>
      </c>
      <c r="K7" s="424">
        <v>0.43519342768221825</v>
      </c>
      <c r="L7" s="424">
        <v>0.42023045301156359</v>
      </c>
      <c r="M7" s="424">
        <v>0.43440001865229699</v>
      </c>
      <c r="N7" s="424">
        <v>0.44248682766606318</v>
      </c>
      <c r="O7" s="424">
        <v>0.50998025727448504</v>
      </c>
      <c r="P7" s="424">
        <v>0.44284582196845607</v>
      </c>
      <c r="Q7" s="424">
        <v>0.41916254653279267</v>
      </c>
      <c r="R7" s="424">
        <v>0.40302071396578065</v>
      </c>
      <c r="S7" s="424">
        <v>0.36946860175982627</v>
      </c>
      <c r="T7" s="424">
        <v>0.32184811356980275</v>
      </c>
      <c r="U7" s="424">
        <v>0.31133233605631266</v>
      </c>
      <c r="V7" s="424">
        <v>0.32255895649507843</v>
      </c>
      <c r="W7" s="424">
        <v>0.30098433339109948</v>
      </c>
      <c r="X7" s="424">
        <v>0.30649872182942184</v>
      </c>
      <c r="Y7" s="424">
        <v>0.28965158989805134</v>
      </c>
      <c r="Z7" s="424">
        <v>0.25399474917870746</v>
      </c>
      <c r="AA7" s="424">
        <v>0.28578428571514614</v>
      </c>
      <c r="AB7" s="424">
        <v>0.30784900191711156</v>
      </c>
      <c r="AC7" s="424">
        <v>0.31056194557378219</v>
      </c>
      <c r="AD7" s="249"/>
    </row>
    <row r="8" spans="1:30" s="220" customFormat="1" outlineLevel="1">
      <c r="A8" s="433"/>
      <c r="B8" s="434" t="s">
        <v>46</v>
      </c>
      <c r="C8" s="424">
        <v>8.9182644318016395E-5</v>
      </c>
      <c r="D8" s="424">
        <v>3.6188674728616898E-5</v>
      </c>
      <c r="E8" s="424">
        <v>2.6067303960191099E-5</v>
      </c>
      <c r="F8" s="424">
        <v>4.4304868269335697E-5</v>
      </c>
      <c r="G8" s="424">
        <v>2.56853654406278E-5</v>
      </c>
      <c r="H8" s="424">
        <v>2.8931842856915401E-5</v>
      </c>
      <c r="I8" s="424">
        <v>2.8263450447679699E-5</v>
      </c>
      <c r="J8" s="424">
        <v>1.9287895237943601E-5</v>
      </c>
      <c r="K8" s="424">
        <v>3.1987351013421302E-5</v>
      </c>
      <c r="L8" s="424">
        <v>1.6518840971110099E-5</v>
      </c>
      <c r="M8" s="424">
        <v>3.1032504714513202E-5</v>
      </c>
      <c r="N8" s="424">
        <v>2.2056949504777101E-5</v>
      </c>
      <c r="O8" s="424">
        <v>3.69280071571761E-5</v>
      </c>
      <c r="P8" s="424">
        <v>4.3636475860100097E-5</v>
      </c>
      <c r="Q8" s="424">
        <v>7.4764465204504101E-5</v>
      </c>
      <c r="R8" s="424">
        <v>4.2137385985105802E-5</v>
      </c>
      <c r="S8" s="424">
        <v>4.6117513688583802E-5</v>
      </c>
      <c r="T8" s="424">
        <v>4.2535466062951197E-5</v>
      </c>
      <c r="U8" s="424">
        <v>3.9401193519582897E-5</v>
      </c>
      <c r="V8" s="424">
        <v>7.4158668334190398E-6</v>
      </c>
      <c r="W8" s="424">
        <v>5.8948156757497003E-5</v>
      </c>
      <c r="X8" s="424">
        <v>7.2369524828675701E-5</v>
      </c>
      <c r="Y8" s="424">
        <v>1.82976450738853E-5</v>
      </c>
      <c r="Z8" s="424">
        <v>3.7153670717712403E-5</v>
      </c>
      <c r="AA8" s="424">
        <v>6.5118605945593597E-5</v>
      </c>
      <c r="AB8" s="424">
        <v>7.3345319097947105E-5</v>
      </c>
      <c r="AC8" s="424">
        <v>1.9423748095782601E-5</v>
      </c>
      <c r="AD8" s="249"/>
    </row>
    <row r="9" spans="1:30" s="220" customFormat="1" outlineLevel="1">
      <c r="A9" s="433"/>
      <c r="B9" s="434" t="s">
        <v>48</v>
      </c>
      <c r="C9" s="424">
        <v>1.9934018794837802E-3</v>
      </c>
      <c r="D9" s="424">
        <v>1.9708494492361702E-3</v>
      </c>
      <c r="E9" s="424">
        <v>2.1145328721588002E-3</v>
      </c>
      <c r="F9" s="424">
        <v>2.2582162950814202E-3</v>
      </c>
      <c r="G9" s="424">
        <v>2.4018997180040602E-3</v>
      </c>
      <c r="H9" s="424">
        <v>2.4605332698863602E-3</v>
      </c>
      <c r="I9" s="424">
        <v>2.72580336171281E-3</v>
      </c>
      <c r="J9" s="424">
        <v>2.5892936894541599E-3</v>
      </c>
      <c r="K9" s="424">
        <v>7.3369871383090896E-4</v>
      </c>
      <c r="L9" s="424">
        <v>9.0498066496199996E-4</v>
      </c>
      <c r="M9" s="424">
        <v>6.6368662038E-4</v>
      </c>
      <c r="N9" s="424">
        <v>5.1538323114000005E-4</v>
      </c>
      <c r="O9" s="424">
        <v>7.0452589568400104E-4</v>
      </c>
      <c r="P9" s="424">
        <v>3.7160600000000002E-4</v>
      </c>
      <c r="Q9" s="424">
        <v>3.1842856833536401E-4</v>
      </c>
      <c r="R9" s="424">
        <v>4.9521979421999996E-4</v>
      </c>
      <c r="S9" s="424">
        <v>2.9978442015569202E-4</v>
      </c>
      <c r="T9" s="424">
        <v>2.6412138832600701E-4</v>
      </c>
      <c r="U9" s="424">
        <v>2.2647999999999999E-4</v>
      </c>
      <c r="V9" s="424">
        <v>8.0161999999999996E-4</v>
      </c>
      <c r="W9" s="424">
        <v>2.4733999999999997E-4</v>
      </c>
      <c r="X9" s="424">
        <v>3.1886000000000002E-4</v>
      </c>
      <c r="Y9" s="424">
        <v>2.6521999999999998E-4</v>
      </c>
      <c r="Z9" s="424">
        <v>3.0098000000000001E-4</v>
      </c>
      <c r="AA9" s="424">
        <v>8.0219773855999999E-4</v>
      </c>
      <c r="AB9" s="424">
        <v>5.0349034615999996E-4</v>
      </c>
      <c r="AC9" s="424">
        <v>6.6752000000000001E-4</v>
      </c>
      <c r="AD9" s="249"/>
    </row>
    <row r="10" spans="1:30" s="220" customFormat="1" outlineLevel="1">
      <c r="A10" s="433"/>
      <c r="B10" s="434" t="s">
        <v>52</v>
      </c>
      <c r="C10" s="424">
        <v>1.91767992996493E-3</v>
      </c>
      <c r="D10" s="424">
        <v>1.8959841829593201E-3</v>
      </c>
      <c r="E10" s="424">
        <v>2.03420960516007E-3</v>
      </c>
      <c r="F10" s="424">
        <v>2.1724350273608002E-3</v>
      </c>
      <c r="G10" s="424">
        <v>2.3106604495615399E-3</v>
      </c>
      <c r="H10" s="424">
        <v>2.3670667301136398E-3</v>
      </c>
      <c r="I10" s="424">
        <v>2.62226019428719E-3</v>
      </c>
      <c r="J10" s="424">
        <v>2.4909360185498401E-3</v>
      </c>
      <c r="K10" s="424">
        <v>7.0582821890334503E-4</v>
      </c>
      <c r="L10" s="424">
        <v>7.9338830130000005E-4</v>
      </c>
      <c r="M10" s="424">
        <v>4.1428085606999999E-4</v>
      </c>
      <c r="N10" s="424">
        <v>3.372445642428E-4</v>
      </c>
      <c r="O10" s="424">
        <v>4.6164194138699998E-4</v>
      </c>
      <c r="P10" s="424">
        <v>7.1758399999999995E-4</v>
      </c>
      <c r="Q10" s="424">
        <v>7.2594540170999998E-4</v>
      </c>
      <c r="R10" s="424">
        <v>4.7635630929000001E-4</v>
      </c>
      <c r="S10" s="424">
        <v>3.5895239781799898E-4</v>
      </c>
      <c r="T10" s="424">
        <v>3.1625060970614101E-4</v>
      </c>
      <c r="U10" s="424">
        <v>2.7117999999999999E-4</v>
      </c>
      <c r="V10" s="424">
        <v>5.4832000000000004E-4</v>
      </c>
      <c r="W10" s="424">
        <v>4.3209999999999999E-4</v>
      </c>
      <c r="X10" s="424">
        <v>2.8906E-4</v>
      </c>
      <c r="Y10" s="424">
        <v>8.8208000000000004E-4</v>
      </c>
      <c r="Z10" s="424">
        <v>8.8208000000000004E-4</v>
      </c>
      <c r="AA10" s="424">
        <v>1.1384982719999999E-3</v>
      </c>
      <c r="AB10" s="424">
        <v>4.6175123839999998E-4</v>
      </c>
      <c r="AC10" s="424">
        <v>1.1415354879999999E-3</v>
      </c>
      <c r="AD10" s="249"/>
    </row>
    <row r="11" spans="1:30" s="220" customFormat="1" outlineLevel="1">
      <c r="A11" s="433"/>
      <c r="B11" s="434" t="s">
        <v>665</v>
      </c>
      <c r="C11" s="424">
        <v>3.6843785535940095E-2</v>
      </c>
      <c r="D11" s="424">
        <v>3.6436428728604142E-2</v>
      </c>
      <c r="E11" s="424">
        <v>3.9175161229915489E-2</v>
      </c>
      <c r="F11" s="424">
        <v>4.1906157971050233E-2</v>
      </c>
      <c r="G11" s="424">
        <v>4.4418072795936826E-2</v>
      </c>
      <c r="H11" s="424">
        <v>5.3524244195270521E-2</v>
      </c>
      <c r="I11" s="424">
        <v>5.4463928774637432E-2</v>
      </c>
      <c r="J11" s="424">
        <v>4.817015264192584E-2</v>
      </c>
      <c r="K11" s="424">
        <v>4.8387983641362271E-2</v>
      </c>
      <c r="L11" s="424">
        <v>4.9082685911672787E-2</v>
      </c>
      <c r="M11" s="424">
        <v>4.4147316062791694E-2</v>
      </c>
      <c r="N11" s="424">
        <v>4.5032942287109995E-2</v>
      </c>
      <c r="O11" s="424">
        <v>4.2009572511247699E-2</v>
      </c>
      <c r="P11" s="424">
        <v>3.64070671010924E-2</v>
      </c>
      <c r="Q11" s="424">
        <v>3.7175910554809927E-2</v>
      </c>
      <c r="R11" s="424">
        <v>4.2883804254840022E-2</v>
      </c>
      <c r="S11" s="424">
        <v>3.6427955131244402E-2</v>
      </c>
      <c r="T11" s="424">
        <v>3.7702362497217999E-2</v>
      </c>
      <c r="U11" s="424">
        <v>3.0967974365509802E-2</v>
      </c>
      <c r="V11" s="424">
        <v>3.2933623295377003E-2</v>
      </c>
      <c r="W11" s="424">
        <v>3.0288859294798239E-2</v>
      </c>
      <c r="X11" s="424">
        <v>4.2785319332923309E-2</v>
      </c>
      <c r="Y11" s="424">
        <v>3.7866872869685347E-2</v>
      </c>
      <c r="Z11" s="424">
        <v>2.9605350917140401E-2</v>
      </c>
      <c r="AA11" s="424">
        <v>3.1751583194789712E-2</v>
      </c>
      <c r="AB11" s="424">
        <v>3.4426552169382868E-2</v>
      </c>
      <c r="AC11" s="424">
        <v>3.4250950242548199E-2</v>
      </c>
      <c r="AD11" s="377"/>
    </row>
    <row r="12" spans="1:30" s="220" customFormat="1">
      <c r="A12" s="429" t="s">
        <v>5</v>
      </c>
      <c r="B12" s="429"/>
      <c r="C12" s="435">
        <v>1.6276299931684886</v>
      </c>
      <c r="D12" s="435">
        <v>1.5893907156173888</v>
      </c>
      <c r="E12" s="435">
        <v>1.5844584675540532</v>
      </c>
      <c r="F12" s="435">
        <v>1.5886947362397588</v>
      </c>
      <c r="G12" s="435">
        <v>1.6353880437228883</v>
      </c>
      <c r="H12" s="435">
        <v>1.6320999561184231</v>
      </c>
      <c r="I12" s="435">
        <v>1.6225408657085476</v>
      </c>
      <c r="J12" s="435">
        <v>1.6151647805809293</v>
      </c>
      <c r="K12" s="435">
        <v>1.6067009829547148</v>
      </c>
      <c r="L12" s="435">
        <v>1.5971930633576354</v>
      </c>
      <c r="M12" s="435">
        <v>1.5861046072640228</v>
      </c>
      <c r="N12" s="435">
        <v>1.5913632102427884</v>
      </c>
      <c r="O12" s="435">
        <v>1.5890888665361111</v>
      </c>
      <c r="P12" s="435">
        <v>1.5961501014687953</v>
      </c>
      <c r="Q12" s="435">
        <v>1.6606650650915467</v>
      </c>
      <c r="R12" s="435">
        <v>1.637628416556596</v>
      </c>
      <c r="S12" s="435">
        <v>1.6566774522175458</v>
      </c>
      <c r="T12" s="435">
        <v>1.6803349023738017</v>
      </c>
      <c r="U12" s="435">
        <v>1.6219388919691533</v>
      </c>
      <c r="V12" s="435">
        <v>1.420257344505826</v>
      </c>
      <c r="W12" s="435">
        <v>1.4289421002159739</v>
      </c>
      <c r="X12" s="435">
        <v>1.3296901133583465</v>
      </c>
      <c r="Y12" s="435">
        <v>1.4585564683644994</v>
      </c>
      <c r="Z12" s="435">
        <v>1.2971246899784268</v>
      </c>
      <c r="AA12" s="435">
        <v>1.3476888863682399</v>
      </c>
      <c r="AB12" s="435">
        <v>1.4800235239072161</v>
      </c>
      <c r="AC12" s="435">
        <v>1.4110878789767964</v>
      </c>
      <c r="AD12" s="377"/>
    </row>
    <row r="13" spans="1:30" s="220" customFormat="1" outlineLevel="1">
      <c r="A13" s="433"/>
      <c r="B13" s="434" t="s">
        <v>132</v>
      </c>
      <c r="C13" s="424">
        <v>8.1466677547539015E-3</v>
      </c>
      <c r="D13" s="424">
        <v>7.849970335391393E-3</v>
      </c>
      <c r="E13" s="424">
        <v>7.8797759615320626E-3</v>
      </c>
      <c r="F13" s="424">
        <v>8.9307380372188518E-3</v>
      </c>
      <c r="G13" s="424">
        <v>7.6472967412998969E-3</v>
      </c>
      <c r="H13" s="424">
        <v>6.7847348417358474E-3</v>
      </c>
      <c r="I13" s="424">
        <v>5.7819705350420011E-3</v>
      </c>
      <c r="J13" s="424">
        <v>6.2565827519480439E-3</v>
      </c>
      <c r="K13" s="424">
        <v>6.7411551725298268E-3</v>
      </c>
      <c r="L13" s="424">
        <v>7.5675524062227221E-3</v>
      </c>
      <c r="M13" s="424">
        <v>5.5970997263185239E-3</v>
      </c>
      <c r="N13" s="424">
        <v>5.6221207403151915E-3</v>
      </c>
      <c r="O13" s="424">
        <v>4.8747820945739496E-3</v>
      </c>
      <c r="P13" s="424">
        <v>4.3170054335994693E-3</v>
      </c>
      <c r="Q13" s="424">
        <v>4.3388964551444092E-3</v>
      </c>
      <c r="R13" s="424">
        <v>4.1683938136778875E-3</v>
      </c>
      <c r="S13" s="424">
        <v>4.1979977645625654E-3</v>
      </c>
      <c r="T13" s="424">
        <v>5.2339097590375768E-3</v>
      </c>
      <c r="U13" s="424">
        <v>4.6407029070058368E-3</v>
      </c>
      <c r="V13" s="424">
        <v>3.9836836224727851E-3</v>
      </c>
      <c r="W13" s="424">
        <v>3.4632514225618675E-3</v>
      </c>
      <c r="X13" s="424">
        <v>2.9888430952103666E-3</v>
      </c>
      <c r="Y13" s="424">
        <v>3.0539058150823983E-3</v>
      </c>
      <c r="Z13" s="424">
        <v>3.3071339165353653E-3</v>
      </c>
      <c r="AA13" s="424">
        <v>3.3279571214421795E-3</v>
      </c>
      <c r="AB13" s="424">
        <v>3.0853151679401938E-3</v>
      </c>
      <c r="AC13" s="424">
        <v>2.3222494469759374E-3</v>
      </c>
      <c r="AD13" s="44"/>
    </row>
    <row r="14" spans="1:30" s="220" customFormat="1" outlineLevel="1">
      <c r="A14" s="431"/>
      <c r="B14" s="432" t="s">
        <v>133</v>
      </c>
      <c r="C14" s="428">
        <v>1.0844871112926557</v>
      </c>
      <c r="D14" s="428">
        <v>1.0442230934796093</v>
      </c>
      <c r="E14" s="428">
        <v>1.0406016878854689</v>
      </c>
      <c r="F14" s="428">
        <v>1.0416645223036078</v>
      </c>
      <c r="G14" s="428">
        <v>1.0890490215994424</v>
      </c>
      <c r="H14" s="428">
        <v>1.0857927299161603</v>
      </c>
      <c r="I14" s="428">
        <v>1.0762581448049631</v>
      </c>
      <c r="J14" s="428">
        <v>1.0694388996312414</v>
      </c>
      <c r="K14" s="428">
        <v>1.0587263169046288</v>
      </c>
      <c r="L14" s="428">
        <v>1.0475919212658176</v>
      </c>
      <c r="M14" s="428">
        <v>1.0369207520837351</v>
      </c>
      <c r="N14" s="428">
        <v>1.040035939305008</v>
      </c>
      <c r="O14" s="428">
        <v>1.0381675412218816</v>
      </c>
      <c r="P14" s="428">
        <v>1.0430837862685285</v>
      </c>
      <c r="Q14" s="428">
        <v>1.1049709465232196</v>
      </c>
      <c r="R14" s="428">
        <v>1.0774707784013229</v>
      </c>
      <c r="S14" s="428">
        <v>1.0934895916345584</v>
      </c>
      <c r="T14" s="428">
        <v>1.1120168371858845</v>
      </c>
      <c r="U14" s="428">
        <v>1.0481388278532311</v>
      </c>
      <c r="V14" s="428">
        <v>0.84401737987366376</v>
      </c>
      <c r="W14" s="428">
        <v>0.84894111022165297</v>
      </c>
      <c r="X14" s="428">
        <v>0.7460574886503949</v>
      </c>
      <c r="Y14" s="428">
        <v>0.87043601040486818</v>
      </c>
      <c r="Z14" s="428">
        <v>0.70484677172702503</v>
      </c>
      <c r="AA14" s="428">
        <v>0.7517118854692203</v>
      </c>
      <c r="AB14" s="428">
        <v>0.87909592137963077</v>
      </c>
      <c r="AC14" s="428">
        <v>0.80581981258766933</v>
      </c>
      <c r="AD14" s="377"/>
    </row>
    <row r="15" spans="1:30" s="220" customFormat="1" outlineLevel="1">
      <c r="A15" s="433"/>
      <c r="B15" s="434" t="s">
        <v>134</v>
      </c>
      <c r="C15" s="424">
        <v>1.5321918046531869E-2</v>
      </c>
      <c r="D15" s="424">
        <v>1.581692563297488E-2</v>
      </c>
      <c r="E15" s="424">
        <v>1.3151867174017159E-2</v>
      </c>
      <c r="F15" s="424">
        <v>1.4099854884791121E-2</v>
      </c>
      <c r="G15" s="424">
        <v>1.334604903957092E-2</v>
      </c>
      <c r="H15" s="424">
        <v>1.270003644986006E-2</v>
      </c>
      <c r="I15" s="424">
        <v>1.2411057218168559E-2</v>
      </c>
      <c r="J15" s="424">
        <v>1.0018850390899791E-2</v>
      </c>
      <c r="K15" s="424">
        <v>1.0324079859599131E-2</v>
      </c>
      <c r="L15" s="424">
        <v>9.2221981775293428E-3</v>
      </c>
      <c r="M15" s="424">
        <v>8.9446393592779866E-3</v>
      </c>
      <c r="N15" s="424">
        <v>9.0024861125193138E-3</v>
      </c>
      <c r="O15" s="424">
        <v>7.0499032731093977E-3</v>
      </c>
      <c r="P15" s="424">
        <v>7.292325529330429E-3</v>
      </c>
      <c r="Q15" s="424">
        <v>7.050054674893425E-3</v>
      </c>
      <c r="R15" s="424">
        <v>7.4811767562912527E-3</v>
      </c>
      <c r="S15" s="424">
        <v>6.7248776014038093E-3</v>
      </c>
      <c r="T15" s="424">
        <v>6.3520998063989146E-3</v>
      </c>
      <c r="U15" s="424">
        <v>7.8450284030873885E-3</v>
      </c>
      <c r="V15" s="424">
        <v>6.9769066089063305E-3</v>
      </c>
      <c r="W15" s="424">
        <v>6.7280839311979618E-3</v>
      </c>
      <c r="X15" s="424">
        <v>6.0612578839213463E-3</v>
      </c>
      <c r="Y15" s="424">
        <v>6.6717817506409226E-3</v>
      </c>
      <c r="Z15" s="424">
        <v>6.9386429752074652E-3</v>
      </c>
      <c r="AA15" s="424">
        <v>6.158094142482467E-3</v>
      </c>
      <c r="AB15" s="424">
        <v>6.6911150617972107E-3</v>
      </c>
      <c r="AC15" s="424">
        <v>6.9098191545842562E-3</v>
      </c>
      <c r="AD15" s="377"/>
    </row>
    <row r="16" spans="1:30" s="13" customFormat="1" ht="15.6" customHeight="1" outlineLevel="1">
      <c r="A16" s="111"/>
      <c r="B16" s="109" t="s">
        <v>802</v>
      </c>
      <c r="C16" s="381">
        <v>0.51967429607454696</v>
      </c>
      <c r="D16" s="381">
        <v>0.52150072616941301</v>
      </c>
      <c r="E16" s="381">
        <v>0.52282513653303497</v>
      </c>
      <c r="F16" s="381">
        <v>0.52399962101414099</v>
      </c>
      <c r="G16" s="381">
        <v>0.52534567634257501</v>
      </c>
      <c r="H16" s="381">
        <v>0.52682245491066704</v>
      </c>
      <c r="I16" s="381">
        <v>0.52808969315037402</v>
      </c>
      <c r="J16" s="381">
        <v>0.52945044780684003</v>
      </c>
      <c r="K16" s="381">
        <v>0.53090943101795696</v>
      </c>
      <c r="L16" s="381">
        <v>0.532811391508066</v>
      </c>
      <c r="M16" s="381">
        <v>0.53464211609469103</v>
      </c>
      <c r="N16" s="381">
        <v>0.53670266408494605</v>
      </c>
      <c r="O16" s="381">
        <v>0.53899663994654601</v>
      </c>
      <c r="P16" s="381">
        <v>0.54145698423733701</v>
      </c>
      <c r="Q16" s="381">
        <v>0.54430516743828905</v>
      </c>
      <c r="R16" s="381">
        <v>0.54850806758530402</v>
      </c>
      <c r="S16" s="381">
        <v>0.55226498521702105</v>
      </c>
      <c r="T16" s="381">
        <v>0.55673205562248096</v>
      </c>
      <c r="U16" s="381">
        <v>0.56131433280582899</v>
      </c>
      <c r="V16" s="381">
        <v>0.56527937440078302</v>
      </c>
      <c r="W16" s="381">
        <v>0.56980965464056099</v>
      </c>
      <c r="X16" s="381">
        <v>0.57458252372882002</v>
      </c>
      <c r="Y16" s="381">
        <v>0.57839477039390796</v>
      </c>
      <c r="Z16" s="381">
        <v>0.58203214135965897</v>
      </c>
      <c r="AA16" s="381">
        <v>0.58649094963509496</v>
      </c>
      <c r="AB16" s="381">
        <v>0.59115117229784797</v>
      </c>
      <c r="AC16" s="381">
        <v>0.596035997787567</v>
      </c>
      <c r="AD16" s="41"/>
    </row>
    <row r="17" spans="1:30" s="13" customFormat="1">
      <c r="A17" s="110" t="s">
        <v>9</v>
      </c>
      <c r="B17" s="110"/>
      <c r="C17" s="382">
        <v>1.531516916376239</v>
      </c>
      <c r="D17" s="382">
        <v>1.4999206922726269</v>
      </c>
      <c r="E17" s="382">
        <v>1.530760422687298</v>
      </c>
      <c r="F17" s="382">
        <v>1.6394914912514995</v>
      </c>
      <c r="G17" s="382">
        <v>1.8085139466609299</v>
      </c>
      <c r="H17" s="382">
        <v>2.028325236623965</v>
      </c>
      <c r="I17" s="382">
        <v>1.8807863198766612</v>
      </c>
      <c r="J17" s="382">
        <v>1.8523786790438053</v>
      </c>
      <c r="K17" s="382">
        <v>1.8041516544293184</v>
      </c>
      <c r="L17" s="382">
        <v>1.7874931809465502</v>
      </c>
      <c r="M17" s="382">
        <v>1.7426477699573448</v>
      </c>
      <c r="N17" s="382">
        <v>1.6256351272016398</v>
      </c>
      <c r="O17" s="382">
        <v>1.5661895952726055</v>
      </c>
      <c r="P17" s="382">
        <v>1.4716303332292566</v>
      </c>
      <c r="Q17" s="382">
        <v>1.4115001753244698</v>
      </c>
      <c r="R17" s="382">
        <v>1.3585358209071305</v>
      </c>
      <c r="S17" s="382">
        <v>1.2979771020622259</v>
      </c>
      <c r="T17" s="382">
        <v>1.2709102634500304</v>
      </c>
      <c r="U17" s="382">
        <v>1.0863974142541606</v>
      </c>
      <c r="V17" s="382">
        <v>1.0221539208343193</v>
      </c>
      <c r="W17" s="382">
        <v>1.027423643972041</v>
      </c>
      <c r="X17" s="382">
        <v>1.0439595097763086</v>
      </c>
      <c r="Y17" s="382">
        <v>1.067417485598211</v>
      </c>
      <c r="Z17" s="382">
        <v>1.1003742665302287</v>
      </c>
      <c r="AA17" s="382">
        <v>1.1517891702762595</v>
      </c>
      <c r="AB17" s="382">
        <v>1.2010926579998531</v>
      </c>
      <c r="AC17" s="382">
        <v>1.2552269509385605</v>
      </c>
      <c r="AD17" s="41"/>
    </row>
    <row r="18" spans="1:30" s="13" customFormat="1" outlineLevel="1">
      <c r="A18" s="109" t="s">
        <v>60</v>
      </c>
      <c r="B18" s="109" t="s">
        <v>580</v>
      </c>
      <c r="C18" s="381">
        <v>9.8370891139323846E-3</v>
      </c>
      <c r="D18" s="381">
        <v>1.0032329020137577E-2</v>
      </c>
      <c r="E18" s="381">
        <v>1.00172268222023E-2</v>
      </c>
      <c r="F18" s="381">
        <v>9.7236733026213433E-3</v>
      </c>
      <c r="G18" s="381">
        <v>8.8853117937133363E-3</v>
      </c>
      <c r="H18" s="381">
        <v>9.4073576591821636E-3</v>
      </c>
      <c r="I18" s="381">
        <v>1.0559205510538208E-2</v>
      </c>
      <c r="J18" s="381">
        <v>1.0835766516745763E-2</v>
      </c>
      <c r="K18" s="381">
        <v>1.17314668990213E-2</v>
      </c>
      <c r="L18" s="381">
        <v>1.3054981823294719E-2</v>
      </c>
      <c r="M18" s="381">
        <v>1.3899132710741623E-2</v>
      </c>
      <c r="N18" s="381">
        <v>1.4461968985190416E-2</v>
      </c>
      <c r="O18" s="381">
        <v>1.4526807285841175E-2</v>
      </c>
      <c r="P18" s="381">
        <v>1.4961150230486671E-2</v>
      </c>
      <c r="Q18" s="381">
        <v>1.5571353124767869E-2</v>
      </c>
      <c r="R18" s="381">
        <v>1.7290654723817866E-2</v>
      </c>
      <c r="S18" s="381">
        <v>1.6629218460611134E-2</v>
      </c>
      <c r="T18" s="381">
        <v>1.5902450752702423E-2</v>
      </c>
      <c r="U18" s="381">
        <v>1.5267490203008782E-2</v>
      </c>
      <c r="V18" s="381">
        <v>1.3512231964775837E-2</v>
      </c>
      <c r="W18" s="381">
        <v>1.2419993178857058E-2</v>
      </c>
      <c r="X18" s="381">
        <v>1.1866734513487281E-2</v>
      </c>
      <c r="Y18" s="381">
        <v>1.1372921396373125E-2</v>
      </c>
      <c r="Z18" s="381">
        <v>1.158378121502867E-2</v>
      </c>
      <c r="AA18" s="381">
        <v>1.0604681894930369E-2</v>
      </c>
      <c r="AB18" s="381">
        <v>1.0848639814392283E-2</v>
      </c>
      <c r="AC18" s="381">
        <v>1.030457579350748E-2</v>
      </c>
      <c r="AD18" s="41"/>
    </row>
    <row r="19" spans="1:30" s="13" customFormat="1" outlineLevel="1">
      <c r="A19" s="111"/>
      <c r="B19" s="109" t="s">
        <v>581</v>
      </c>
      <c r="C19" s="381">
        <v>3.8590450788397084E-3</v>
      </c>
      <c r="D19" s="381">
        <v>3.816452193749945E-3</v>
      </c>
      <c r="E19" s="381">
        <v>3.8630875704271459E-3</v>
      </c>
      <c r="F19" s="381">
        <v>3.830698497930806E-3</v>
      </c>
      <c r="G19" s="381">
        <v>3.6620522460669219E-3</v>
      </c>
      <c r="H19" s="381">
        <v>3.8360648344781347E-3</v>
      </c>
      <c r="I19" s="381">
        <v>4.3431638920543988E-3</v>
      </c>
      <c r="J19" s="381">
        <v>4.5225023352150296E-3</v>
      </c>
      <c r="K19" s="381">
        <v>4.7457309657615568E-3</v>
      </c>
      <c r="L19" s="381">
        <v>5.4342678528079497E-3</v>
      </c>
      <c r="M19" s="381">
        <v>5.9504893723513396E-3</v>
      </c>
      <c r="N19" s="381">
        <v>6.2626623223107107E-3</v>
      </c>
      <c r="O19" s="381">
        <v>6.0019593798982902E-3</v>
      </c>
      <c r="P19" s="381">
        <v>6.0700394466709105E-3</v>
      </c>
      <c r="Q19" s="381">
        <v>6.4296136275338095E-3</v>
      </c>
      <c r="R19" s="381">
        <v>6.9637478625951196E-3</v>
      </c>
      <c r="S19" s="381">
        <v>6.5094765539316099E-3</v>
      </c>
      <c r="T19" s="381">
        <v>5.8952842934870799E-3</v>
      </c>
      <c r="U19" s="381">
        <v>5.4353209736860419E-3</v>
      </c>
      <c r="V19" s="381">
        <v>4.6250903488325862E-3</v>
      </c>
      <c r="W19" s="381">
        <v>4.3439491279540863E-3</v>
      </c>
      <c r="X19" s="381">
        <v>4.1366833862398729E-3</v>
      </c>
      <c r="Y19" s="381">
        <v>3.8836236086335738E-3</v>
      </c>
      <c r="Z19" s="381">
        <v>3.9599373841837857E-3</v>
      </c>
      <c r="AA19" s="381">
        <v>3.7250376053096939E-3</v>
      </c>
      <c r="AB19" s="381">
        <v>3.5846199218803583E-3</v>
      </c>
      <c r="AC19" s="381">
        <v>3.4810049178540222E-3</v>
      </c>
      <c r="AD19" s="41"/>
    </row>
    <row r="20" spans="1:30" s="13" customFormat="1" outlineLevel="1">
      <c r="A20" s="109" t="s">
        <v>61</v>
      </c>
      <c r="B20" s="109" t="s">
        <v>62</v>
      </c>
      <c r="C20" s="381">
        <v>0.90895887014473298</v>
      </c>
      <c r="D20" s="381">
        <v>0.90478407181533005</v>
      </c>
      <c r="E20" s="381">
        <v>0.94291584356771696</v>
      </c>
      <c r="F20" s="381">
        <v>1.0566557461528108</v>
      </c>
      <c r="G20" s="381">
        <v>1.2291451900412618</v>
      </c>
      <c r="H20" s="381">
        <v>1.4699420812101378</v>
      </c>
      <c r="I20" s="381">
        <v>1.3363469606735245</v>
      </c>
      <c r="J20" s="381">
        <v>1.3250180152445601</v>
      </c>
      <c r="K20" s="381">
        <v>1.2916319817188697</v>
      </c>
      <c r="L20" s="381">
        <v>1.2894734308284075</v>
      </c>
      <c r="M20" s="381">
        <v>1.2688618208124804</v>
      </c>
      <c r="N20" s="381">
        <v>1.1666131404344902</v>
      </c>
      <c r="O20" s="381">
        <v>1.107458489006238</v>
      </c>
      <c r="P20" s="381">
        <v>1.017704814577348</v>
      </c>
      <c r="Q20" s="381">
        <v>0.95835222898154426</v>
      </c>
      <c r="R20" s="381">
        <v>0.9053989186988376</v>
      </c>
      <c r="S20" s="381">
        <v>0.84196617812046337</v>
      </c>
      <c r="T20" s="381">
        <v>0.79439612288528172</v>
      </c>
      <c r="U20" s="381">
        <v>0.6146153355275128</v>
      </c>
      <c r="V20" s="381">
        <v>0.54310811723158159</v>
      </c>
      <c r="W20" s="381">
        <v>0.51660205285073069</v>
      </c>
      <c r="X20" s="381">
        <v>0.50343838906243954</v>
      </c>
      <c r="Y20" s="381">
        <v>0.49895029353488113</v>
      </c>
      <c r="Z20" s="381">
        <v>0.49171462373008268</v>
      </c>
      <c r="AA20" s="381">
        <v>0.4950833236483812</v>
      </c>
      <c r="AB20" s="381">
        <v>0.49690097582284765</v>
      </c>
      <c r="AC20" s="381">
        <v>0.51579701752657559</v>
      </c>
      <c r="AD20" s="41"/>
    </row>
    <row r="21" spans="1:30" s="13" customFormat="1" outlineLevel="1">
      <c r="A21" s="111"/>
      <c r="B21" s="109" t="s">
        <v>63</v>
      </c>
      <c r="C21" s="381">
        <v>7.2255221962432281E-2</v>
      </c>
      <c r="D21" s="381">
        <v>7.0068885230671576E-2</v>
      </c>
      <c r="E21" s="381">
        <v>6.5509924689481011E-2</v>
      </c>
      <c r="F21" s="381">
        <v>6.2017469166996242E-2</v>
      </c>
      <c r="G21" s="381">
        <v>6.0568205825318126E-2</v>
      </c>
      <c r="H21" s="381">
        <v>6.2141397685084483E-2</v>
      </c>
      <c r="I21" s="381">
        <v>6.4046168025157571E-2</v>
      </c>
      <c r="J21" s="381">
        <v>6.9929049292152531E-2</v>
      </c>
      <c r="K21" s="381">
        <v>7.7722039120414213E-2</v>
      </c>
      <c r="L21" s="381">
        <v>8.069741305803213E-2</v>
      </c>
      <c r="M21" s="381">
        <v>8.4606543562202735E-2</v>
      </c>
      <c r="N21" s="381">
        <v>8.8196516574828271E-2</v>
      </c>
      <c r="O21" s="381">
        <v>9.5142647933024835E-2</v>
      </c>
      <c r="P21" s="381">
        <v>0.10311525874332159</v>
      </c>
      <c r="Q21" s="381">
        <v>0.11094952097678536</v>
      </c>
      <c r="R21" s="381">
        <v>0.11764781229894111</v>
      </c>
      <c r="S21" s="381">
        <v>0.12469912634098676</v>
      </c>
      <c r="T21" s="381">
        <v>0.13153237989796748</v>
      </c>
      <c r="U21" s="381">
        <v>0.12647666935119584</v>
      </c>
      <c r="V21" s="381">
        <v>0.1254905601661131</v>
      </c>
      <c r="W21" s="381">
        <v>0.12911881822769455</v>
      </c>
      <c r="X21" s="381">
        <v>0.13020513697601147</v>
      </c>
      <c r="Y21" s="381">
        <v>0.13113229958520006</v>
      </c>
      <c r="Z21" s="381">
        <v>0.13404591838578611</v>
      </c>
      <c r="AA21" s="381">
        <v>0.14242086363283682</v>
      </c>
      <c r="AB21" s="381">
        <v>0.14844793807096743</v>
      </c>
      <c r="AC21" s="381">
        <v>0.15668627858936843</v>
      </c>
      <c r="AD21" s="41"/>
    </row>
    <row r="22" spans="1:30" s="13" customFormat="1" outlineLevel="1">
      <c r="A22" s="111"/>
      <c r="B22" s="109" t="s">
        <v>64</v>
      </c>
      <c r="C22" s="381">
        <v>5.0075373728647607E-2</v>
      </c>
      <c r="D22" s="381">
        <v>4.9919203259470232E-2</v>
      </c>
      <c r="E22" s="381">
        <v>4.9181284973528056E-2</v>
      </c>
      <c r="F22" s="381">
        <v>4.833369491899607E-2</v>
      </c>
      <c r="G22" s="381">
        <v>4.6409742115652991E-2</v>
      </c>
      <c r="H22" s="381">
        <v>4.3708981464424146E-2</v>
      </c>
      <c r="I22" s="381">
        <v>4.0671850757907552E-2</v>
      </c>
      <c r="J22" s="381">
        <v>3.7406884769856673E-2</v>
      </c>
      <c r="K22" s="381">
        <v>3.3297812122890812E-2</v>
      </c>
      <c r="L22" s="381">
        <v>2.9758576879410338E-2</v>
      </c>
      <c r="M22" s="381">
        <v>2.616520272750807E-2</v>
      </c>
      <c r="N22" s="381">
        <v>2.3890468584299579E-2</v>
      </c>
      <c r="O22" s="381">
        <v>2.1150156797024922E-2</v>
      </c>
      <c r="P22" s="381">
        <v>1.907214634494387E-2</v>
      </c>
      <c r="Q22" s="381">
        <v>1.6067155175657735E-2</v>
      </c>
      <c r="R22" s="381">
        <v>1.4365269084992846E-2</v>
      </c>
      <c r="S22" s="381">
        <v>1.3871626924030295E-2</v>
      </c>
      <c r="T22" s="381">
        <v>1.4648129008248472E-2</v>
      </c>
      <c r="U22" s="381">
        <v>1.4504614295814466E-2</v>
      </c>
      <c r="V22" s="381">
        <v>1.8203043455547262E-2</v>
      </c>
      <c r="W22" s="381">
        <v>2.1996268496393009E-2</v>
      </c>
      <c r="X22" s="381">
        <v>2.321424923734617E-2</v>
      </c>
      <c r="Y22" s="381">
        <v>2.5351281358538057E-2</v>
      </c>
      <c r="Z22" s="381">
        <v>2.9553482570312251E-2</v>
      </c>
      <c r="AA22" s="381">
        <v>3.3318008823732106E-2</v>
      </c>
      <c r="AB22" s="381">
        <v>3.5391391693855433E-2</v>
      </c>
      <c r="AC22" s="381">
        <v>3.7095943463402101E-2</v>
      </c>
      <c r="AD22" s="41"/>
    </row>
    <row r="23" spans="1:30" s="13" customFormat="1" outlineLevel="1">
      <c r="A23" s="111"/>
      <c r="B23" s="109" t="s">
        <v>65</v>
      </c>
      <c r="C23" s="381">
        <v>0.27106338021961807</v>
      </c>
      <c r="D23" s="381">
        <v>0.25701328185199351</v>
      </c>
      <c r="E23" s="381">
        <v>0.25675038955013629</v>
      </c>
      <c r="F23" s="381">
        <v>0.25498973344593595</v>
      </c>
      <c r="G23" s="381">
        <v>0.24361816609886544</v>
      </c>
      <c r="H23" s="381">
        <v>0.21616075216426273</v>
      </c>
      <c r="I23" s="381">
        <v>0.2001258602838891</v>
      </c>
      <c r="J23" s="381">
        <v>0.18238801505092733</v>
      </c>
      <c r="K23" s="381">
        <v>0.1621028785427451</v>
      </c>
      <c r="L23" s="381">
        <v>0.14229966711072084</v>
      </c>
      <c r="M23" s="381">
        <v>0.12608393279272515</v>
      </c>
      <c r="N23" s="381">
        <v>0.11297206763191808</v>
      </c>
      <c r="O23" s="381">
        <v>0.10202650373740473</v>
      </c>
      <c r="P23" s="381">
        <v>9.143036639651482E-2</v>
      </c>
      <c r="Q23" s="381">
        <v>8.3286473308871942E-2</v>
      </c>
      <c r="R23" s="381">
        <v>7.6696850269590056E-2</v>
      </c>
      <c r="S23" s="381">
        <v>7.4707050536540087E-2</v>
      </c>
      <c r="T23" s="381">
        <v>8.2669779142276301E-2</v>
      </c>
      <c r="U23" s="381">
        <v>9.5574899670165608E-2</v>
      </c>
      <c r="V23" s="381">
        <v>0.11341470819999211</v>
      </c>
      <c r="W23" s="381">
        <v>0.1465437992131913</v>
      </c>
      <c r="X23" s="381">
        <v>0.18041405696026058</v>
      </c>
      <c r="Y23" s="381">
        <v>0.21459942736172147</v>
      </c>
      <c r="Z23" s="381">
        <v>0.25412898098691938</v>
      </c>
      <c r="AA23" s="381">
        <v>0.28880988940373503</v>
      </c>
      <c r="AB23" s="381">
        <v>0.32716755156350719</v>
      </c>
      <c r="AC23" s="381">
        <v>0.35535394061603592</v>
      </c>
      <c r="AD23" s="41"/>
    </row>
    <row r="24" spans="1:30" s="13" customFormat="1" outlineLevel="1">
      <c r="A24" s="111"/>
      <c r="B24" s="109" t="s">
        <v>66</v>
      </c>
      <c r="C24" s="381">
        <v>3.6503944942752552E-3</v>
      </c>
      <c r="D24" s="381">
        <v>3.545586229399959E-3</v>
      </c>
      <c r="E24" s="381">
        <v>3.0136458741875918E-3</v>
      </c>
      <c r="F24" s="381">
        <v>2.5535101601696754E-3</v>
      </c>
      <c r="G24" s="381">
        <v>2.4855387949412706E-3</v>
      </c>
      <c r="H24" s="381">
        <v>2.4152795250698455E-3</v>
      </c>
      <c r="I24" s="381">
        <v>2.4857329269980374E-3</v>
      </c>
      <c r="J24" s="381">
        <v>2.6258402428965171E-3</v>
      </c>
      <c r="K24" s="381">
        <v>2.6761176966224372E-3</v>
      </c>
      <c r="L24" s="381">
        <v>2.9455846429568642E-3</v>
      </c>
      <c r="M24" s="381">
        <v>2.994081481205401E-3</v>
      </c>
      <c r="N24" s="381">
        <v>3.0819239723117561E-3</v>
      </c>
      <c r="O24" s="381">
        <v>3.251627740543616E-3</v>
      </c>
      <c r="P24" s="381">
        <v>3.5427992607443412E-3</v>
      </c>
      <c r="Q24" s="381">
        <v>3.2531040449933677E-3</v>
      </c>
      <c r="R24" s="381">
        <v>3.4481363325478851E-3</v>
      </c>
      <c r="S24" s="381">
        <v>3.2359362299061115E-3</v>
      </c>
      <c r="T24" s="381">
        <v>3.4840189039086669E-3</v>
      </c>
      <c r="U24" s="381">
        <v>3.2249047820767252E-3</v>
      </c>
      <c r="V24" s="381">
        <v>3.1617415389491414E-3</v>
      </c>
      <c r="W24" s="381">
        <v>2.8345649709792574E-3</v>
      </c>
      <c r="X24" s="381">
        <v>2.8630937890584025E-3</v>
      </c>
      <c r="Y24" s="381">
        <v>2.8310724684160902E-3</v>
      </c>
      <c r="Z24" s="381">
        <v>2.7074768652563782E-3</v>
      </c>
      <c r="AA24" s="381">
        <v>2.7991150418903675E-3</v>
      </c>
      <c r="AB24" s="381">
        <v>2.8327438102290744E-3</v>
      </c>
      <c r="AC24" s="381">
        <v>2.9497843675201493E-3</v>
      </c>
      <c r="AD24" s="41"/>
    </row>
    <row r="25" spans="1:30" s="13" customFormat="1" outlineLevel="1">
      <c r="A25" s="111"/>
      <c r="B25" s="109" t="s">
        <v>67</v>
      </c>
      <c r="C25" s="381">
        <v>0</v>
      </c>
      <c r="D25" s="381">
        <v>0</v>
      </c>
      <c r="E25" s="381">
        <v>0</v>
      </c>
      <c r="F25" s="381">
        <v>0</v>
      </c>
      <c r="G25" s="381">
        <v>0</v>
      </c>
      <c r="H25" s="381">
        <v>0</v>
      </c>
      <c r="I25" s="381">
        <v>5.03453530009201E-5</v>
      </c>
      <c r="J25" s="381">
        <v>1.0069070600184E-4</v>
      </c>
      <c r="K25" s="381">
        <v>2.0286250673761999E-4</v>
      </c>
      <c r="L25" s="381">
        <v>4.0565668890062899E-4</v>
      </c>
      <c r="M25" s="381">
        <v>1.1119424880015199E-3</v>
      </c>
      <c r="N25" s="381">
        <v>2.7194287285465702E-3</v>
      </c>
      <c r="O25" s="381">
        <v>4.3749324622661999E-3</v>
      </c>
      <c r="P25" s="381">
        <v>4.5892388403779103E-3</v>
      </c>
      <c r="Q25" s="381">
        <v>4.2750898114211804E-3</v>
      </c>
      <c r="R25" s="381">
        <v>4.1009930259137796E-3</v>
      </c>
      <c r="S25" s="381">
        <v>3.8585951152889102E-3</v>
      </c>
      <c r="T25" s="381">
        <v>3.3090626900221199E-3</v>
      </c>
      <c r="U25" s="381">
        <v>3.2362413920850202E-3</v>
      </c>
      <c r="V25" s="381">
        <v>2.6475240000668702E-3</v>
      </c>
      <c r="W25" s="381">
        <v>2.52749628105867E-3</v>
      </c>
      <c r="X25" s="381">
        <v>2.11850973887499E-3</v>
      </c>
      <c r="Y25" s="381">
        <v>1.7161713147901801E-3</v>
      </c>
      <c r="Z25" s="381">
        <v>1.47828562293244E-3</v>
      </c>
      <c r="AA25" s="381">
        <v>1.1832407691216699E-3</v>
      </c>
      <c r="AB25" s="381">
        <v>9.3612571368458495E-4</v>
      </c>
      <c r="AC25" s="381">
        <v>7.0119547296129301E-4</v>
      </c>
      <c r="AD25" s="41"/>
    </row>
    <row r="26" spans="1:30" s="13" customFormat="1" outlineLevel="1">
      <c r="A26" s="109" t="s">
        <v>69</v>
      </c>
      <c r="B26" s="109" t="s">
        <v>69</v>
      </c>
      <c r="C26" s="381">
        <v>1.374696835129937E-2</v>
      </c>
      <c r="D26" s="381">
        <v>1.413616205711841E-2</v>
      </c>
      <c r="E26" s="381">
        <v>1.4249780473007692E-2</v>
      </c>
      <c r="F26" s="381">
        <v>1.3670666576529759E-2</v>
      </c>
      <c r="G26" s="381">
        <v>1.312792887616312E-2</v>
      </c>
      <c r="H26" s="381">
        <v>1.388630052063938E-2</v>
      </c>
      <c r="I26" s="381">
        <v>1.466436700464183E-2</v>
      </c>
      <c r="J26" s="381">
        <v>1.5278976501660121E-2</v>
      </c>
      <c r="K26" s="381">
        <v>1.584051675432423E-2</v>
      </c>
      <c r="L26" s="381">
        <v>1.5837281673029661E-2</v>
      </c>
      <c r="M26" s="381">
        <v>1.600123828456658E-2</v>
      </c>
      <c r="N26" s="381">
        <v>1.6606927143404591E-2</v>
      </c>
      <c r="O26" s="381">
        <v>1.6316380638923801E-2</v>
      </c>
      <c r="P26" s="381">
        <v>1.650601470719085E-2</v>
      </c>
      <c r="Q26" s="381">
        <v>1.7216659352143449E-2</v>
      </c>
      <c r="R26" s="381">
        <v>1.7595053599496049E-2</v>
      </c>
      <c r="S26" s="381">
        <v>1.7590413533114295E-2</v>
      </c>
      <c r="T26" s="381">
        <v>1.8419217318798035E-2</v>
      </c>
      <c r="U26" s="381">
        <v>1.8320582902613573E-2</v>
      </c>
      <c r="V26" s="381">
        <v>1.8251862842055024E-2</v>
      </c>
      <c r="W26" s="381">
        <v>1.8364558301579875E-2</v>
      </c>
      <c r="X26" s="381">
        <v>1.8163643473692131E-2</v>
      </c>
      <c r="Y26" s="381">
        <v>1.8766122885280546E-2</v>
      </c>
      <c r="Z26" s="381">
        <v>1.8590622682337625E-2</v>
      </c>
      <c r="AA26" s="381">
        <v>1.885645468248091E-2</v>
      </c>
      <c r="AB26" s="381">
        <v>1.8745392862480021E-2</v>
      </c>
      <c r="AC26" s="381">
        <v>1.8577096070404111E-2</v>
      </c>
      <c r="AD26" s="41"/>
    </row>
    <row r="27" spans="1:30" s="13" customFormat="1" outlineLevel="1">
      <c r="A27" s="111"/>
      <c r="B27" s="109" t="s">
        <v>70</v>
      </c>
      <c r="C27" s="381">
        <v>3.2917636354340299E-4</v>
      </c>
      <c r="D27" s="381">
        <v>3.1322547896232898E-4</v>
      </c>
      <c r="E27" s="381">
        <v>3.33844974998271E-4</v>
      </c>
      <c r="F27" s="381">
        <v>3.3703137219799801E-4</v>
      </c>
      <c r="G27" s="381">
        <v>3.4309559554231102E-4</v>
      </c>
      <c r="H27" s="381">
        <v>3.4456285648826201E-4</v>
      </c>
      <c r="I27" s="381">
        <v>3.6208237151202899E-4</v>
      </c>
      <c r="J27" s="381">
        <v>3.4692032816762498E-4</v>
      </c>
      <c r="K27" s="381">
        <v>3.40874773251592E-4</v>
      </c>
      <c r="L27" s="381">
        <v>3.35177881288444E-4</v>
      </c>
      <c r="M27" s="381">
        <v>3.0601751903639699E-4</v>
      </c>
      <c r="N27" s="381">
        <v>3.1026604863603299E-4</v>
      </c>
      <c r="O27" s="381">
        <v>2.6729796518516801E-4</v>
      </c>
      <c r="P27" s="381">
        <v>1.0315023065377616E-4</v>
      </c>
      <c r="Q27" s="381">
        <v>9.6747503432142857E-5</v>
      </c>
      <c r="R27" s="381">
        <v>3.6865650025932698E-6</v>
      </c>
      <c r="S27" s="381">
        <v>2.3173797816196502E-6</v>
      </c>
      <c r="T27" s="381">
        <v>2.0016367863739801E-6</v>
      </c>
      <c r="U27" s="381">
        <v>2.0450876572793402E-6</v>
      </c>
      <c r="V27" s="381">
        <v>1.56519692750227E-6</v>
      </c>
      <c r="W27" s="381">
        <v>1.7534840347588701E-6</v>
      </c>
      <c r="X27" s="381">
        <v>1.3981524682438599E-6</v>
      </c>
      <c r="Y27" s="381">
        <v>1.24366048280255E-6</v>
      </c>
      <c r="Z27" s="381">
        <v>9.9261100646041804E-7</v>
      </c>
      <c r="AA27" s="381">
        <v>9.3177978719290198E-7</v>
      </c>
      <c r="AB27" s="381">
        <v>6.9231720975887205E-7</v>
      </c>
      <c r="AC27" s="381">
        <v>1.33056222461328E-6</v>
      </c>
      <c r="AD27" s="41"/>
    </row>
    <row r="28" spans="1:30" s="13" customFormat="1" outlineLevel="1">
      <c r="A28" s="109" t="s">
        <v>71</v>
      </c>
      <c r="B28" s="109" t="s">
        <v>72</v>
      </c>
      <c r="C28" s="381">
        <v>0.10217180097179071</v>
      </c>
      <c r="D28" s="381">
        <v>0.1010703034196055</v>
      </c>
      <c r="E28" s="381">
        <v>0.10013162126520272</v>
      </c>
      <c r="F28" s="381">
        <v>0.10132519141396618</v>
      </c>
      <c r="G28" s="381">
        <v>0.115022981646769</v>
      </c>
      <c r="H28" s="381">
        <v>0.11995023415230271</v>
      </c>
      <c r="I28" s="381">
        <v>0.12105251978581111</v>
      </c>
      <c r="J28" s="381">
        <v>0.11761800514302748</v>
      </c>
      <c r="K28" s="381">
        <v>0.12074139126527225</v>
      </c>
      <c r="L28" s="381">
        <v>0.12271812634111184</v>
      </c>
      <c r="M28" s="381">
        <v>0.11215975543112461</v>
      </c>
      <c r="N28" s="381">
        <v>0.1059046902540591</v>
      </c>
      <c r="O28" s="381">
        <v>0.10828193328259259</v>
      </c>
      <c r="P28" s="381">
        <v>0.1025263091566132</v>
      </c>
      <c r="Q28" s="381">
        <v>0.10032142972973532</v>
      </c>
      <c r="R28" s="381">
        <v>9.8717891742107544E-2</v>
      </c>
      <c r="S28" s="381">
        <v>9.2192775178686182E-2</v>
      </c>
      <c r="T28" s="381">
        <v>9.3271728204324278E-2</v>
      </c>
      <c r="U28" s="381">
        <v>8.8565172332103537E-2</v>
      </c>
      <c r="V28" s="381">
        <v>8.5274726749721211E-2</v>
      </c>
      <c r="W28" s="381">
        <v>8.0435139296656938E-2</v>
      </c>
      <c r="X28" s="381">
        <v>7.5676714434268738E-2</v>
      </c>
      <c r="Y28" s="381">
        <v>6.876680516224358E-2</v>
      </c>
      <c r="Z28" s="381">
        <v>6.3557213739203339E-2</v>
      </c>
      <c r="AA28" s="381">
        <v>6.5488873985895257E-2</v>
      </c>
      <c r="AB28" s="381">
        <v>6.8673387280856646E-2</v>
      </c>
      <c r="AC28" s="381">
        <v>6.6740601905359936E-2</v>
      </c>
      <c r="AD28" s="41"/>
    </row>
    <row r="29" spans="1:30" s="13" customFormat="1" outlineLevel="1">
      <c r="A29" s="111"/>
      <c r="B29" s="109" t="s">
        <v>73</v>
      </c>
      <c r="C29" s="381">
        <v>1.158799310246884E-2</v>
      </c>
      <c r="D29" s="381">
        <v>1.129170435793786E-2</v>
      </c>
      <c r="E29" s="381">
        <v>1.169675335526627E-2</v>
      </c>
      <c r="F29" s="381">
        <v>1.238979666291261E-2</v>
      </c>
      <c r="G29" s="381">
        <v>1.2402150005330711E-2</v>
      </c>
      <c r="H29" s="381">
        <v>1.3059280765680199E-2</v>
      </c>
      <c r="I29" s="381">
        <v>1.1736291636524631E-2</v>
      </c>
      <c r="J29" s="381">
        <v>1.063532354518807E-2</v>
      </c>
      <c r="K29" s="381">
        <v>1.0133831897811491E-2</v>
      </c>
      <c r="L29" s="381">
        <v>9.2437845669931899E-3</v>
      </c>
      <c r="M29" s="381">
        <v>8.6864779338273294E-3</v>
      </c>
      <c r="N29" s="381">
        <v>8.7485952405108296E-3</v>
      </c>
      <c r="O29" s="381">
        <v>8.8787237071638204E-3</v>
      </c>
      <c r="P29" s="381">
        <v>9.1992139138774697E-3</v>
      </c>
      <c r="Q29" s="381">
        <v>9.6359604885290495E-3</v>
      </c>
      <c r="R29" s="381">
        <v>9.6337518923402497E-3</v>
      </c>
      <c r="S29" s="381">
        <v>8.7446052903369896E-3</v>
      </c>
      <c r="T29" s="381">
        <v>9.0096645357522608E-3</v>
      </c>
      <c r="U29" s="381">
        <v>8.8604811709839405E-3</v>
      </c>
      <c r="V29" s="381">
        <v>8.1873399493190401E-3</v>
      </c>
      <c r="W29" s="381">
        <v>8.5746332295314302E-3</v>
      </c>
      <c r="X29" s="381">
        <v>7.7342284102770087E-3</v>
      </c>
      <c r="Y29" s="381">
        <v>8.0896220237399296E-3</v>
      </c>
      <c r="Z29" s="381">
        <v>7.6828148291938321E-3</v>
      </c>
      <c r="AA29" s="381">
        <v>8.6132353231666292E-3</v>
      </c>
      <c r="AB29" s="381">
        <v>7.5147956591956706E-3</v>
      </c>
      <c r="AC29" s="381">
        <v>7.4396477026037033E-3</v>
      </c>
      <c r="AD29" s="41"/>
    </row>
    <row r="30" spans="1:30" s="13" customFormat="1" outlineLevel="1">
      <c r="A30" s="109" t="s">
        <v>590</v>
      </c>
      <c r="B30" s="109" t="s">
        <v>582</v>
      </c>
      <c r="C30" s="381">
        <v>5.6123303402438401E-2</v>
      </c>
      <c r="D30" s="381">
        <v>4.6997170995085401E-2</v>
      </c>
      <c r="E30" s="381">
        <v>4.4568860029181402E-2</v>
      </c>
      <c r="F30" s="381">
        <v>4.4426856403448595E-2</v>
      </c>
      <c r="G30" s="381">
        <v>4.2325545547755701E-2</v>
      </c>
      <c r="H30" s="381">
        <v>4.1713694351379005E-2</v>
      </c>
      <c r="I30" s="381">
        <v>4.1001298545274803E-2</v>
      </c>
      <c r="J30" s="381">
        <v>3.9669348193207998E-2</v>
      </c>
      <c r="K30" s="381">
        <v>3.3986033706317698E-2</v>
      </c>
      <c r="L30" s="381">
        <v>3.3957208374577802E-2</v>
      </c>
      <c r="M30" s="381">
        <v>3.1660535435335597E-2</v>
      </c>
      <c r="N30" s="381">
        <v>3.1375928602238999E-2</v>
      </c>
      <c r="O30" s="381">
        <v>3.2317645213905601E-2</v>
      </c>
      <c r="P30" s="381">
        <v>3.37229137805133E-2</v>
      </c>
      <c r="Q30" s="381">
        <v>3.3096554236235295E-2</v>
      </c>
      <c r="R30" s="381">
        <v>3.0647999731896799E-2</v>
      </c>
      <c r="S30" s="381">
        <v>3.6424720987583398E-2</v>
      </c>
      <c r="T30" s="381">
        <v>3.9274792049879298E-2</v>
      </c>
      <c r="U30" s="381">
        <v>3.4534550382680898E-2</v>
      </c>
      <c r="V30" s="381">
        <v>3.1954652027935376E-2</v>
      </c>
      <c r="W30" s="381">
        <v>3.1194956872640171E-2</v>
      </c>
      <c r="X30" s="381">
        <v>2.9523936709986744E-2</v>
      </c>
      <c r="Y30" s="381">
        <v>2.7037880566664299E-2</v>
      </c>
      <c r="Z30" s="381">
        <v>2.4545774347922239E-2</v>
      </c>
      <c r="AA30" s="381">
        <v>2.1596434389775043E-2</v>
      </c>
      <c r="AB30" s="381">
        <v>1.751885849621548E-2</v>
      </c>
      <c r="AC30" s="381">
        <v>1.636902734865411E-2</v>
      </c>
      <c r="AD30" s="41"/>
    </row>
    <row r="31" spans="1:30" s="13" customFormat="1" outlineLevel="1">
      <c r="A31" s="109" t="s">
        <v>74</v>
      </c>
      <c r="B31" s="109" t="s">
        <v>583</v>
      </c>
      <c r="C31" s="381">
        <v>2.785829944222E-2</v>
      </c>
      <c r="D31" s="381">
        <v>2.69323163631646E-2</v>
      </c>
      <c r="E31" s="381">
        <v>2.8528159541962202E-2</v>
      </c>
      <c r="F31" s="381">
        <v>2.9237423176983302E-2</v>
      </c>
      <c r="G31" s="381">
        <v>3.0518038073549299E-2</v>
      </c>
      <c r="H31" s="381">
        <v>3.1759249434836399E-2</v>
      </c>
      <c r="I31" s="381">
        <v>3.33404731098264E-2</v>
      </c>
      <c r="J31" s="381">
        <v>3.6003341174197803E-2</v>
      </c>
      <c r="K31" s="381">
        <v>3.8998116459278198E-2</v>
      </c>
      <c r="L31" s="381">
        <v>4.1332023225018E-2</v>
      </c>
      <c r="M31" s="381">
        <v>4.4160599406237497E-2</v>
      </c>
      <c r="N31" s="381">
        <v>4.44905426788949E-2</v>
      </c>
      <c r="O31" s="381">
        <v>4.6194490122592698E-2</v>
      </c>
      <c r="P31" s="381">
        <v>4.9086917600000002E-2</v>
      </c>
      <c r="Q31" s="381">
        <v>5.29482849628191E-2</v>
      </c>
      <c r="R31" s="381">
        <v>5.6025055079050999E-2</v>
      </c>
      <c r="S31" s="381">
        <v>5.7545061410965E-2</v>
      </c>
      <c r="T31" s="381">
        <v>5.9095632130595897E-2</v>
      </c>
      <c r="U31" s="381">
        <v>5.7779106182575798E-2</v>
      </c>
      <c r="V31" s="381">
        <v>5.4320757162502599E-2</v>
      </c>
      <c r="W31" s="381">
        <v>5.2465660440739401E-2</v>
      </c>
      <c r="X31" s="381">
        <v>5.4602734931897497E-2</v>
      </c>
      <c r="Y31" s="381">
        <v>5.4918720671246202E-2</v>
      </c>
      <c r="Z31" s="381">
        <v>5.6824361560063603E-2</v>
      </c>
      <c r="AA31" s="381">
        <v>5.9289079295217303E-2</v>
      </c>
      <c r="AB31" s="381">
        <v>6.2529544972531395E-2</v>
      </c>
      <c r="AC31" s="381">
        <v>6.3729506602089106E-2</v>
      </c>
      <c r="AD31" s="41"/>
    </row>
    <row r="32" spans="1:30" s="13" customFormat="1">
      <c r="A32" s="110" t="s">
        <v>6</v>
      </c>
      <c r="B32" s="109"/>
      <c r="C32" s="382">
        <v>3.4570477257988036E-2</v>
      </c>
      <c r="D32" s="382">
        <v>3.4154935104292725E-2</v>
      </c>
      <c r="E32" s="382">
        <v>3.290231574224696E-2</v>
      </c>
      <c r="F32" s="382">
        <v>2.9589771336496137E-2</v>
      </c>
      <c r="G32" s="382">
        <v>2.4968871304423219E-2</v>
      </c>
      <c r="H32" s="382">
        <v>2.054411511673725E-2</v>
      </c>
      <c r="I32" s="382">
        <v>2.199178991614888E-2</v>
      </c>
      <c r="J32" s="382">
        <v>2.1261739726218122E-2</v>
      </c>
      <c r="K32" s="382">
        <v>1.7254695575757959E-2</v>
      </c>
      <c r="L32" s="382">
        <v>1.680916945245212E-2</v>
      </c>
      <c r="M32" s="382">
        <v>1.4668542988972211E-2</v>
      </c>
      <c r="N32" s="382">
        <v>1.431119223077015E-2</v>
      </c>
      <c r="O32" s="382">
        <v>1.0172237325288228E-2</v>
      </c>
      <c r="P32" s="382">
        <v>9.312325676757301E-3</v>
      </c>
      <c r="Q32" s="382">
        <v>9.3184662846257371E-3</v>
      </c>
      <c r="R32" s="382">
        <v>1.0151344721601861E-2</v>
      </c>
      <c r="S32" s="382">
        <v>9.0047168390604455E-3</v>
      </c>
      <c r="T32" s="382">
        <v>8.4049290827607516E-3</v>
      </c>
      <c r="U32" s="382">
        <v>8.4072485715095228E-3</v>
      </c>
      <c r="V32" s="382">
        <v>7.6717317566674676E-3</v>
      </c>
      <c r="W32" s="382">
        <v>7.9479284521712761E-3</v>
      </c>
      <c r="X32" s="382">
        <v>7.3361293961398807E-3</v>
      </c>
      <c r="Y32" s="382">
        <v>7.4287870940728347E-3</v>
      </c>
      <c r="Z32" s="382">
        <v>7.6519727632361877E-3</v>
      </c>
      <c r="AA32" s="382">
        <v>6.999210979030895E-3</v>
      </c>
      <c r="AB32" s="382">
        <v>6.8213036157214434E-3</v>
      </c>
      <c r="AC32" s="382">
        <v>7.1694497847479156E-3</v>
      </c>
      <c r="AD32" s="41"/>
    </row>
    <row r="33" spans="1:30" s="13" customFormat="1">
      <c r="A33" s="110" t="s">
        <v>10</v>
      </c>
      <c r="B33" s="110"/>
      <c r="C33" s="382">
        <v>0.27630538032426177</v>
      </c>
      <c r="D33" s="382">
        <v>0.30316018825903712</v>
      </c>
      <c r="E33" s="382">
        <v>0.27370720203732091</v>
      </c>
      <c r="F33" s="382">
        <v>0.29916259630371406</v>
      </c>
      <c r="G33" s="382">
        <v>0.26312397071748084</v>
      </c>
      <c r="H33" s="382">
        <v>0.21299910538802172</v>
      </c>
      <c r="I33" s="382">
        <v>0.23252811165669432</v>
      </c>
      <c r="J33" s="382">
        <v>0.21034589076828469</v>
      </c>
      <c r="K33" s="382">
        <v>0.20713199113776404</v>
      </c>
      <c r="L33" s="382">
        <v>0.20983015735893179</v>
      </c>
      <c r="M33" s="382">
        <v>0.18884489679937305</v>
      </c>
      <c r="N33" s="382">
        <v>0.19084014289576004</v>
      </c>
      <c r="O33" s="382">
        <v>0.1654869423895825</v>
      </c>
      <c r="P33" s="382">
        <v>0.15638308209754292</v>
      </c>
      <c r="Q33" s="382">
        <v>0.15362771667035094</v>
      </c>
      <c r="R33" s="382">
        <v>0.13930282853783146</v>
      </c>
      <c r="S33" s="382">
        <v>0.13891885648851121</v>
      </c>
      <c r="T33" s="382">
        <v>0.13938168723207875</v>
      </c>
      <c r="U33" s="382">
        <v>0.1526214895919373</v>
      </c>
      <c r="V33" s="382">
        <v>0.15461164550909992</v>
      </c>
      <c r="W33" s="382">
        <v>0.17890020149441069</v>
      </c>
      <c r="X33" s="382">
        <v>0.15672480736926159</v>
      </c>
      <c r="Y33" s="382">
        <v>0.17351816537873993</v>
      </c>
      <c r="Z33" s="382">
        <v>0.18823014582061653</v>
      </c>
      <c r="AA33" s="382">
        <v>0.17206122723747566</v>
      </c>
      <c r="AB33" s="382">
        <v>0.1831106766836697</v>
      </c>
      <c r="AC33" s="382">
        <v>0.18664420642197099</v>
      </c>
      <c r="AD33" s="41"/>
    </row>
    <row r="34" spans="1:30" s="13" customFormat="1" outlineLevel="1">
      <c r="A34" s="111"/>
      <c r="B34" s="109" t="s">
        <v>75</v>
      </c>
      <c r="C34" s="381">
        <v>0.27238493508631578</v>
      </c>
      <c r="D34" s="381">
        <v>0.29923974302109113</v>
      </c>
      <c r="E34" s="381">
        <v>0.26978675679937492</v>
      </c>
      <c r="F34" s="381">
        <v>0.29524215106576807</v>
      </c>
      <c r="G34" s="381">
        <v>0.25920352547953485</v>
      </c>
      <c r="H34" s="381">
        <v>0.2090786601500757</v>
      </c>
      <c r="I34" s="381">
        <v>0.2286076664187483</v>
      </c>
      <c r="J34" s="381">
        <v>0.20642544553033867</v>
      </c>
      <c r="K34" s="381">
        <v>0.20321154589981802</v>
      </c>
      <c r="L34" s="381">
        <v>0.20590971212098577</v>
      </c>
      <c r="M34" s="381">
        <v>0.18492445156142703</v>
      </c>
      <c r="N34" s="381">
        <v>0.18691969765781402</v>
      </c>
      <c r="O34" s="381">
        <v>0.16156649715163648</v>
      </c>
      <c r="P34" s="381">
        <v>0.15246263685959691</v>
      </c>
      <c r="Q34" s="381">
        <v>0.14838712150534147</v>
      </c>
      <c r="R34" s="381">
        <v>0.13274208344575855</v>
      </c>
      <c r="S34" s="381">
        <v>0.13103796146937485</v>
      </c>
      <c r="T34" s="381">
        <v>0.13018064228587892</v>
      </c>
      <c r="U34" s="381">
        <v>0.142100294718674</v>
      </c>
      <c r="V34" s="381">
        <v>0.14277030070877322</v>
      </c>
      <c r="W34" s="381">
        <v>0.1666577528941656</v>
      </c>
      <c r="X34" s="381">
        <v>0.14408125496909818</v>
      </c>
      <c r="Y34" s="381">
        <v>0.16047350917865824</v>
      </c>
      <c r="Z34" s="381">
        <v>0.17478438582061653</v>
      </c>
      <c r="AA34" s="381">
        <v>0.15755790191816796</v>
      </c>
      <c r="AB34" s="381">
        <v>0.16794366295668781</v>
      </c>
      <c r="AC34" s="381">
        <v>0.17081350428731498</v>
      </c>
      <c r="AD34" s="41"/>
    </row>
    <row r="35" spans="1:30" s="13" customFormat="1" outlineLevel="1">
      <c r="A35" s="111"/>
      <c r="B35" s="109" t="s">
        <v>138</v>
      </c>
      <c r="C35" s="381">
        <v>3.92044523794601E-3</v>
      </c>
      <c r="D35" s="381">
        <v>3.92044523794601E-3</v>
      </c>
      <c r="E35" s="381">
        <v>3.92044523794601E-3</v>
      </c>
      <c r="F35" s="381">
        <v>3.92044523794601E-3</v>
      </c>
      <c r="G35" s="381">
        <v>3.92044523794601E-3</v>
      </c>
      <c r="H35" s="381">
        <v>3.92044523794601E-3</v>
      </c>
      <c r="I35" s="381">
        <v>3.92044523794601E-3</v>
      </c>
      <c r="J35" s="381">
        <v>3.92044523794601E-3</v>
      </c>
      <c r="K35" s="381">
        <v>3.92044523794601E-3</v>
      </c>
      <c r="L35" s="381">
        <v>3.92044523794601E-3</v>
      </c>
      <c r="M35" s="381">
        <v>3.92044523794601E-3</v>
      </c>
      <c r="N35" s="381">
        <v>3.92044523794601E-3</v>
      </c>
      <c r="O35" s="381">
        <v>3.92044523794601E-3</v>
      </c>
      <c r="P35" s="381">
        <v>3.92044523794601E-3</v>
      </c>
      <c r="Q35" s="381">
        <v>5.2405951650094703E-3</v>
      </c>
      <c r="R35" s="381">
        <v>6.5607450920729202E-3</v>
      </c>
      <c r="S35" s="381">
        <v>7.8808950191363702E-3</v>
      </c>
      <c r="T35" s="381">
        <v>9.2010449461998305E-3</v>
      </c>
      <c r="U35" s="381">
        <v>1.05211948732633E-2</v>
      </c>
      <c r="V35" s="381">
        <v>1.1841344800326699E-2</v>
      </c>
      <c r="W35" s="381">
        <v>1.22424486002451E-2</v>
      </c>
      <c r="X35" s="381">
        <v>1.26435524001634E-2</v>
      </c>
      <c r="Y35" s="381">
        <v>1.3044656200081699E-2</v>
      </c>
      <c r="Z35" s="381">
        <v>1.3445759999999999E-2</v>
      </c>
      <c r="AA35" s="381">
        <v>1.4503325319307699E-2</v>
      </c>
      <c r="AB35" s="381">
        <v>1.51670137269819E-2</v>
      </c>
      <c r="AC35" s="381">
        <v>1.5830702134656E-2</v>
      </c>
      <c r="AD35" s="41"/>
    </row>
    <row r="36" spans="1:30" s="13" customFormat="1">
      <c r="A36" s="110" t="s">
        <v>11</v>
      </c>
      <c r="B36" s="110"/>
      <c r="C36" s="382">
        <v>17.767183316970755</v>
      </c>
      <c r="D36" s="382">
        <v>17.834964068200083</v>
      </c>
      <c r="E36" s="382">
        <v>17.29369010374451</v>
      </c>
      <c r="F36" s="382">
        <v>16.856027636165347</v>
      </c>
      <c r="G36" s="382">
        <v>17.325708694714827</v>
      </c>
      <c r="H36" s="382">
        <v>17.431837679032167</v>
      </c>
      <c r="I36" s="382">
        <v>17.660588129545747</v>
      </c>
      <c r="J36" s="382">
        <v>17.891241466288047</v>
      </c>
      <c r="K36" s="382">
        <v>17.570455180425444</v>
      </c>
      <c r="L36" s="382">
        <v>17.665454108963289</v>
      </c>
      <c r="M36" s="382">
        <v>16.765855371532879</v>
      </c>
      <c r="N36" s="382">
        <v>15.985673676842946</v>
      </c>
      <c r="O36" s="382">
        <v>16.009177041739296</v>
      </c>
      <c r="P36" s="382">
        <v>15.954078269512737</v>
      </c>
      <c r="Q36" s="382">
        <v>15.665870319851443</v>
      </c>
      <c r="R36" s="382">
        <v>15.463805742763324</v>
      </c>
      <c r="S36" s="382">
        <v>14.902313399091023</v>
      </c>
      <c r="T36" s="382">
        <v>14.592670079367537</v>
      </c>
      <c r="U36" s="382">
        <v>14.41148351116286</v>
      </c>
      <c r="V36" s="382">
        <v>14.469473348874944</v>
      </c>
      <c r="W36" s="382">
        <v>14.559547685229898</v>
      </c>
      <c r="X36" s="382">
        <v>14.655173220544688</v>
      </c>
      <c r="Y36" s="382">
        <v>14.585489234789568</v>
      </c>
      <c r="Z36" s="382">
        <v>14.570925520044243</v>
      </c>
      <c r="AA36" s="382">
        <v>15.107451286453644</v>
      </c>
      <c r="AB36" s="382">
        <v>14.617105480443779</v>
      </c>
      <c r="AC36" s="382">
        <v>14.647235198883005</v>
      </c>
      <c r="AD36" s="41"/>
    </row>
    <row r="37" spans="1:30" s="13" customFormat="1" outlineLevel="1">
      <c r="A37" s="111"/>
      <c r="B37" s="109" t="s">
        <v>79</v>
      </c>
      <c r="C37" s="381">
        <v>0.56487014074719966</v>
      </c>
      <c r="D37" s="381">
        <v>0.56491607639961716</v>
      </c>
      <c r="E37" s="381">
        <v>0.56485745990890635</v>
      </c>
      <c r="F37" s="381">
        <v>0.56491876897888826</v>
      </c>
      <c r="G37" s="381">
        <v>0.5650745968081432</v>
      </c>
      <c r="H37" s="381">
        <v>0.56500218837679794</v>
      </c>
      <c r="I37" s="381">
        <v>0.57017286568535475</v>
      </c>
      <c r="J37" s="381">
        <v>0.57554941339976373</v>
      </c>
      <c r="K37" s="381">
        <v>0.56507420601904401</v>
      </c>
      <c r="L37" s="381">
        <v>0.5541027034888929</v>
      </c>
      <c r="M37" s="381">
        <v>0.5373781685547534</v>
      </c>
      <c r="N37" s="381">
        <v>0.52827109416635443</v>
      </c>
      <c r="O37" s="381">
        <v>0.52652815064469871</v>
      </c>
      <c r="P37" s="381">
        <v>0.52222931279146523</v>
      </c>
      <c r="Q37" s="381">
        <v>0.50175000771488332</v>
      </c>
      <c r="R37" s="381">
        <v>0.50058797016052781</v>
      </c>
      <c r="S37" s="381">
        <v>0.47652015384946889</v>
      </c>
      <c r="T37" s="381">
        <v>0.45305109222290962</v>
      </c>
      <c r="U37" s="381">
        <v>0.44410328027667956</v>
      </c>
      <c r="V37" s="381">
        <v>0.45333840137524989</v>
      </c>
      <c r="W37" s="381">
        <v>0.45879216441464488</v>
      </c>
      <c r="X37" s="381">
        <v>0.46308199395877386</v>
      </c>
      <c r="Y37" s="381">
        <v>0.47780537772219961</v>
      </c>
      <c r="Z37" s="381">
        <v>0.47702250464828905</v>
      </c>
      <c r="AA37" s="381">
        <v>0.4870772997243577</v>
      </c>
      <c r="AB37" s="381">
        <v>0.49056341441471152</v>
      </c>
      <c r="AC37" s="381">
        <v>0.49637440385173914</v>
      </c>
      <c r="AD37" s="41"/>
    </row>
    <row r="38" spans="1:30" s="13" customFormat="1" outlineLevel="1">
      <c r="A38" s="109" t="s">
        <v>86</v>
      </c>
      <c r="B38" s="109" t="s">
        <v>80</v>
      </c>
      <c r="C38" s="381">
        <v>2.4688399974440491</v>
      </c>
      <c r="D38" s="381">
        <v>2.430560283773695</v>
      </c>
      <c r="E38" s="381">
        <v>2.41365833318436</v>
      </c>
      <c r="F38" s="381">
        <v>2.3882403921920146</v>
      </c>
      <c r="G38" s="381">
        <v>2.3990667777858716</v>
      </c>
      <c r="H38" s="381">
        <v>2.3969431341278948</v>
      </c>
      <c r="I38" s="381">
        <v>2.4518159443338261</v>
      </c>
      <c r="J38" s="381">
        <v>2.372316541671847</v>
      </c>
      <c r="K38" s="381">
        <v>2.3349409576178468</v>
      </c>
      <c r="L38" s="381">
        <v>2.3218096093722211</v>
      </c>
      <c r="M38" s="381">
        <v>2.270005415127843</v>
      </c>
      <c r="N38" s="381">
        <v>2.178177466385681</v>
      </c>
      <c r="O38" s="381">
        <v>2.1189396409838475</v>
      </c>
      <c r="P38" s="381">
        <v>2.1818931979898508</v>
      </c>
      <c r="Q38" s="381">
        <v>2.2199093083097265</v>
      </c>
      <c r="R38" s="381">
        <v>2.2137337658040401</v>
      </c>
      <c r="S38" s="381">
        <v>2.1646973171860635</v>
      </c>
      <c r="T38" s="381">
        <v>2.1277905449439802</v>
      </c>
      <c r="U38" s="381">
        <v>2.0642944634423461</v>
      </c>
      <c r="V38" s="381">
        <v>2.0544440075838972</v>
      </c>
      <c r="W38" s="381">
        <v>2.0819704696280241</v>
      </c>
      <c r="X38" s="381">
        <v>2.0509890727657956</v>
      </c>
      <c r="Y38" s="381">
        <v>2.0365278583958109</v>
      </c>
      <c r="Z38" s="381">
        <v>2.0328946474620686</v>
      </c>
      <c r="AA38" s="381">
        <v>2.0315679005037759</v>
      </c>
      <c r="AB38" s="381">
        <v>2.0289406967440495</v>
      </c>
      <c r="AC38" s="381">
        <v>2.0437779206600322</v>
      </c>
      <c r="AD38" s="41"/>
    </row>
    <row r="39" spans="1:30" s="13" customFormat="1" outlineLevel="1">
      <c r="A39" s="111"/>
      <c r="B39" s="109" t="s">
        <v>81</v>
      </c>
      <c r="C39" s="381">
        <v>4.2174793296000192E-2</v>
      </c>
      <c r="D39" s="381">
        <v>4.1530463954002131E-2</v>
      </c>
      <c r="E39" s="381">
        <v>4.2356312247998767E-2</v>
      </c>
      <c r="F39" s="381">
        <v>4.3544625392003787E-2</v>
      </c>
      <c r="G39" s="381">
        <v>4.2331096381993866E-2</v>
      </c>
      <c r="H39" s="381">
        <v>4.1591231518002134E-2</v>
      </c>
      <c r="I39" s="381">
        <v>4.1070936331996141E-2</v>
      </c>
      <c r="J39" s="381">
        <v>4.2681314623993473E-2</v>
      </c>
      <c r="K39" s="381">
        <v>4.3488298624007889E-2</v>
      </c>
      <c r="L39" s="381">
        <v>4.3282148183996144E-2</v>
      </c>
      <c r="M39" s="381">
        <v>4.1430650344000702E-2</v>
      </c>
      <c r="N39" s="381">
        <v>3.6348197763995393E-2</v>
      </c>
      <c r="O39" s="381">
        <v>3.5654219536000176E-2</v>
      </c>
      <c r="P39" s="381">
        <v>3.4968542098000127E-2</v>
      </c>
      <c r="Q39" s="381">
        <v>3.5162806808003592E-2</v>
      </c>
      <c r="R39" s="381">
        <v>3.406697677200022E-2</v>
      </c>
      <c r="S39" s="381">
        <v>3.2804727145997969E-2</v>
      </c>
      <c r="T39" s="381">
        <v>3.2751516862001159E-2</v>
      </c>
      <c r="U39" s="381">
        <v>3.0661147884004272E-2</v>
      </c>
      <c r="V39" s="381">
        <v>3.0100774976001589E-2</v>
      </c>
      <c r="W39" s="381">
        <v>3.0055662246000901E-2</v>
      </c>
      <c r="X39" s="381">
        <v>3.0754338443998622E-2</v>
      </c>
      <c r="Y39" s="381">
        <v>3.1585329324004596E-2</v>
      </c>
      <c r="Z39" s="381">
        <v>3.1725426275998572E-2</v>
      </c>
      <c r="AA39" s="381">
        <v>3.3120871472000518E-2</v>
      </c>
      <c r="AB39" s="381">
        <v>3.3305284302001796E-2</v>
      </c>
      <c r="AC39" s="381">
        <v>3.2527981101997651E-2</v>
      </c>
      <c r="AD39" s="41"/>
    </row>
    <row r="40" spans="1:30" s="13" customFormat="1" outlineLevel="1">
      <c r="A40" s="111"/>
      <c r="B40" s="109" t="s">
        <v>82</v>
      </c>
      <c r="C40" s="381">
        <v>1.7288846969997101E-3</v>
      </c>
      <c r="D40" s="381">
        <v>1.9748946931998062E-3</v>
      </c>
      <c r="E40" s="381">
        <v>1.9452653876001881E-3</v>
      </c>
      <c r="F40" s="381">
        <v>1.81634820360022E-3</v>
      </c>
      <c r="G40" s="381">
        <v>1.6816279165998301E-3</v>
      </c>
      <c r="H40" s="381">
        <v>1.3336949770000469E-3</v>
      </c>
      <c r="I40" s="381">
        <v>1.4995799251999596E-3</v>
      </c>
      <c r="J40" s="381">
        <v>1.4172949433999737E-3</v>
      </c>
      <c r="K40" s="381">
        <v>1.4482016557999359E-3</v>
      </c>
      <c r="L40" s="381">
        <v>1.4141311667998366E-3</v>
      </c>
      <c r="M40" s="381">
        <v>1.3166631148001685E-3</v>
      </c>
      <c r="N40" s="381">
        <v>1.3260806299999841E-3</v>
      </c>
      <c r="O40" s="381">
        <v>1.6558278513999671E-3</v>
      </c>
      <c r="P40" s="381">
        <v>1.5684614630000308E-3</v>
      </c>
      <c r="Q40" s="381">
        <v>1.6233602746001002E-3</v>
      </c>
      <c r="R40" s="381">
        <v>1.67641623334003E-3</v>
      </c>
      <c r="S40" s="381">
        <v>1.735434424099915E-3</v>
      </c>
      <c r="T40" s="381">
        <v>1.6930297839997631E-3</v>
      </c>
      <c r="U40" s="381">
        <v>1.7050522363997571E-3</v>
      </c>
      <c r="V40" s="381">
        <v>1.7742980493999012E-3</v>
      </c>
      <c r="W40" s="381">
        <v>1.6480434954000301E-3</v>
      </c>
      <c r="X40" s="381">
        <v>1.671166537200299E-3</v>
      </c>
      <c r="Y40" s="381">
        <v>1.7342393398001288E-3</v>
      </c>
      <c r="Z40" s="381">
        <v>1.731419931999968E-3</v>
      </c>
      <c r="AA40" s="381">
        <v>1.774650911199768E-3</v>
      </c>
      <c r="AB40" s="381">
        <v>1.785627234599715E-3</v>
      </c>
      <c r="AC40" s="381">
        <v>1.8130410919800269E-3</v>
      </c>
      <c r="AD40" s="41"/>
    </row>
    <row r="41" spans="1:30" s="13" customFormat="1" outlineLevel="1">
      <c r="A41" s="111"/>
      <c r="B41" s="109" t="s">
        <v>83</v>
      </c>
      <c r="C41" s="381">
        <v>0.11686228953201512</v>
      </c>
      <c r="D41" s="381">
        <v>0.12018384759601558</v>
      </c>
      <c r="E41" s="381">
        <v>0.1235054050639954</v>
      </c>
      <c r="F41" s="381">
        <v>0.12682696193599788</v>
      </c>
      <c r="G41" s="381">
        <v>0.13014851940400987</v>
      </c>
      <c r="H41" s="381">
        <v>0.13347007627600707</v>
      </c>
      <c r="I41" s="381">
        <v>0.14856806449599744</v>
      </c>
      <c r="J41" s="381">
        <v>0.16366605271597556</v>
      </c>
      <c r="K41" s="381">
        <v>0.17876404063799489</v>
      </c>
      <c r="L41" s="381">
        <v>0.18188167283198989</v>
      </c>
      <c r="M41" s="381">
        <v>0.18499930532401782</v>
      </c>
      <c r="N41" s="381">
        <v>0.188116938114016</v>
      </c>
      <c r="O41" s="381">
        <v>0.19123457090399459</v>
      </c>
      <c r="P41" s="381">
        <v>0.19435220309803269</v>
      </c>
      <c r="Q41" s="381">
        <v>0.19746983588801179</v>
      </c>
      <c r="R41" s="381">
        <v>0.2005874683799968</v>
      </c>
      <c r="S41" s="381">
        <v>0.20022511676999169</v>
      </c>
      <c r="T41" s="381">
        <v>0.199862765159984</v>
      </c>
      <c r="U41" s="381">
        <v>0.19950041354998591</v>
      </c>
      <c r="V41" s="381">
        <v>0.19913806193996689</v>
      </c>
      <c r="W41" s="381">
        <v>0.19877571003196881</v>
      </c>
      <c r="X41" s="381">
        <v>0.19700523779597431</v>
      </c>
      <c r="Y41" s="381">
        <v>0.19523476615598442</v>
      </c>
      <c r="Z41" s="381">
        <v>0.19346429421800751</v>
      </c>
      <c r="AA41" s="381">
        <v>0.19169382227999818</v>
      </c>
      <c r="AB41" s="381">
        <v>0.1899233503419761</v>
      </c>
      <c r="AC41" s="381">
        <v>0.187794902924035</v>
      </c>
      <c r="AD41" s="41"/>
    </row>
    <row r="42" spans="1:30" s="13" customFormat="1" outlineLevel="1">
      <c r="A42" s="111"/>
      <c r="B42" s="109" t="s">
        <v>84</v>
      </c>
      <c r="C42" s="381">
        <v>0.53452152362398198</v>
      </c>
      <c r="D42" s="381">
        <v>0.55241911694803603</v>
      </c>
      <c r="E42" s="381">
        <v>0.56530304592605196</v>
      </c>
      <c r="F42" s="381">
        <v>0.58037357612801199</v>
      </c>
      <c r="G42" s="381">
        <v>0.58880152511196493</v>
      </c>
      <c r="H42" s="381">
        <v>0.58212996220188806</v>
      </c>
      <c r="I42" s="381">
        <v>0.58784871361994595</v>
      </c>
      <c r="J42" s="381">
        <v>0.6294111309219691</v>
      </c>
      <c r="K42" s="381">
        <v>0.64308985808391195</v>
      </c>
      <c r="L42" s="381">
        <v>0.57068070326593134</v>
      </c>
      <c r="M42" s="381">
        <v>0.5083823967059945</v>
      </c>
      <c r="N42" s="381">
        <v>0.45310241956399377</v>
      </c>
      <c r="O42" s="381">
        <v>0.42306632816999667</v>
      </c>
      <c r="P42" s="381">
        <v>0.3701815889060085</v>
      </c>
      <c r="Q42" s="381">
        <v>0.36914385724802129</v>
      </c>
      <c r="R42" s="381">
        <v>0.34299214161800862</v>
      </c>
      <c r="S42" s="381">
        <v>0.33941941812800519</v>
      </c>
      <c r="T42" s="381">
        <v>0.3312458753199965</v>
      </c>
      <c r="U42" s="381">
        <v>0.31928654617397983</v>
      </c>
      <c r="V42" s="381">
        <v>0.31293818542200047</v>
      </c>
      <c r="W42" s="381">
        <v>0.28997157186803652</v>
      </c>
      <c r="X42" s="381">
        <v>0.28760695080798399</v>
      </c>
      <c r="Y42" s="381">
        <v>0.29071237990200671</v>
      </c>
      <c r="Z42" s="381">
        <v>0.31021294770801683</v>
      </c>
      <c r="AA42" s="381">
        <v>0.30914031816398274</v>
      </c>
      <c r="AB42" s="381">
        <v>0.3014432219279517</v>
      </c>
      <c r="AC42" s="381">
        <v>0.30563806005197752</v>
      </c>
      <c r="AD42" s="41"/>
    </row>
    <row r="43" spans="1:30" s="13" customFormat="1" outlineLevel="1">
      <c r="A43" s="111"/>
      <c r="B43" s="109" t="s">
        <v>87</v>
      </c>
      <c r="C43" s="381">
        <v>0.33504586106005041</v>
      </c>
      <c r="D43" s="381">
        <v>0.3383186994020122</v>
      </c>
      <c r="E43" s="381">
        <v>0.33004371530797327</v>
      </c>
      <c r="F43" s="381">
        <v>0.34346801662601339</v>
      </c>
      <c r="G43" s="381">
        <v>0.33861852495001288</v>
      </c>
      <c r="H43" s="381">
        <v>0.34575023919600462</v>
      </c>
      <c r="I43" s="381">
        <v>0.37373831277599301</v>
      </c>
      <c r="J43" s="381">
        <v>0.42735925776203226</v>
      </c>
      <c r="K43" s="381">
        <v>0.39237068529600705</v>
      </c>
      <c r="L43" s="381">
        <v>0.38235858112597382</v>
      </c>
      <c r="M43" s="381">
        <v>0.3832861651300124</v>
      </c>
      <c r="N43" s="381">
        <v>0.40182721167594215</v>
      </c>
      <c r="O43" s="381">
        <v>0.37740755965801859</v>
      </c>
      <c r="P43" s="381">
        <v>0.37182614422204352</v>
      </c>
      <c r="Q43" s="381">
        <v>0.38501501868598642</v>
      </c>
      <c r="R43" s="381">
        <v>0.3582906671500386</v>
      </c>
      <c r="S43" s="381">
        <v>0.36323869580397716</v>
      </c>
      <c r="T43" s="381">
        <v>0.32189280321602642</v>
      </c>
      <c r="U43" s="381">
        <v>0.31450890855602209</v>
      </c>
      <c r="V43" s="381">
        <v>0.30584345148601089</v>
      </c>
      <c r="W43" s="381">
        <v>0.3026754346440117</v>
      </c>
      <c r="X43" s="381">
        <v>0.30119308311198939</v>
      </c>
      <c r="Y43" s="381">
        <v>0.29177888375801642</v>
      </c>
      <c r="Z43" s="381">
        <v>0.29879534650402467</v>
      </c>
      <c r="AA43" s="381">
        <v>0.30034338766596791</v>
      </c>
      <c r="AB43" s="381">
        <v>0.30391192664004429</v>
      </c>
      <c r="AC43" s="381">
        <v>0.3075548848559862</v>
      </c>
      <c r="AD43" s="41"/>
    </row>
    <row r="44" spans="1:30" s="13" customFormat="1" outlineLevel="1">
      <c r="A44" s="111"/>
      <c r="B44" s="109" t="s">
        <v>85</v>
      </c>
      <c r="C44" s="381">
        <v>1.661737385099987E-3</v>
      </c>
      <c r="D44" s="381">
        <v>1.6617377575997429E-3</v>
      </c>
      <c r="E44" s="381">
        <v>1.8468998788000752E-3</v>
      </c>
      <c r="F44" s="381">
        <v>1.8469002960001079E-3</v>
      </c>
      <c r="G44" s="381">
        <v>1.2959584919999705E-3</v>
      </c>
      <c r="H44" s="381">
        <v>1.2959588495999048E-3</v>
      </c>
      <c r="I44" s="381">
        <v>1.2070328692599546E-3</v>
      </c>
      <c r="J44" s="381">
        <v>1.2753078608399371E-3</v>
      </c>
      <c r="K44" s="381">
        <v>1.0732205018399519E-3</v>
      </c>
      <c r="L44" s="381">
        <v>1.2643496856397914E-3</v>
      </c>
      <c r="M44" s="381">
        <v>1.2643502518398977E-3</v>
      </c>
      <c r="N44" s="381">
        <v>1.1642556725398822E-3</v>
      </c>
      <c r="O44" s="381">
        <v>1.2863003120000029E-3</v>
      </c>
      <c r="P44" s="381">
        <v>1.1044798525400527E-3</v>
      </c>
      <c r="Q44" s="381">
        <v>1.1358075703999605E-3</v>
      </c>
      <c r="R44" s="381">
        <v>1.1660115987998077E-3</v>
      </c>
      <c r="S44" s="381">
        <v>1.2549360742398889E-3</v>
      </c>
      <c r="T44" s="381">
        <v>1.0892378021798443E-3</v>
      </c>
      <c r="U44" s="381">
        <v>1.1022867245199682E-3</v>
      </c>
      <c r="V44" s="381">
        <v>1.1754239079398907E-3</v>
      </c>
      <c r="W44" s="381">
        <v>1.0872003284998462E-3</v>
      </c>
      <c r="X44" s="381">
        <v>1.1455713764998978E-3</v>
      </c>
      <c r="Y44" s="381">
        <v>1.0940842715399756E-3</v>
      </c>
      <c r="Z44" s="381">
        <v>1.1169478119601498E-3</v>
      </c>
      <c r="AA44" s="381">
        <v>1.1224620814399224E-3</v>
      </c>
      <c r="AB44" s="381">
        <v>1.0777531682599705E-3</v>
      </c>
      <c r="AC44" s="381">
        <v>1.0836885385598685E-3</v>
      </c>
      <c r="AD44" s="41"/>
    </row>
    <row r="45" spans="1:30" s="13" customFormat="1" outlineLevel="1">
      <c r="A45" s="111"/>
      <c r="B45" s="109" t="s">
        <v>141</v>
      </c>
      <c r="C45" s="381">
        <v>6.7100137933799528E-3</v>
      </c>
      <c r="D45" s="381">
        <v>6.7773531662795082E-3</v>
      </c>
      <c r="E45" s="381">
        <v>6.7331664325396079E-3</v>
      </c>
      <c r="F45" s="381">
        <v>6.9102579925792891E-3</v>
      </c>
      <c r="G45" s="381">
        <v>6.9387168018601956E-3</v>
      </c>
      <c r="H45" s="381">
        <v>6.7801764301997532E-3</v>
      </c>
      <c r="I45" s="381">
        <v>7.2280291512389419E-3</v>
      </c>
      <c r="J45" s="381">
        <v>7.8818474390399702E-3</v>
      </c>
      <c r="K45" s="381">
        <v>8.0616781286600384E-3</v>
      </c>
      <c r="L45" s="381">
        <v>8.0293083614198096E-3</v>
      </c>
      <c r="M45" s="381">
        <v>7.7277598697995734E-3</v>
      </c>
      <c r="N45" s="381">
        <v>7.5906954075202048E-3</v>
      </c>
      <c r="O45" s="381">
        <v>7.4146138737798319E-3</v>
      </c>
      <c r="P45" s="381">
        <v>7.2663731748000907E-3</v>
      </c>
      <c r="Q45" s="381">
        <v>7.3548800390001307E-3</v>
      </c>
      <c r="R45" s="381">
        <v>7.1739814306201379E-3</v>
      </c>
      <c r="S45" s="381">
        <v>7.1250157900804361E-3</v>
      </c>
      <c r="T45" s="381">
        <v>7.0171622115997321E-3</v>
      </c>
      <c r="U45" s="381">
        <v>6.8754480404197224E-3</v>
      </c>
      <c r="V45" s="381">
        <v>6.7795233304203733E-3</v>
      </c>
      <c r="W45" s="381">
        <v>6.7601843522198512E-3</v>
      </c>
      <c r="X45" s="381">
        <v>6.7670610508797982E-3</v>
      </c>
      <c r="Y45" s="381">
        <v>6.7344637278591267E-3</v>
      </c>
      <c r="Z45" s="381">
        <v>6.7920838993001473E-3</v>
      </c>
      <c r="AA45" s="381">
        <v>6.8775751256800535E-3</v>
      </c>
      <c r="AB45" s="381">
        <v>6.831614400920772E-3</v>
      </c>
      <c r="AC45" s="381">
        <v>6.8013289052798291E-3</v>
      </c>
      <c r="AD45" s="41"/>
    </row>
    <row r="46" spans="1:30" s="13" customFormat="1" outlineLevel="1">
      <c r="A46" s="111"/>
      <c r="B46" s="109" t="s">
        <v>142</v>
      </c>
      <c r="C46" s="381">
        <v>0</v>
      </c>
      <c r="D46" s="381">
        <v>0</v>
      </c>
      <c r="E46" s="381">
        <v>0</v>
      </c>
      <c r="F46" s="381">
        <v>0</v>
      </c>
      <c r="G46" s="381">
        <v>0</v>
      </c>
      <c r="H46" s="381">
        <v>0</v>
      </c>
      <c r="I46" s="381">
        <v>0</v>
      </c>
      <c r="J46" s="381">
        <v>0</v>
      </c>
      <c r="K46" s="381">
        <v>0</v>
      </c>
      <c r="L46" s="381">
        <v>0</v>
      </c>
      <c r="M46" s="381">
        <v>0</v>
      </c>
      <c r="N46" s="381">
        <v>0</v>
      </c>
      <c r="O46" s="381">
        <v>0</v>
      </c>
      <c r="P46" s="381">
        <v>0</v>
      </c>
      <c r="Q46" s="381">
        <v>0</v>
      </c>
      <c r="R46" s="381">
        <v>0</v>
      </c>
      <c r="S46" s="381">
        <v>0</v>
      </c>
      <c r="T46" s="381">
        <v>0</v>
      </c>
      <c r="U46" s="381">
        <v>0</v>
      </c>
      <c r="V46" s="381">
        <v>0</v>
      </c>
      <c r="W46" s="381">
        <v>0</v>
      </c>
      <c r="X46" s="381">
        <v>0</v>
      </c>
      <c r="Y46" s="381">
        <v>0</v>
      </c>
      <c r="Z46" s="381">
        <v>0</v>
      </c>
      <c r="AA46" s="381">
        <v>0</v>
      </c>
      <c r="AB46" s="381">
        <v>0</v>
      </c>
      <c r="AC46" s="381">
        <v>0</v>
      </c>
      <c r="AD46" s="41"/>
    </row>
    <row r="47" spans="1:30" s="13" customFormat="1" outlineLevel="1">
      <c r="A47" s="111"/>
      <c r="B47" s="109" t="s">
        <v>143</v>
      </c>
      <c r="C47" s="381">
        <v>0</v>
      </c>
      <c r="D47" s="381">
        <v>0</v>
      </c>
      <c r="E47" s="381">
        <v>0</v>
      </c>
      <c r="F47" s="381">
        <v>0</v>
      </c>
      <c r="G47" s="381">
        <v>0</v>
      </c>
      <c r="H47" s="381">
        <v>0</v>
      </c>
      <c r="I47" s="381">
        <v>0</v>
      </c>
      <c r="J47" s="381">
        <v>0</v>
      </c>
      <c r="K47" s="381">
        <v>0</v>
      </c>
      <c r="L47" s="381">
        <v>0</v>
      </c>
      <c r="M47" s="381">
        <v>0</v>
      </c>
      <c r="N47" s="381">
        <v>0</v>
      </c>
      <c r="O47" s="381">
        <v>0</v>
      </c>
      <c r="P47" s="381">
        <v>0</v>
      </c>
      <c r="Q47" s="381">
        <v>0</v>
      </c>
      <c r="R47" s="381">
        <v>0</v>
      </c>
      <c r="S47" s="381">
        <v>0</v>
      </c>
      <c r="T47" s="381">
        <v>0</v>
      </c>
      <c r="U47" s="381">
        <v>0</v>
      </c>
      <c r="V47" s="381">
        <v>0</v>
      </c>
      <c r="W47" s="381">
        <v>0</v>
      </c>
      <c r="X47" s="381">
        <v>0</v>
      </c>
      <c r="Y47" s="381">
        <v>0</v>
      </c>
      <c r="Z47" s="381">
        <v>0</v>
      </c>
      <c r="AA47" s="381">
        <v>0</v>
      </c>
      <c r="AB47" s="381">
        <v>0</v>
      </c>
      <c r="AC47" s="381">
        <v>0</v>
      </c>
      <c r="AD47" s="41"/>
    </row>
    <row r="48" spans="1:30" s="13" customFormat="1" outlineLevel="1">
      <c r="A48" s="111"/>
      <c r="B48" s="109" t="s">
        <v>144</v>
      </c>
      <c r="C48" s="381">
        <v>0</v>
      </c>
      <c r="D48" s="381">
        <v>0</v>
      </c>
      <c r="E48" s="381">
        <v>0</v>
      </c>
      <c r="F48" s="381">
        <v>0</v>
      </c>
      <c r="G48" s="381">
        <v>0</v>
      </c>
      <c r="H48" s="381">
        <v>0</v>
      </c>
      <c r="I48" s="381">
        <v>0</v>
      </c>
      <c r="J48" s="381">
        <v>0</v>
      </c>
      <c r="K48" s="381">
        <v>0</v>
      </c>
      <c r="L48" s="381">
        <v>0</v>
      </c>
      <c r="M48" s="381">
        <v>0</v>
      </c>
      <c r="N48" s="381">
        <v>0</v>
      </c>
      <c r="O48" s="381">
        <v>0</v>
      </c>
      <c r="P48" s="381">
        <v>0</v>
      </c>
      <c r="Q48" s="381">
        <v>0</v>
      </c>
      <c r="R48" s="381">
        <v>0</v>
      </c>
      <c r="S48" s="381">
        <v>0</v>
      </c>
      <c r="T48" s="381">
        <v>0</v>
      </c>
      <c r="U48" s="381">
        <v>0</v>
      </c>
      <c r="V48" s="381">
        <v>0</v>
      </c>
      <c r="W48" s="381">
        <v>0</v>
      </c>
      <c r="X48" s="381">
        <v>0</v>
      </c>
      <c r="Y48" s="381">
        <v>0</v>
      </c>
      <c r="Z48" s="381">
        <v>0</v>
      </c>
      <c r="AA48" s="381">
        <v>0</v>
      </c>
      <c r="AB48" s="381">
        <v>0</v>
      </c>
      <c r="AC48" s="381">
        <v>0</v>
      </c>
      <c r="AD48" s="41"/>
    </row>
    <row r="49" spans="1:30" s="13" customFormat="1" outlineLevel="1">
      <c r="A49" s="109" t="s">
        <v>592</v>
      </c>
      <c r="B49" s="109" t="s">
        <v>584</v>
      </c>
      <c r="C49" s="381">
        <v>13.411445464623936</v>
      </c>
      <c r="D49" s="381">
        <v>13.494202778822833</v>
      </c>
      <c r="E49" s="381">
        <v>12.968887120678684</v>
      </c>
      <c r="F49" s="381">
        <v>12.553910034394432</v>
      </c>
      <c r="G49" s="381">
        <v>13.00360853310235</v>
      </c>
      <c r="H49" s="381">
        <v>13.104437110316788</v>
      </c>
      <c r="I49" s="381">
        <v>13.219609948528911</v>
      </c>
      <c r="J49" s="381">
        <v>13.407353921637192</v>
      </c>
      <c r="K49" s="381">
        <v>13.135526589084305</v>
      </c>
      <c r="L49" s="381">
        <v>13.329927162994439</v>
      </c>
      <c r="M49" s="381">
        <v>12.531537190281828</v>
      </c>
      <c r="N49" s="381">
        <v>11.86481504936293</v>
      </c>
      <c r="O49" s="381">
        <v>11.975986601063576</v>
      </c>
      <c r="P49" s="381">
        <v>11.894879927398971</v>
      </c>
      <c r="Q49" s="381">
        <v>11.550887335684816</v>
      </c>
      <c r="R49" s="381">
        <v>11.38563167784797</v>
      </c>
      <c r="S49" s="381">
        <v>10.876981491801049</v>
      </c>
      <c r="T49" s="381">
        <v>10.658562945288885</v>
      </c>
      <c r="U49" s="381">
        <v>10.55328693009457</v>
      </c>
      <c r="V49" s="381">
        <v>10.610241204234013</v>
      </c>
      <c r="W49" s="381">
        <v>10.691922497515165</v>
      </c>
      <c r="X49" s="381">
        <v>10.816933364809531</v>
      </c>
      <c r="Y49" s="381">
        <v>10.752172441490345</v>
      </c>
      <c r="Z49" s="381">
        <v>10.715029342252537</v>
      </c>
      <c r="AA49" s="381">
        <v>11.24061425797732</v>
      </c>
      <c r="AB49" s="381">
        <v>10.753278549009231</v>
      </c>
      <c r="AC49" s="381">
        <v>10.755952276583463</v>
      </c>
      <c r="AD49" s="41"/>
    </row>
    <row r="50" spans="1:30" s="13" customFormat="1" outlineLevel="1">
      <c r="A50" s="111"/>
      <c r="B50" s="109" t="s">
        <v>88</v>
      </c>
      <c r="C50" s="381">
        <v>5.7657247408000004E-2</v>
      </c>
      <c r="D50" s="381">
        <v>5.0710056728799996E-2</v>
      </c>
      <c r="E50" s="381">
        <v>3.7094033415599997E-2</v>
      </c>
      <c r="F50" s="381">
        <v>1.2392276658000001E-3</v>
      </c>
      <c r="G50" s="381">
        <v>0</v>
      </c>
      <c r="H50" s="381">
        <v>0</v>
      </c>
      <c r="I50" s="381">
        <v>0</v>
      </c>
      <c r="J50" s="381">
        <v>0</v>
      </c>
      <c r="K50" s="381">
        <v>0</v>
      </c>
      <c r="L50" s="381">
        <v>0</v>
      </c>
      <c r="M50" s="381">
        <v>0</v>
      </c>
      <c r="N50" s="381">
        <v>0</v>
      </c>
      <c r="O50" s="381">
        <v>0</v>
      </c>
      <c r="P50" s="381">
        <v>0</v>
      </c>
      <c r="Q50" s="381">
        <v>0</v>
      </c>
      <c r="R50" s="381">
        <v>0</v>
      </c>
      <c r="S50" s="381">
        <v>0</v>
      </c>
      <c r="T50" s="381">
        <v>0</v>
      </c>
      <c r="U50" s="381">
        <v>0</v>
      </c>
      <c r="V50" s="381">
        <v>0</v>
      </c>
      <c r="W50" s="381">
        <v>0</v>
      </c>
      <c r="X50" s="381">
        <v>0</v>
      </c>
      <c r="Y50" s="381">
        <v>0</v>
      </c>
      <c r="Z50" s="381">
        <v>0</v>
      </c>
      <c r="AA50" s="381">
        <v>0</v>
      </c>
      <c r="AB50" s="381">
        <v>0</v>
      </c>
      <c r="AC50" s="381">
        <v>0</v>
      </c>
      <c r="AD50" s="41"/>
    </row>
    <row r="51" spans="1:30" s="13" customFormat="1" outlineLevel="1">
      <c r="A51" s="111"/>
      <c r="B51" s="109" t="s">
        <v>663</v>
      </c>
      <c r="C51" s="381">
        <v>0.22566536336004278</v>
      </c>
      <c r="D51" s="381">
        <v>0.23170875895799181</v>
      </c>
      <c r="E51" s="381">
        <v>0.2374593463120018</v>
      </c>
      <c r="F51" s="381">
        <v>0.2429325263600044</v>
      </c>
      <c r="G51" s="381">
        <v>0.2481428179600185</v>
      </c>
      <c r="H51" s="381">
        <v>0.25310390676198408</v>
      </c>
      <c r="I51" s="381">
        <v>0.2578287018280227</v>
      </c>
      <c r="J51" s="381">
        <v>0.26232938331199401</v>
      </c>
      <c r="K51" s="381">
        <v>0.26661744477602878</v>
      </c>
      <c r="L51" s="381">
        <v>0.27070373848598611</v>
      </c>
      <c r="M51" s="381">
        <v>0.29852730682799117</v>
      </c>
      <c r="N51" s="381">
        <v>0.32493426809997389</v>
      </c>
      <c r="O51" s="381">
        <v>0.35000322874198386</v>
      </c>
      <c r="P51" s="381">
        <v>0.3738080385180243</v>
      </c>
      <c r="Q51" s="381">
        <v>0.39641810162799379</v>
      </c>
      <c r="R51" s="381">
        <v>0.41789866576798301</v>
      </c>
      <c r="S51" s="381">
        <v>0.43831109211805097</v>
      </c>
      <c r="T51" s="381">
        <v>0.45771310655597408</v>
      </c>
      <c r="U51" s="381">
        <v>0.47615903418393313</v>
      </c>
      <c r="V51" s="381">
        <v>0.4937000165700442</v>
      </c>
      <c r="W51" s="381">
        <v>0.49588874670592609</v>
      </c>
      <c r="X51" s="381">
        <v>0.49802537988606077</v>
      </c>
      <c r="Y51" s="381">
        <v>0.50010941070200021</v>
      </c>
      <c r="Z51" s="381">
        <v>0.5021405593320406</v>
      </c>
      <c r="AA51" s="381">
        <v>0.50411874054792194</v>
      </c>
      <c r="AB51" s="381">
        <v>0.5060440422600333</v>
      </c>
      <c r="AC51" s="381">
        <v>0.50791671031795527</v>
      </c>
      <c r="AD51" s="41"/>
    </row>
    <row r="52" spans="1:30" s="13" customFormat="1">
      <c r="A52" s="59" t="s">
        <v>636</v>
      </c>
      <c r="B52" s="110"/>
      <c r="C52" s="382">
        <v>23.886053897093923</v>
      </c>
      <c r="D52" s="382">
        <v>24.052689177558285</v>
      </c>
      <c r="E52" s="382">
        <v>19.695111223035575</v>
      </c>
      <c r="F52" s="382">
        <v>15.907615875373459</v>
      </c>
      <c r="G52" s="382">
        <v>15.886237869721484</v>
      </c>
      <c r="H52" s="382">
        <v>14.373464110459439</v>
      </c>
      <c r="I52" s="382">
        <v>14.269077400221807</v>
      </c>
      <c r="J52" s="382">
        <v>14.447324624013966</v>
      </c>
      <c r="K52" s="382">
        <v>14.719462784333286</v>
      </c>
      <c r="L52" s="382">
        <v>5.2176766502839556</v>
      </c>
      <c r="M52" s="382">
        <v>5.4043444610807114</v>
      </c>
      <c r="N52" s="382">
        <v>4.7063902127393913</v>
      </c>
      <c r="O52" s="382">
        <v>2.747201274176744</v>
      </c>
      <c r="P52" s="382">
        <v>2.8716064831861359</v>
      </c>
      <c r="Q52" s="382">
        <v>3.7837720831827419</v>
      </c>
      <c r="R52" s="382">
        <v>3.1112603789198152</v>
      </c>
      <c r="S52" s="382">
        <v>2.5513296517204078</v>
      </c>
      <c r="T52" s="382">
        <v>2.9767800007820937</v>
      </c>
      <c r="U52" s="382">
        <v>2.7871622971883681</v>
      </c>
      <c r="V52" s="382">
        <v>1.3933897368938835</v>
      </c>
      <c r="W52" s="382">
        <v>1.513530196008311</v>
      </c>
      <c r="X52" s="382">
        <v>0.58173175630770579</v>
      </c>
      <c r="Y52" s="382">
        <v>0.33385895604709226</v>
      </c>
      <c r="Z52" s="382">
        <v>0.27765006961041022</v>
      </c>
      <c r="AA52" s="382">
        <v>0.29639038002478307</v>
      </c>
      <c r="AB52" s="382">
        <v>0.25633780730953171</v>
      </c>
      <c r="AC52" s="382">
        <v>0.26203003114191725</v>
      </c>
      <c r="AD52" s="41"/>
    </row>
    <row r="53" spans="1:30" s="13" customFormat="1" outlineLevel="1">
      <c r="A53" s="111"/>
      <c r="B53" s="109" t="s">
        <v>89</v>
      </c>
      <c r="C53" s="381">
        <v>1.07698908054258E-2</v>
      </c>
      <c r="D53" s="381">
        <v>1.01468942735494E-2</v>
      </c>
      <c r="E53" s="381">
        <v>1.064029853263E-2</v>
      </c>
      <c r="F53" s="381">
        <v>1.0667672516202001E-2</v>
      </c>
      <c r="G53" s="381">
        <v>1.10427774E-2</v>
      </c>
      <c r="H53" s="381">
        <v>1.1242586400000001E-2</v>
      </c>
      <c r="I53" s="381">
        <v>1.1202624600000001E-2</v>
      </c>
      <c r="J53" s="381">
        <v>1.1402433599999999E-2</v>
      </c>
      <c r="K53" s="381">
        <v>1.09495332E-2</v>
      </c>
      <c r="L53" s="381">
        <v>1.18153722E-2</v>
      </c>
      <c r="M53" s="381">
        <v>1.0563235799999999E-2</v>
      </c>
      <c r="N53" s="381">
        <v>1.0536594599999999E-2</v>
      </c>
      <c r="O53" s="381">
        <v>9.3199043166000001E-3</v>
      </c>
      <c r="P53" s="381">
        <v>1.0589876999999999E-2</v>
      </c>
      <c r="Q53" s="381">
        <v>1.0496632800000001E-2</v>
      </c>
      <c r="R53" s="381">
        <v>1.04158300404E-2</v>
      </c>
      <c r="S53" s="381">
        <v>9.3383000652000007E-3</v>
      </c>
      <c r="T53" s="381">
        <v>9.7764412404000006E-3</v>
      </c>
      <c r="U53" s="381">
        <v>8.2784377726628604E-3</v>
      </c>
      <c r="V53" s="381">
        <v>6.1217116054971396E-3</v>
      </c>
      <c r="W53" s="381">
        <v>5.5445562681085796E-3</v>
      </c>
      <c r="X53" s="381">
        <v>5.1697671053314203E-3</v>
      </c>
      <c r="Y53" s="381">
        <v>6.2496757591028601E-3</v>
      </c>
      <c r="Z53" s="381">
        <v>8.1675982018179199E-3</v>
      </c>
      <c r="AA53" s="381">
        <v>8.2589858907771395E-3</v>
      </c>
      <c r="AB53" s="381">
        <v>6.9874885695599999E-3</v>
      </c>
      <c r="AC53" s="381">
        <v>4.0484389916225997E-3</v>
      </c>
      <c r="AD53" s="41"/>
    </row>
    <row r="54" spans="1:30" s="13" customFormat="1" outlineLevel="1">
      <c r="A54" s="111"/>
      <c r="B54" s="109" t="s">
        <v>97</v>
      </c>
      <c r="C54" s="381">
        <v>3.8602584241691602</v>
      </c>
      <c r="D54" s="381">
        <v>3.9198166370416101</v>
      </c>
      <c r="E54" s="381">
        <v>4.1449276428648396</v>
      </c>
      <c r="F54" s="381">
        <v>4.1818325042486801</v>
      </c>
      <c r="G54" s="381">
        <v>2.8887097700719599</v>
      </c>
      <c r="H54" s="381">
        <v>2.7386621023167699</v>
      </c>
      <c r="I54" s="381">
        <v>2.7872569270538401</v>
      </c>
      <c r="J54" s="381">
        <v>2.64594173302936</v>
      </c>
      <c r="K54" s="381">
        <v>3.102248838</v>
      </c>
      <c r="L54" s="381">
        <v>4.5684654580000004</v>
      </c>
      <c r="M54" s="381">
        <v>4.19718547</v>
      </c>
      <c r="N54" s="381">
        <v>3.260171852</v>
      </c>
      <c r="O54" s="381">
        <v>2.0445601199999999</v>
      </c>
      <c r="P54" s="381">
        <v>2.23775054</v>
      </c>
      <c r="Q54" s="381">
        <v>2.5398003600000001</v>
      </c>
      <c r="R54" s="381">
        <v>1.94152364</v>
      </c>
      <c r="S54" s="381">
        <v>1.6907327999999999</v>
      </c>
      <c r="T54" s="381">
        <v>1.6952326</v>
      </c>
      <c r="U54" s="381">
        <v>1.4999233999999999</v>
      </c>
      <c r="V54" s="381">
        <v>1.0810546000000001</v>
      </c>
      <c r="W54" s="381">
        <v>1.265606</v>
      </c>
      <c r="X54" s="381">
        <v>0.198766</v>
      </c>
      <c r="Y54" s="381">
        <v>3.9038000000000003E-2</v>
      </c>
      <c r="Z54" s="381">
        <v>4.2911999999999999E-2</v>
      </c>
      <c r="AA54" s="381">
        <v>4.0381979999999998E-2</v>
      </c>
      <c r="AB54" s="381">
        <v>2.9204000000000001E-2</v>
      </c>
      <c r="AC54" s="381">
        <v>2.4733999999999999E-2</v>
      </c>
      <c r="AD54" s="41"/>
    </row>
    <row r="55" spans="1:30" s="13" customFormat="1" outlineLevel="1">
      <c r="A55" s="111"/>
      <c r="B55" s="109" t="s">
        <v>98</v>
      </c>
      <c r="C55" s="381">
        <v>19.93460868</v>
      </c>
      <c r="D55" s="381">
        <v>20.043122400000001</v>
      </c>
      <c r="E55" s="381">
        <v>15.462266400000001</v>
      </c>
      <c r="F55" s="381">
        <v>11.63988</v>
      </c>
      <c r="G55" s="381">
        <v>12.911931144</v>
      </c>
      <c r="H55" s="381">
        <v>11.551416912000001</v>
      </c>
      <c r="I55" s="381">
        <v>11.413540656</v>
      </c>
      <c r="J55" s="381">
        <v>11.735402111999999</v>
      </c>
      <c r="K55" s="381">
        <v>11.5483046</v>
      </c>
      <c r="L55" s="381">
        <v>0.58077219999999996</v>
      </c>
      <c r="M55" s="381">
        <v>1.1293008</v>
      </c>
      <c r="N55" s="381">
        <v>1.3646313999999999</v>
      </c>
      <c r="O55" s="381">
        <v>0.62588940000000004</v>
      </c>
      <c r="P55" s="381">
        <v>0.5585116</v>
      </c>
      <c r="Q55" s="381">
        <v>1.0606118</v>
      </c>
      <c r="R55" s="381">
        <v>0.89012599999999997</v>
      </c>
      <c r="S55" s="381">
        <v>0.5832754</v>
      </c>
      <c r="T55" s="381">
        <v>0.95130539999999997</v>
      </c>
      <c r="U55" s="381">
        <v>0.91047940000000005</v>
      </c>
      <c r="V55" s="381">
        <v>6.8271799999999994E-2</v>
      </c>
      <c r="W55" s="381">
        <v>0</v>
      </c>
      <c r="X55" s="381">
        <v>0</v>
      </c>
      <c r="Y55" s="381">
        <v>0</v>
      </c>
      <c r="Z55" s="381">
        <v>0</v>
      </c>
      <c r="AA55" s="381">
        <v>0</v>
      </c>
      <c r="AB55" s="381">
        <v>0</v>
      </c>
      <c r="AC55" s="381">
        <v>0</v>
      </c>
      <c r="AD55" s="41"/>
    </row>
    <row r="56" spans="1:30" s="13" customFormat="1" outlineLevel="1">
      <c r="A56" s="111"/>
      <c r="B56" s="109" t="s">
        <v>585</v>
      </c>
      <c r="C56" s="381">
        <v>0</v>
      </c>
      <c r="D56" s="381">
        <v>0</v>
      </c>
      <c r="E56" s="381">
        <v>0</v>
      </c>
      <c r="F56" s="381">
        <v>0</v>
      </c>
      <c r="G56" s="381">
        <v>0</v>
      </c>
      <c r="H56" s="381">
        <v>0</v>
      </c>
      <c r="I56" s="381">
        <v>0</v>
      </c>
      <c r="J56" s="381">
        <v>0</v>
      </c>
      <c r="K56" s="381">
        <v>0</v>
      </c>
      <c r="L56" s="381">
        <v>0</v>
      </c>
      <c r="M56" s="381">
        <v>0</v>
      </c>
      <c r="N56" s="381">
        <v>0</v>
      </c>
      <c r="O56" s="381">
        <v>0</v>
      </c>
      <c r="P56" s="381">
        <v>0</v>
      </c>
      <c r="Q56" s="381">
        <v>0</v>
      </c>
      <c r="R56" s="381">
        <v>0</v>
      </c>
      <c r="S56" s="381">
        <v>0</v>
      </c>
      <c r="T56" s="381">
        <v>0</v>
      </c>
      <c r="U56" s="381">
        <v>0</v>
      </c>
      <c r="V56" s="381">
        <v>0</v>
      </c>
      <c r="W56" s="381">
        <v>0</v>
      </c>
      <c r="X56" s="381">
        <v>0</v>
      </c>
      <c r="Y56" s="381">
        <v>0</v>
      </c>
      <c r="Z56" s="381">
        <v>0</v>
      </c>
      <c r="AA56" s="381">
        <v>0</v>
      </c>
      <c r="AB56" s="381">
        <v>0</v>
      </c>
      <c r="AC56" s="381">
        <v>0</v>
      </c>
      <c r="AD56" s="41"/>
    </row>
    <row r="57" spans="1:30" s="13" customFormat="1" outlineLevel="1">
      <c r="A57" s="111"/>
      <c r="B57" s="109" t="s">
        <v>146</v>
      </c>
      <c r="C57" s="381">
        <v>6.9653863493662422E-3</v>
      </c>
      <c r="D57" s="381">
        <v>5.8292828238726106E-3</v>
      </c>
      <c r="E57" s="381">
        <v>6.1096372748980889E-3</v>
      </c>
      <c r="F57" s="381">
        <v>6.3618090098853499E-3</v>
      </c>
      <c r="G57" s="381">
        <v>6.5018844043375802E-3</v>
      </c>
      <c r="H57" s="381">
        <v>6.7463637120541405E-3</v>
      </c>
      <c r="I57" s="381">
        <v>6.3364387011146496E-3</v>
      </c>
      <c r="J57" s="381">
        <v>6.7289751852324838E-3</v>
      </c>
      <c r="K57" s="381">
        <v>5.7858359186178342E-3</v>
      </c>
      <c r="L57" s="381">
        <v>5.5299588729840754E-3</v>
      </c>
      <c r="M57" s="381">
        <v>5.4084584833375806E-3</v>
      </c>
      <c r="N57" s="381">
        <v>4.8448754657165602E-3</v>
      </c>
      <c r="O57" s="381">
        <v>3.9531462371604868E-3</v>
      </c>
      <c r="P57" s="381">
        <v>3.9241362498152873E-3</v>
      </c>
      <c r="Q57" s="381">
        <v>4.8135962367399174E-3</v>
      </c>
      <c r="R57" s="381">
        <v>4.2510849827034954E-3</v>
      </c>
      <c r="S57" s="381">
        <v>4.2247220739022439E-3</v>
      </c>
      <c r="T57" s="381">
        <v>4.7618888775062219E-3</v>
      </c>
      <c r="U57" s="381">
        <v>4.7920356783067589E-3</v>
      </c>
      <c r="V57" s="381">
        <v>3.2385917331439447E-3</v>
      </c>
      <c r="W57" s="381">
        <v>3.6984583457623393E-3</v>
      </c>
      <c r="X57" s="381">
        <v>3.8811549128309978E-3</v>
      </c>
      <c r="Y57" s="381">
        <v>3.1506001627213749E-3</v>
      </c>
      <c r="Z57" s="381">
        <v>3.1204210215406898E-3</v>
      </c>
      <c r="AA57" s="381">
        <v>3.1098799621108227E-3</v>
      </c>
      <c r="AB57" s="381">
        <v>2.966972743231593E-3</v>
      </c>
      <c r="AC57" s="381">
        <v>2.3088087934176383E-3</v>
      </c>
      <c r="AD57" s="41"/>
    </row>
    <row r="58" spans="1:30" s="13" customFormat="1" ht="15.6" customHeight="1" outlineLevel="1">
      <c r="A58" s="111"/>
      <c r="B58" s="109" t="s">
        <v>824</v>
      </c>
      <c r="C58" s="381">
        <v>7.3451515769972595E-2</v>
      </c>
      <c r="D58" s="381">
        <v>7.3773963419252603E-2</v>
      </c>
      <c r="E58" s="381">
        <v>7.1167244363209592E-2</v>
      </c>
      <c r="F58" s="381">
        <v>6.8873889598692395E-2</v>
      </c>
      <c r="G58" s="381">
        <v>6.8052293845183603E-2</v>
      </c>
      <c r="H58" s="381">
        <v>6.5396146030615193E-2</v>
      </c>
      <c r="I58" s="381">
        <v>5.0740753866851895E-2</v>
      </c>
      <c r="J58" s="381">
        <v>4.78493701993754E-2</v>
      </c>
      <c r="K58" s="381">
        <v>5.2173977214669001E-2</v>
      </c>
      <c r="L58" s="381">
        <v>5.1093661210971003E-2</v>
      </c>
      <c r="M58" s="381">
        <v>6.18864967973735E-2</v>
      </c>
      <c r="N58" s="381">
        <v>6.620549067367501E-2</v>
      </c>
      <c r="O58" s="381">
        <v>6.3478703622983496E-2</v>
      </c>
      <c r="P58" s="381">
        <v>6.0830329936320301E-2</v>
      </c>
      <c r="Q58" s="381">
        <v>0.16804969414600202</v>
      </c>
      <c r="R58" s="381">
        <v>0.26494382389671156</v>
      </c>
      <c r="S58" s="381">
        <v>0.26375842958130569</v>
      </c>
      <c r="T58" s="381">
        <v>0.3157036706641877</v>
      </c>
      <c r="U58" s="381">
        <v>0.36368902373739859</v>
      </c>
      <c r="V58" s="381">
        <v>0.23470303355524219</v>
      </c>
      <c r="W58" s="381">
        <v>0.23868118139443989</v>
      </c>
      <c r="X58" s="381">
        <v>0.37391483428954331</v>
      </c>
      <c r="Y58" s="381">
        <v>0.285420680125268</v>
      </c>
      <c r="Z58" s="381">
        <v>0.2234500503870516</v>
      </c>
      <c r="AA58" s="381">
        <v>0.2446395341718951</v>
      </c>
      <c r="AB58" s="381">
        <v>0.2171793459967401</v>
      </c>
      <c r="AC58" s="381">
        <v>0.23093878335687701</v>
      </c>
      <c r="AD58" s="41"/>
    </row>
    <row r="59" spans="1:30" s="13" customFormat="1">
      <c r="A59" s="59" t="s">
        <v>634</v>
      </c>
      <c r="B59" s="110"/>
      <c r="C59" s="382">
        <v>2.2496930916890499</v>
      </c>
      <c r="D59" s="382">
        <v>2.2335593021527917</v>
      </c>
      <c r="E59" s="382">
        <v>2.213794859379103</v>
      </c>
      <c r="F59" s="382">
        <v>2.2027605658635876</v>
      </c>
      <c r="G59" s="382">
        <v>2.1908317326058717</v>
      </c>
      <c r="H59" s="382">
        <v>2.189423619799387</v>
      </c>
      <c r="I59" s="382">
        <v>2.1740835543192367</v>
      </c>
      <c r="J59" s="382">
        <v>2.1672304576352648</v>
      </c>
      <c r="K59" s="382">
        <v>2.1553557642051175</v>
      </c>
      <c r="L59" s="382">
        <v>2.144431106816806</v>
      </c>
      <c r="M59" s="382">
        <v>2.0856121674762749</v>
      </c>
      <c r="N59" s="382">
        <v>2.020732373340044</v>
      </c>
      <c r="O59" s="382">
        <v>1.9624714326881345</v>
      </c>
      <c r="P59" s="382">
        <v>1.9344430540307107</v>
      </c>
      <c r="Q59" s="382">
        <v>1.8529211872881819</v>
      </c>
      <c r="R59" s="382">
        <v>1.8043312708984773</v>
      </c>
      <c r="S59" s="382">
        <v>1.7510857559193131</v>
      </c>
      <c r="T59" s="382">
        <v>1.71007596832215</v>
      </c>
      <c r="U59" s="382">
        <v>1.6475435869518411</v>
      </c>
      <c r="V59" s="382">
        <v>1.6023998191637361</v>
      </c>
      <c r="W59" s="382">
        <v>1.5714457583952763</v>
      </c>
      <c r="X59" s="382">
        <v>1.5514836611602101</v>
      </c>
      <c r="Y59" s="382">
        <v>1.5491593108781605</v>
      </c>
      <c r="Z59" s="382">
        <v>1.4975418697169649</v>
      </c>
      <c r="AA59" s="382">
        <v>1.4808032256880876</v>
      </c>
      <c r="AB59" s="382">
        <v>1.4451388972841226</v>
      </c>
      <c r="AC59" s="382">
        <v>1.4333847918678395</v>
      </c>
      <c r="AD59" s="41"/>
    </row>
    <row r="60" spans="1:30" s="13" customFormat="1" outlineLevel="1">
      <c r="A60" s="109" t="s">
        <v>593</v>
      </c>
      <c r="B60" s="109" t="s">
        <v>102</v>
      </c>
      <c r="C60" s="381">
        <v>1.92782556777591E-3</v>
      </c>
      <c r="D60" s="381">
        <v>3.3280972287202302E-3</v>
      </c>
      <c r="E60" s="381">
        <v>8.5452454738346902E-4</v>
      </c>
      <c r="F60" s="381">
        <v>1.5260591868260099E-3</v>
      </c>
      <c r="G60" s="381">
        <v>1.2337336581331299E-3</v>
      </c>
      <c r="H60" s="381">
        <v>9.8344895246306099E-3</v>
      </c>
      <c r="I60" s="381">
        <v>5.1742323612244401E-3</v>
      </c>
      <c r="J60" s="381">
        <v>6.90646309382966E-3</v>
      </c>
      <c r="K60" s="381">
        <v>3.9053618458285001E-3</v>
      </c>
      <c r="L60" s="381">
        <v>6.2556265004894802E-4</v>
      </c>
      <c r="M60" s="381">
        <v>2.2321979366028899E-3</v>
      </c>
      <c r="N60" s="381">
        <v>3.0827783756794801E-3</v>
      </c>
      <c r="O60" s="381">
        <v>2.6205393482251998E-3</v>
      </c>
      <c r="P60" s="381">
        <v>2.2625040374188699E-3</v>
      </c>
      <c r="Q60" s="381">
        <v>2.9429816312472501E-3</v>
      </c>
      <c r="R60" s="381">
        <v>5.52440113577507E-3</v>
      </c>
      <c r="S60" s="381">
        <v>5.47426914247432E-3</v>
      </c>
      <c r="T60" s="381">
        <v>4.9156681773163298E-3</v>
      </c>
      <c r="U60" s="381">
        <v>4.5785250508183504E-3</v>
      </c>
      <c r="V60" s="381">
        <v>4.0042700208255304E-3</v>
      </c>
      <c r="W60" s="381">
        <v>1.92920597801798E-3</v>
      </c>
      <c r="X60" s="381">
        <v>2.6837901706017798E-3</v>
      </c>
      <c r="Y60" s="381">
        <v>1.2419527539004801E-2</v>
      </c>
      <c r="Z60" s="381">
        <v>3.2034478796675999E-3</v>
      </c>
      <c r="AA60" s="381">
        <v>3.3416924280991701E-3</v>
      </c>
      <c r="AB60" s="381">
        <v>0</v>
      </c>
      <c r="AC60" s="381">
        <v>2.6160754382841401E-4</v>
      </c>
      <c r="AD60" s="41"/>
    </row>
    <row r="61" spans="1:30" s="13" customFormat="1" ht="15.6" customHeight="1" outlineLevel="1">
      <c r="A61" s="111"/>
      <c r="B61" s="109" t="s">
        <v>808</v>
      </c>
      <c r="C61" s="381">
        <v>8.5102782571918594E-3</v>
      </c>
      <c r="D61" s="381">
        <v>7.4619476496717799E-3</v>
      </c>
      <c r="E61" s="381">
        <v>6.12537586430949E-3</v>
      </c>
      <c r="F61" s="381">
        <v>6.7318411304422903E-3</v>
      </c>
      <c r="G61" s="381">
        <v>5.65971960306261E-3</v>
      </c>
      <c r="H61" s="381">
        <v>5.2058810990944799E-3</v>
      </c>
      <c r="I61" s="381">
        <v>4.9056180992200302E-3</v>
      </c>
      <c r="J61" s="381">
        <v>4.8644389962069204E-3</v>
      </c>
      <c r="K61" s="381">
        <v>4.5277916684588497E-3</v>
      </c>
      <c r="L61" s="381">
        <v>4.4421032889926998E-3</v>
      </c>
      <c r="M61" s="381">
        <v>4.7875243680386903E-3</v>
      </c>
      <c r="N61" s="381">
        <v>4.7986224192889801E-3</v>
      </c>
      <c r="O61" s="381">
        <v>4.6587237363220199E-3</v>
      </c>
      <c r="P61" s="381">
        <v>5.0163209982461397E-3</v>
      </c>
      <c r="Q61" s="381">
        <v>5.4301694839311602E-3</v>
      </c>
      <c r="R61" s="381">
        <v>4.8059876590489502E-3</v>
      </c>
      <c r="S61" s="381">
        <v>4.7578084566493603E-3</v>
      </c>
      <c r="T61" s="381">
        <v>4.7925264020923499E-3</v>
      </c>
      <c r="U61" s="381">
        <v>4.1024118245176402E-3</v>
      </c>
      <c r="V61" s="381">
        <v>4.0955391668618399E-3</v>
      </c>
      <c r="W61" s="381">
        <v>4.1851649996082303E-3</v>
      </c>
      <c r="X61" s="381">
        <v>4.5653015053872502E-3</v>
      </c>
      <c r="Y61" s="381">
        <v>3.3722031139006999E-3</v>
      </c>
      <c r="Z61" s="381">
        <v>3.8588306093240701E-3</v>
      </c>
      <c r="AA61" s="381">
        <v>4.3857388935051502E-3</v>
      </c>
      <c r="AB61" s="381">
        <v>2.3818925525399899E-3</v>
      </c>
      <c r="AC61" s="381">
        <v>2.4727979040397199E-3</v>
      </c>
      <c r="AD61" s="41"/>
    </row>
    <row r="62" spans="1:30" s="13" customFormat="1" outlineLevel="1">
      <c r="A62" s="111"/>
      <c r="B62" s="109" t="s">
        <v>587</v>
      </c>
      <c r="C62" s="381">
        <v>4.9588112181064299E-2</v>
      </c>
      <c r="D62" s="381">
        <v>5.0068109697446697E-2</v>
      </c>
      <c r="E62" s="381">
        <v>5.05538256110106E-2</v>
      </c>
      <c r="F62" s="381">
        <v>5.1017182961675997E-2</v>
      </c>
      <c r="G62" s="381">
        <v>5.1490031233637303E-2</v>
      </c>
      <c r="H62" s="381">
        <v>5.1915580685128603E-2</v>
      </c>
      <c r="I62" s="381">
        <v>5.2314991662820498E-2</v>
      </c>
      <c r="J62" s="381">
        <v>5.2677357943161397E-2</v>
      </c>
      <c r="K62" s="381">
        <v>5.3031553226655898E-2</v>
      </c>
      <c r="L62" s="381">
        <v>5.3391058272552E-2</v>
      </c>
      <c r="M62" s="381">
        <v>5.3719733311847102E-2</v>
      </c>
      <c r="N62" s="381">
        <v>5.4017956036032003E-2</v>
      </c>
      <c r="O62" s="381">
        <v>5.4281057151229599E-2</v>
      </c>
      <c r="P62" s="381">
        <v>5.4524092590458199E-2</v>
      </c>
      <c r="Q62" s="381">
        <v>5.4783352014351201E-2</v>
      </c>
      <c r="R62" s="381">
        <v>5.5001325905871597E-2</v>
      </c>
      <c r="S62" s="381">
        <v>5.5235892161474003E-2</v>
      </c>
      <c r="T62" s="381">
        <v>5.5453480210945698E-2</v>
      </c>
      <c r="U62" s="381">
        <v>5.5619711134728099E-2</v>
      </c>
      <c r="V62" s="381">
        <v>5.57715241088209E-2</v>
      </c>
      <c r="W62" s="381">
        <v>5.5977514668791098E-2</v>
      </c>
      <c r="X62" s="381">
        <v>5.6260052515304797E-2</v>
      </c>
      <c r="Y62" s="381">
        <v>5.6426859454968697E-2</v>
      </c>
      <c r="Z62" s="381">
        <v>5.6607789422917699E-2</v>
      </c>
      <c r="AA62" s="381">
        <v>5.6771970991820603E-2</v>
      </c>
      <c r="AB62" s="381">
        <v>5.6814137707173099E-2</v>
      </c>
      <c r="AC62" s="381">
        <v>5.68632825985061E-2</v>
      </c>
      <c r="AD62" s="41"/>
    </row>
    <row r="63" spans="1:30" s="13" customFormat="1" outlineLevel="1">
      <c r="A63" s="111"/>
      <c r="B63" s="60" t="s">
        <v>666</v>
      </c>
      <c r="C63" s="381">
        <v>0.17072789717348241</v>
      </c>
      <c r="D63" s="381">
        <v>0.16590783943657586</v>
      </c>
      <c r="E63" s="381">
        <v>0.16093227737393684</v>
      </c>
      <c r="F63" s="381">
        <v>0.15775443728543317</v>
      </c>
      <c r="G63" s="381">
        <v>0.15581126537025083</v>
      </c>
      <c r="H63" s="381">
        <v>0.15421942805548436</v>
      </c>
      <c r="I63" s="381">
        <v>0.15116004199167821</v>
      </c>
      <c r="J63" s="381">
        <v>0.14888297678764539</v>
      </c>
      <c r="K63" s="381">
        <v>0.14689287646130655</v>
      </c>
      <c r="L63" s="381">
        <v>0.1445634625158915</v>
      </c>
      <c r="M63" s="381">
        <v>0.14304505339303639</v>
      </c>
      <c r="N63" s="381">
        <v>0.14344773045474463</v>
      </c>
      <c r="O63" s="381">
        <v>0.14366851750676815</v>
      </c>
      <c r="P63" s="381">
        <v>0.14280841272662423</v>
      </c>
      <c r="Q63" s="381">
        <v>0.14140684426572203</v>
      </c>
      <c r="R63" s="381">
        <v>0.13888138236725733</v>
      </c>
      <c r="S63" s="381">
        <v>0.13585078473521167</v>
      </c>
      <c r="T63" s="381">
        <v>0.13059226251533379</v>
      </c>
      <c r="U63" s="381">
        <v>0.12346145552899963</v>
      </c>
      <c r="V63" s="381">
        <v>0.11544966587698932</v>
      </c>
      <c r="W63" s="381">
        <v>0.10886220138676798</v>
      </c>
      <c r="X63" s="381">
        <v>0.11012296542517729</v>
      </c>
      <c r="Y63" s="381">
        <v>0.10857108984971919</v>
      </c>
      <c r="Z63" s="381">
        <v>0.10660085773180901</v>
      </c>
      <c r="AA63" s="381">
        <v>0.1030595215038133</v>
      </c>
      <c r="AB63" s="381">
        <v>9.7857187451336966E-2</v>
      </c>
      <c r="AC63" s="381">
        <v>9.2795735577656469E-2</v>
      </c>
      <c r="AD63" s="41"/>
    </row>
    <row r="64" spans="1:30" s="13" customFormat="1" outlineLevel="1">
      <c r="A64" s="109" t="s">
        <v>104</v>
      </c>
      <c r="B64" s="112" t="s">
        <v>102</v>
      </c>
      <c r="C64" s="381">
        <v>4.7840131590050504E-5</v>
      </c>
      <c r="D64" s="381">
        <v>4.8657188455774998E-5</v>
      </c>
      <c r="E64" s="381">
        <v>4.9480721492296999E-5</v>
      </c>
      <c r="F64" s="381">
        <v>5.0313684444626902E-5</v>
      </c>
      <c r="G64" s="381">
        <v>5.1152468421644803E-5</v>
      </c>
      <c r="H64" s="381">
        <v>5.1995394245676394E-5</v>
      </c>
      <c r="I64" s="381">
        <v>5.2837431153597195E-5</v>
      </c>
      <c r="J64" s="381">
        <v>5.3686828342321304E-5</v>
      </c>
      <c r="K64" s="381">
        <v>5.4539353205756893E-5</v>
      </c>
      <c r="L64" s="381">
        <v>5.5398952971641405E-5</v>
      </c>
      <c r="M64" s="381">
        <v>4.0933385106622999E-5</v>
      </c>
      <c r="N64" s="381">
        <v>3.520360781673782E-5</v>
      </c>
      <c r="O64" s="381">
        <v>3.8449065824948808E-5</v>
      </c>
      <c r="P64" s="381">
        <v>7.2568289103171701E-5</v>
      </c>
      <c r="Q64" s="381">
        <v>3.8933457037087119E-5</v>
      </c>
      <c r="R64" s="381">
        <v>4.1170338815150734E-5</v>
      </c>
      <c r="S64" s="381">
        <v>2.0340999866021581E-5</v>
      </c>
      <c r="T64" s="381">
        <v>1.8218924015887301E-5</v>
      </c>
      <c r="U64" s="381">
        <v>4.7078206609687499E-6</v>
      </c>
      <c r="V64" s="381">
        <v>1.00878075172259E-5</v>
      </c>
      <c r="W64" s="381">
        <v>0</v>
      </c>
      <c r="X64" s="381">
        <v>1.83568E-5</v>
      </c>
      <c r="Y64" s="381">
        <v>2.4197599999999999E-6</v>
      </c>
      <c r="Z64" s="381">
        <v>1.1180960000000001E-5</v>
      </c>
      <c r="AA64" s="381">
        <v>1.026312E-5</v>
      </c>
      <c r="AB64" s="381">
        <v>1.37676E-5</v>
      </c>
      <c r="AC64" s="381">
        <v>1.58536E-5</v>
      </c>
      <c r="AD64" s="41"/>
    </row>
    <row r="65" spans="1:46" s="13" customFormat="1" ht="15.6" customHeight="1" outlineLevel="1">
      <c r="A65" s="111"/>
      <c r="B65" s="112" t="s">
        <v>666</v>
      </c>
      <c r="C65" s="381">
        <v>1.0197659739173877</v>
      </c>
      <c r="D65" s="381">
        <v>1.0168601088699722</v>
      </c>
      <c r="E65" s="381">
        <v>1.0142429791379848</v>
      </c>
      <c r="F65" s="381">
        <v>1.0118897131148956</v>
      </c>
      <c r="G65" s="381">
        <v>1.0097774944073794</v>
      </c>
      <c r="H65" s="381">
        <v>1.0078853933687548</v>
      </c>
      <c r="I65" s="381">
        <v>1.0061942125067482</v>
      </c>
      <c r="J65" s="381">
        <v>1.0046863446121723</v>
      </c>
      <c r="K65" s="381">
        <v>1.0033456425522662</v>
      </c>
      <c r="L65" s="381">
        <v>1.0021572997609334</v>
      </c>
      <c r="M65" s="381">
        <v>0.94853933473334995</v>
      </c>
      <c r="N65" s="381">
        <v>0.8979840555500811</v>
      </c>
      <c r="O65" s="381">
        <v>0.85030004117206026</v>
      </c>
      <c r="P65" s="381">
        <v>0.80530882445369123</v>
      </c>
      <c r="Q65" s="381">
        <v>0.76284395703625008</v>
      </c>
      <c r="R65" s="381">
        <v>0.72275014517933167</v>
      </c>
      <c r="S65" s="381">
        <v>0.68488245094547229</v>
      </c>
      <c r="T65" s="381">
        <v>0.64910555360504885</v>
      </c>
      <c r="U65" s="381">
        <v>0.61529306654314553</v>
      </c>
      <c r="V65" s="381">
        <v>0.58332690533066389</v>
      </c>
      <c r="W65" s="381">
        <v>0.56462992390092615</v>
      </c>
      <c r="X65" s="381">
        <v>0.54697004626697432</v>
      </c>
      <c r="Y65" s="381">
        <v>0.53028398315224623</v>
      </c>
      <c r="Z65" s="381">
        <v>0.51451265635665611</v>
      </c>
      <c r="AA65" s="381">
        <v>0.49960089794918688</v>
      </c>
      <c r="AB65" s="381">
        <v>0.48549717214838295</v>
      </c>
      <c r="AC65" s="381">
        <v>0.47215331810951966</v>
      </c>
      <c r="AD65" s="41"/>
    </row>
    <row r="66" spans="1:46" s="13" customFormat="1" outlineLevel="1">
      <c r="A66" s="109" t="s">
        <v>108</v>
      </c>
      <c r="B66" s="109" t="s">
        <v>102</v>
      </c>
      <c r="C66" s="381">
        <v>1.0320169085583267E-2</v>
      </c>
      <c r="D66" s="381">
        <v>1.0348376509903199E-2</v>
      </c>
      <c r="E66" s="381">
        <v>1.0377174602065817E-2</v>
      </c>
      <c r="F66" s="381">
        <v>1.0406583484261147E-2</v>
      </c>
      <c r="G66" s="381">
        <v>1.0436395247311551E-2</v>
      </c>
      <c r="H66" s="381">
        <v>1.0466574958643841E-2</v>
      </c>
      <c r="I66" s="381">
        <v>1.049707153734674E-2</v>
      </c>
      <c r="J66" s="381">
        <v>1.0767252042646809E-2</v>
      </c>
      <c r="K66" s="381">
        <v>1.053487313084533E-2</v>
      </c>
      <c r="L66" s="381">
        <v>1.0548807855646849E-2</v>
      </c>
      <c r="M66" s="381">
        <v>2.0188826009800251E-2</v>
      </c>
      <c r="N66" s="381">
        <v>1.6860907901122799E-2</v>
      </c>
      <c r="O66" s="381">
        <v>1.7739503054581073E-2</v>
      </c>
      <c r="P66" s="381">
        <v>4.5022492609368803E-2</v>
      </c>
      <c r="Q66" s="381">
        <v>1.4961716283652921E-2</v>
      </c>
      <c r="R66" s="381">
        <v>1.7534517260744571E-2</v>
      </c>
      <c r="S66" s="381">
        <v>1.7504354314116038E-2</v>
      </c>
      <c r="T66" s="381">
        <v>2.66573400404897E-2</v>
      </c>
      <c r="U66" s="381">
        <v>1.5781545833558938E-2</v>
      </c>
      <c r="V66" s="381">
        <v>2.0333951528802508E-2</v>
      </c>
      <c r="W66" s="381">
        <v>2.0676621392382799E-2</v>
      </c>
      <c r="X66" s="381">
        <v>2.0014574314659011E-2</v>
      </c>
      <c r="Y66" s="381">
        <v>3.2551523449002799E-2</v>
      </c>
      <c r="Z66" s="381">
        <v>1.1476336209511249E-2</v>
      </c>
      <c r="AA66" s="381">
        <v>1.7561218236240961E-2</v>
      </c>
      <c r="AB66" s="381">
        <v>1.122287857477933E-2</v>
      </c>
      <c r="AC66" s="381">
        <v>1.8027282797485729E-2</v>
      </c>
      <c r="AD66" s="41"/>
    </row>
    <row r="67" spans="1:46" s="13" customFormat="1" ht="15.6" customHeight="1" outlineLevel="1">
      <c r="A67" s="111"/>
      <c r="B67" s="112" t="s">
        <v>666</v>
      </c>
      <c r="C67" s="381">
        <v>3.5337193199884778E-5</v>
      </c>
      <c r="D67" s="381">
        <v>3.673627797552836E-5</v>
      </c>
      <c r="E67" s="381">
        <v>3.8057774154794481E-5</v>
      </c>
      <c r="F67" s="381">
        <v>3.9306408944783249E-5</v>
      </c>
      <c r="G67" s="381">
        <v>4.0486596388508611E-5</v>
      </c>
      <c r="H67" s="381">
        <v>4.160245956912644E-5</v>
      </c>
      <c r="I67" s="381">
        <v>4.2657851155835742E-5</v>
      </c>
      <c r="J67" s="381">
        <v>4.365637242021226E-5</v>
      </c>
      <c r="K67" s="381">
        <v>4.4601390841440384E-5</v>
      </c>
      <c r="L67" s="381">
        <v>4.5496056409459412E-5</v>
      </c>
      <c r="M67" s="381">
        <v>1.8132924611275086E-3</v>
      </c>
      <c r="N67" s="381">
        <v>3.4776060936290987E-3</v>
      </c>
      <c r="O67" s="381">
        <v>5.0450537020875624E-3</v>
      </c>
      <c r="P67" s="381">
        <v>6.521796300986797E-3</v>
      </c>
      <c r="Q67" s="381">
        <v>7.9135724435580226E-3</v>
      </c>
      <c r="R67" s="381">
        <v>9.2257289558359112E-3</v>
      </c>
      <c r="S67" s="381">
        <v>1.0463249332470363E-2</v>
      </c>
      <c r="T67" s="381">
        <v>1.1630779978250997E-2</v>
      </c>
      <c r="U67" s="381">
        <v>1.2732654464459446E-2</v>
      </c>
      <c r="V67" s="381">
        <v>1.3772915955536674E-2</v>
      </c>
      <c r="W67" s="381">
        <v>1.4750119283932476E-2</v>
      </c>
      <c r="X67" s="381">
        <v>1.5673747164541837E-2</v>
      </c>
      <c r="Y67" s="381">
        <v>1.654701667417445E-2</v>
      </c>
      <c r="Z67" s="381">
        <v>1.7372935177101999E-2</v>
      </c>
      <c r="AA67" s="381">
        <v>1.8154314956282495E-2</v>
      </c>
      <c r="AB67" s="381">
        <v>1.8893786768183457E-2</v>
      </c>
      <c r="AC67" s="381">
        <v>1.9593812403657335E-2</v>
      </c>
      <c r="AD67" s="41"/>
    </row>
    <row r="68" spans="1:46" s="13" customFormat="1" ht="15.6" customHeight="1" outlineLevel="1">
      <c r="A68" s="109" t="s">
        <v>111</v>
      </c>
      <c r="B68" s="109" t="s">
        <v>825</v>
      </c>
      <c r="C68" s="381">
        <v>4.1340928609193998E-3</v>
      </c>
      <c r="D68" s="381">
        <v>3.8117502560564001E-3</v>
      </c>
      <c r="E68" s="381">
        <v>3.4894076511636E-3</v>
      </c>
      <c r="F68" s="381">
        <v>3.1670650463900001E-3</v>
      </c>
      <c r="G68" s="381">
        <v>2.8447224415269999E-3</v>
      </c>
      <c r="H68" s="381">
        <v>2.5223798367236001E-3</v>
      </c>
      <c r="I68" s="381">
        <v>2.2000372318605999E-3</v>
      </c>
      <c r="J68" s="381">
        <v>1.8776946270572001E-3</v>
      </c>
      <c r="K68" s="381">
        <v>1.5553520221941999E-3</v>
      </c>
      <c r="L68" s="381">
        <v>1.2330094173609999E-3</v>
      </c>
      <c r="M68" s="381">
        <v>9.1066681253078004E-4</v>
      </c>
      <c r="N68" s="381">
        <v>5.8832420768267996E-4</v>
      </c>
      <c r="O68" s="381">
        <v>2.6598160285573803E-4</v>
      </c>
      <c r="P68" s="381">
        <v>2.7578750571415799E-4</v>
      </c>
      <c r="Q68" s="381">
        <v>2.8559340857257801E-4</v>
      </c>
      <c r="R68" s="381">
        <v>2.9539931142801799E-4</v>
      </c>
      <c r="S68" s="381">
        <v>2.9539931142801799E-4</v>
      </c>
      <c r="T68" s="381">
        <v>2.9539931142801799E-4</v>
      </c>
      <c r="U68" s="381">
        <v>2.9539931142801799E-4</v>
      </c>
      <c r="V68" s="381">
        <v>2.9539931142801799E-4</v>
      </c>
      <c r="W68" s="381">
        <v>2.9539931142801799E-4</v>
      </c>
      <c r="X68" s="381">
        <v>2.9539931142801799E-4</v>
      </c>
      <c r="Y68" s="381">
        <v>2.9539931142801799E-4</v>
      </c>
      <c r="Z68" s="381">
        <v>2.9539931142801799E-4</v>
      </c>
      <c r="AA68" s="381">
        <v>2.9539931142801799E-4</v>
      </c>
      <c r="AB68" s="381">
        <v>2.9539931142801799E-4</v>
      </c>
      <c r="AC68" s="381">
        <v>2.9539931142801799E-4</v>
      </c>
      <c r="AD68" s="41"/>
    </row>
    <row r="69" spans="1:46" s="13" customFormat="1" outlineLevel="1">
      <c r="A69" s="109" t="s">
        <v>112</v>
      </c>
      <c r="B69" s="109" t="s">
        <v>102</v>
      </c>
      <c r="C69" s="381">
        <v>2.0103293097721501E-3</v>
      </c>
      <c r="D69" s="381">
        <v>1.92064120886998E-3</v>
      </c>
      <c r="E69" s="381">
        <v>1.8278167522810501E-3</v>
      </c>
      <c r="F69" s="381">
        <v>1.8163030779101701E-3</v>
      </c>
      <c r="G69" s="381">
        <v>1.8857611759451999E-3</v>
      </c>
      <c r="H69" s="381">
        <v>1.7440442419563299E-3</v>
      </c>
      <c r="I69" s="381">
        <v>1.96504084094455E-3</v>
      </c>
      <c r="J69" s="381">
        <v>2.2355851186995602E-3</v>
      </c>
      <c r="K69" s="381">
        <v>2.27005562473476E-3</v>
      </c>
      <c r="L69" s="381">
        <v>2.9051028477945998E-3</v>
      </c>
      <c r="M69" s="381">
        <v>8.1433662155446602E-4</v>
      </c>
      <c r="N69" s="381">
        <v>6.7495522220131202E-4</v>
      </c>
      <c r="O69" s="381">
        <v>1.12661806300213E-3</v>
      </c>
      <c r="P69" s="381">
        <v>2.2647303103676799E-3</v>
      </c>
      <c r="Q69" s="381">
        <v>3.7039989568540001E-3</v>
      </c>
      <c r="R69" s="381">
        <v>3.34192174350333E-3</v>
      </c>
      <c r="S69" s="381">
        <v>6.5581170365735901E-4</v>
      </c>
      <c r="T69" s="381">
        <v>1.5430204339027501E-3</v>
      </c>
      <c r="U69" s="381">
        <v>1.5845107898450801E-3</v>
      </c>
      <c r="V69" s="381">
        <v>1.6936122451099401E-3</v>
      </c>
      <c r="W69" s="381">
        <v>3.7169362032380198E-3</v>
      </c>
      <c r="X69" s="381">
        <v>3.4904656759121998E-3</v>
      </c>
      <c r="Y69" s="381">
        <v>3.1692637908445299E-3</v>
      </c>
      <c r="Z69" s="381">
        <v>3.2096729820793499E-3</v>
      </c>
      <c r="AA69" s="381">
        <v>2.4249783958083101E-3</v>
      </c>
      <c r="AB69" s="381">
        <v>3.1016478662468702E-3</v>
      </c>
      <c r="AC69" s="381">
        <v>7.0283286388694898E-3</v>
      </c>
      <c r="AD69" s="41"/>
    </row>
    <row r="70" spans="1:46" s="13" customFormat="1" ht="14.4" customHeight="1" outlineLevel="1">
      <c r="A70" s="111"/>
      <c r="B70" s="112" t="s">
        <v>666</v>
      </c>
      <c r="C70" s="381">
        <v>0.5812165907865956</v>
      </c>
      <c r="D70" s="381">
        <v>0.5756823271930479</v>
      </c>
      <c r="E70" s="381">
        <v>0.57052260936575672</v>
      </c>
      <c r="F70" s="381">
        <v>0.56571031374112857</v>
      </c>
      <c r="G70" s="381">
        <v>0.56122039273360402</v>
      </c>
      <c r="H70" s="381">
        <v>0.55702970893395332</v>
      </c>
      <c r="I70" s="381">
        <v>0.55311688297484174</v>
      </c>
      <c r="J70" s="381">
        <v>0.54946215391066344</v>
      </c>
      <c r="K70" s="381">
        <v>0.54604725105758212</v>
      </c>
      <c r="L70" s="381">
        <v>0.5428552763300436</v>
      </c>
      <c r="M70" s="381">
        <v>0.54036722031957307</v>
      </c>
      <c r="N70" s="381">
        <v>0.53804087180681126</v>
      </c>
      <c r="O70" s="381">
        <v>0.53586514308993227</v>
      </c>
      <c r="P70" s="381">
        <v>0.53382974477633371</v>
      </c>
      <c r="Q70" s="381">
        <v>0.53192512582202733</v>
      </c>
      <c r="R70" s="381">
        <v>0.53014241823561581</v>
      </c>
      <c r="S70" s="381">
        <v>0.52847338607356975</v>
      </c>
      <c r="T70" s="381">
        <v>0.52691037838404364</v>
      </c>
      <c r="U70" s="381">
        <v>0.5254462857844695</v>
      </c>
      <c r="V70" s="381">
        <v>0.52407450038386316</v>
      </c>
      <c r="W70" s="381">
        <v>0.52261876540138408</v>
      </c>
      <c r="X70" s="381">
        <v>0.52125119859446289</v>
      </c>
      <c r="Y70" s="381">
        <v>0.51996619477038508</v>
      </c>
      <c r="Z70" s="381">
        <v>0.51875852411729562</v>
      </c>
      <c r="AA70" s="381">
        <v>0.51762330573014315</v>
      </c>
      <c r="AB70" s="381">
        <v>0.51655598309526418</v>
      </c>
      <c r="AC70" s="381">
        <v>0.51555230138252983</v>
      </c>
      <c r="AD70" s="41"/>
    </row>
    <row r="71" spans="1:46" s="13" customFormat="1" ht="17.399999999999999" customHeight="1" outlineLevel="1">
      <c r="A71" s="109" t="s">
        <v>12</v>
      </c>
      <c r="B71" s="112" t="s">
        <v>826</v>
      </c>
      <c r="C71" s="381">
        <v>0.40140864522448716</v>
      </c>
      <c r="D71" s="381">
        <v>0.39808471063609618</v>
      </c>
      <c r="E71" s="381">
        <v>0.39478132997756393</v>
      </c>
      <c r="F71" s="381">
        <v>0.39265144674123525</v>
      </c>
      <c r="G71" s="381">
        <v>0.39038057767021028</v>
      </c>
      <c r="H71" s="381">
        <v>0.38850654124120249</v>
      </c>
      <c r="I71" s="381">
        <v>0.38645992983024202</v>
      </c>
      <c r="J71" s="381">
        <v>0.38477284730241973</v>
      </c>
      <c r="K71" s="381">
        <v>0.38314586587119787</v>
      </c>
      <c r="L71" s="381">
        <v>0.38160852886816032</v>
      </c>
      <c r="M71" s="381">
        <v>0.36915304812370686</v>
      </c>
      <c r="N71" s="381">
        <v>0.35772336166495394</v>
      </c>
      <c r="O71" s="381">
        <v>0.34686180519524523</v>
      </c>
      <c r="P71" s="381">
        <v>0.3365357794323976</v>
      </c>
      <c r="Q71" s="381">
        <v>0.32668494248497809</v>
      </c>
      <c r="R71" s="381">
        <v>0.31678687280524992</v>
      </c>
      <c r="S71" s="381">
        <v>0.30747200874292391</v>
      </c>
      <c r="T71" s="381">
        <v>0.29816134033928227</v>
      </c>
      <c r="U71" s="381">
        <v>0.28864331286520978</v>
      </c>
      <c r="V71" s="381">
        <v>0.27957144742731715</v>
      </c>
      <c r="W71" s="381">
        <v>0.27380390586879982</v>
      </c>
      <c r="X71" s="381">
        <v>0.27013776341576068</v>
      </c>
      <c r="Y71" s="381">
        <v>0.26555383001248606</v>
      </c>
      <c r="Z71" s="381">
        <v>0.26163423895917443</v>
      </c>
      <c r="AA71" s="381">
        <v>0.25757392417175956</v>
      </c>
      <c r="AB71" s="381">
        <v>0.252505044208788</v>
      </c>
      <c r="AC71" s="381">
        <v>0.24832507200031897</v>
      </c>
      <c r="AD71" s="41"/>
    </row>
    <row r="72" spans="1:46" s="13" customFormat="1">
      <c r="A72" s="110" t="s">
        <v>595</v>
      </c>
      <c r="B72" s="109"/>
      <c r="C72" s="382">
        <v>0.81178407903327499</v>
      </c>
      <c r="D72" s="382">
        <v>0.80702888433760323</v>
      </c>
      <c r="E72" s="382">
        <v>0.83818741251827289</v>
      </c>
      <c r="F72" s="382">
        <v>0.82995754910225894</v>
      </c>
      <c r="G72" s="382">
        <v>0.83058328123945335</v>
      </c>
      <c r="H72" s="382">
        <v>0.83988730055639971</v>
      </c>
      <c r="I72" s="382">
        <v>0.87453695185679237</v>
      </c>
      <c r="J72" s="382">
        <v>0.87241934640870433</v>
      </c>
      <c r="K72" s="382">
        <v>0.89724769091831158</v>
      </c>
      <c r="L72" s="382">
        <v>0.89139620660940211</v>
      </c>
      <c r="M72" s="382">
        <v>0.94296675788569728</v>
      </c>
      <c r="N72" s="382">
        <v>0.95165432608108069</v>
      </c>
      <c r="O72" s="382">
        <v>0.95834163824227114</v>
      </c>
      <c r="P72" s="382">
        <v>0.93733073103625109</v>
      </c>
      <c r="Q72" s="382">
        <v>0.9728365620300351</v>
      </c>
      <c r="R72" s="382">
        <v>1.0325631845690273</v>
      </c>
      <c r="S72" s="382">
        <v>1.0694554663293863</v>
      </c>
      <c r="T72" s="382">
        <v>1.1163128318228153</v>
      </c>
      <c r="U72" s="382">
        <v>1.0842395761056436</v>
      </c>
      <c r="V72" s="382">
        <v>1.1617801558224992</v>
      </c>
      <c r="W72" s="382">
        <v>1.2484283296182097</v>
      </c>
      <c r="X72" s="382">
        <v>1.3034459481480354</v>
      </c>
      <c r="Y72" s="382">
        <v>1.2940404254633144</v>
      </c>
      <c r="Z72" s="382">
        <v>1.3008836572626032</v>
      </c>
      <c r="AA72" s="382">
        <v>1.3210329136988503</v>
      </c>
      <c r="AB72" s="382">
        <v>1.3420815200511547</v>
      </c>
      <c r="AC72" s="382">
        <v>1.3767585018411246</v>
      </c>
      <c r="AD72" s="41"/>
    </row>
    <row r="73" spans="1:46" s="13" customFormat="1" outlineLevel="1">
      <c r="A73" s="111"/>
      <c r="B73" s="109" t="s">
        <v>117</v>
      </c>
      <c r="C73" s="381">
        <v>0.76473839797119503</v>
      </c>
      <c r="D73" s="381">
        <v>0.76020918933342796</v>
      </c>
      <c r="E73" s="381">
        <v>0.790542074963271</v>
      </c>
      <c r="F73" s="381">
        <v>0.78049266770801895</v>
      </c>
      <c r="G73" s="381">
        <v>0.78699958855604002</v>
      </c>
      <c r="H73" s="381">
        <v>0.78961699951117303</v>
      </c>
      <c r="I73" s="381">
        <v>0.81858710584636996</v>
      </c>
      <c r="J73" s="381">
        <v>0.81996141307537096</v>
      </c>
      <c r="K73" s="381">
        <v>0.79421518425164495</v>
      </c>
      <c r="L73" s="381">
        <v>0.77597068652940204</v>
      </c>
      <c r="M73" s="381">
        <v>0.81207915815236398</v>
      </c>
      <c r="N73" s="381">
        <v>0.77463000477441402</v>
      </c>
      <c r="O73" s="381">
        <v>0.76848774544227105</v>
      </c>
      <c r="P73" s="381">
        <v>0.73479095160964603</v>
      </c>
      <c r="Q73" s="381">
        <v>0.72048532885682504</v>
      </c>
      <c r="R73" s="381">
        <v>0.72272493548921202</v>
      </c>
      <c r="S73" s="381">
        <v>0.71026570862296601</v>
      </c>
      <c r="T73" s="381">
        <v>0.70137541150599902</v>
      </c>
      <c r="U73" s="381">
        <v>0.68186497688344905</v>
      </c>
      <c r="V73" s="381">
        <v>0.70145296142247804</v>
      </c>
      <c r="W73" s="381">
        <v>0.707108042549492</v>
      </c>
      <c r="X73" s="381">
        <v>0.70321772413634098</v>
      </c>
      <c r="Y73" s="381">
        <v>0.69492369250115305</v>
      </c>
      <c r="Z73" s="381">
        <v>0.68473457808244897</v>
      </c>
      <c r="AA73" s="381">
        <v>0.68538598019910102</v>
      </c>
      <c r="AB73" s="381">
        <v>0.68454398665774396</v>
      </c>
      <c r="AC73" s="381">
        <v>0.695916956329244</v>
      </c>
      <c r="AD73" s="41"/>
    </row>
    <row r="74" spans="1:46" s="13" customFormat="1" outlineLevel="1">
      <c r="A74" s="111"/>
      <c r="B74" s="109" t="s">
        <v>609</v>
      </c>
      <c r="C74" s="381">
        <v>4.7045681062079993E-2</v>
      </c>
      <c r="D74" s="381">
        <v>4.5440607766080006E-2</v>
      </c>
      <c r="E74" s="381">
        <v>4.5271327650240001E-2</v>
      </c>
      <c r="F74" s="381">
        <v>4.6031921394239998E-2</v>
      </c>
      <c r="G74" s="381">
        <v>3.900641268341333E-2</v>
      </c>
      <c r="H74" s="381">
        <v>4.0257501045226671E-2</v>
      </c>
      <c r="I74" s="381">
        <v>4.0215446010422401E-2</v>
      </c>
      <c r="J74" s="381">
        <v>2.992913333333334E-2</v>
      </c>
      <c r="K74" s="381">
        <v>5.475650666666667E-2</v>
      </c>
      <c r="L74" s="381">
        <v>5.5846213200000001E-2</v>
      </c>
      <c r="M74" s="381">
        <v>5.693591973333334E-2</v>
      </c>
      <c r="N74" s="381">
        <v>5.8025626266666672E-2</v>
      </c>
      <c r="O74" s="381">
        <v>5.9115332799999996E-2</v>
      </c>
      <c r="P74" s="381">
        <v>5.902649582660504E-2</v>
      </c>
      <c r="Q74" s="381">
        <v>5.8937658853210083E-2</v>
      </c>
      <c r="R74" s="381">
        <v>5.8848821879815119E-2</v>
      </c>
      <c r="S74" s="381">
        <v>5.8759984906420162E-2</v>
      </c>
      <c r="T74" s="381">
        <v>5.7217391876816091E-2</v>
      </c>
      <c r="U74" s="381">
        <v>5.0906080342194689E-2</v>
      </c>
      <c r="V74" s="381">
        <v>5.239699696002105E-2</v>
      </c>
      <c r="W74" s="381">
        <v>6.026589602871768E-2</v>
      </c>
      <c r="X74" s="381">
        <v>5.8574577565380315E-2</v>
      </c>
      <c r="Y74" s="381">
        <v>5.4952142642264327E-2</v>
      </c>
      <c r="Z74" s="381">
        <v>5.4319951722657335E-2</v>
      </c>
      <c r="AA74" s="381">
        <v>4.8021540880958356E-2</v>
      </c>
      <c r="AB74" s="381">
        <v>4.6298076988962725E-2</v>
      </c>
      <c r="AC74" s="381">
        <v>4.1032573541402689E-2</v>
      </c>
      <c r="AD74" s="41"/>
    </row>
    <row r="75" spans="1:46" s="13" customFormat="1" outlineLevel="1">
      <c r="A75" s="111"/>
      <c r="B75" s="109" t="s">
        <v>138</v>
      </c>
      <c r="C75" s="381">
        <v>0</v>
      </c>
      <c r="D75" s="381">
        <v>1.3790872380952399E-3</v>
      </c>
      <c r="E75" s="381">
        <v>2.3740099047618998E-3</v>
      </c>
      <c r="F75" s="381">
        <v>3.4329600000000001E-3</v>
      </c>
      <c r="G75" s="381">
        <v>4.5772800000000004E-3</v>
      </c>
      <c r="H75" s="381">
        <v>1.0012800000000001E-2</v>
      </c>
      <c r="I75" s="381">
        <v>1.5734399999999999E-2</v>
      </c>
      <c r="J75" s="381">
        <v>2.2528800000000002E-2</v>
      </c>
      <c r="K75" s="381">
        <v>4.8275999999999999E-2</v>
      </c>
      <c r="L75" s="381">
        <v>5.9579306880000002E-2</v>
      </c>
      <c r="M75" s="381">
        <v>7.3951680000000006E-2</v>
      </c>
      <c r="N75" s="381">
        <v>0.11899869504</v>
      </c>
      <c r="O75" s="381">
        <v>0.13073856</v>
      </c>
      <c r="P75" s="381">
        <v>0.13967856000000001</v>
      </c>
      <c r="Q75" s="381">
        <v>0.19074384</v>
      </c>
      <c r="R75" s="381">
        <v>0.24488447999999999</v>
      </c>
      <c r="S75" s="381">
        <v>0.29251680000000002</v>
      </c>
      <c r="T75" s="381">
        <v>0.31890768000000003</v>
      </c>
      <c r="U75" s="381">
        <v>0.30646319999999999</v>
      </c>
      <c r="V75" s="381">
        <v>0.37660365072000002</v>
      </c>
      <c r="W75" s="381">
        <v>0.38936145983999998</v>
      </c>
      <c r="X75" s="381">
        <v>0.43293007600636602</v>
      </c>
      <c r="Y75" s="381">
        <v>0.41841038064000002</v>
      </c>
      <c r="Z75" s="381">
        <v>0.41965359536158697</v>
      </c>
      <c r="AA75" s="381">
        <v>0.42584327636975999</v>
      </c>
      <c r="AB75" s="381">
        <v>0.429850756002291</v>
      </c>
      <c r="AC75" s="381">
        <v>0.43881368741519999</v>
      </c>
      <c r="AD75" s="41"/>
    </row>
    <row r="76" spans="1:46" s="13" customFormat="1" outlineLevel="1">
      <c r="A76" s="111"/>
      <c r="B76" s="109" t="s">
        <v>153</v>
      </c>
      <c r="C76" s="381">
        <v>0</v>
      </c>
      <c r="D76" s="381">
        <v>0</v>
      </c>
      <c r="E76" s="381">
        <v>0</v>
      </c>
      <c r="F76" s="381">
        <v>0</v>
      </c>
      <c r="G76" s="381">
        <v>0</v>
      </c>
      <c r="H76" s="381">
        <v>0</v>
      </c>
      <c r="I76" s="381">
        <v>0</v>
      </c>
      <c r="J76" s="381">
        <v>0</v>
      </c>
      <c r="K76" s="381">
        <v>0</v>
      </c>
      <c r="L76" s="381">
        <v>0</v>
      </c>
      <c r="M76" s="381">
        <v>0</v>
      </c>
      <c r="N76" s="381">
        <v>0</v>
      </c>
      <c r="O76" s="381">
        <v>0</v>
      </c>
      <c r="P76" s="381">
        <v>3.8347236000000002E-3</v>
      </c>
      <c r="Q76" s="381">
        <v>2.66973432E-3</v>
      </c>
      <c r="R76" s="381">
        <v>6.1049472000000004E-3</v>
      </c>
      <c r="S76" s="381">
        <v>7.9129727999999993E-3</v>
      </c>
      <c r="T76" s="381">
        <v>3.8812348439999998E-2</v>
      </c>
      <c r="U76" s="381">
        <v>4.5005318879999999E-2</v>
      </c>
      <c r="V76" s="381">
        <v>3.1326546720000001E-2</v>
      </c>
      <c r="W76" s="381">
        <v>9.1692931199999994E-2</v>
      </c>
      <c r="X76" s="381">
        <v>0.108723570439948</v>
      </c>
      <c r="Y76" s="381">
        <v>0.12575420967989701</v>
      </c>
      <c r="Z76" s="381">
        <v>0.14217553209591</v>
      </c>
      <c r="AA76" s="381">
        <v>0.16178211624903099</v>
      </c>
      <c r="AB76" s="381">
        <v>0.18138870040215699</v>
      </c>
      <c r="AC76" s="381">
        <v>0.20099528455527799</v>
      </c>
      <c r="AD76" s="41"/>
    </row>
    <row r="77" spans="1:46" s="33" customFormat="1" ht="15.6" customHeight="1" thickBot="1">
      <c r="A77" s="116" t="s">
        <v>119</v>
      </c>
      <c r="B77" s="117"/>
      <c r="C77" s="118">
        <v>49.590619709711135</v>
      </c>
      <c r="D77" s="118">
        <v>49.763615380836065</v>
      </c>
      <c r="E77" s="118">
        <v>44.823034365132642</v>
      </c>
      <c r="F77" s="118">
        <v>40.581474576401476</v>
      </c>
      <c r="G77" s="118">
        <v>41.219678828546897</v>
      </c>
      <c r="H77" s="118">
        <v>39.982128720613296</v>
      </c>
      <c r="I77" s="118">
        <v>39.968355283137157</v>
      </c>
      <c r="J77" s="118">
        <v>40.212652733262473</v>
      </c>
      <c r="K77" s="118">
        <v>40.158433954001922</v>
      </c>
      <c r="L77" s="118">
        <v>30.609785234316579</v>
      </c>
      <c r="M77" s="118">
        <v>29.887826949031144</v>
      </c>
      <c r="N77" s="118">
        <v>28.316643330477255</v>
      </c>
      <c r="O77" s="118">
        <v>26.27244005563416</v>
      </c>
      <c r="P77" s="118">
        <v>26.183951040827058</v>
      </c>
      <c r="Q77" s="118">
        <v>26.719388608167591</v>
      </c>
      <c r="R77" s="118">
        <v>25.801497264382931</v>
      </c>
      <c r="S77" s="118">
        <v>24.639089608616757</v>
      </c>
      <c r="T77" s="118">
        <v>24.64701503789221</v>
      </c>
      <c r="U77" s="118">
        <v>23.886725615025284</v>
      </c>
      <c r="V77" s="118">
        <v>22.226647527514565</v>
      </c>
      <c r="W77" s="118">
        <v>22.533480437296308</v>
      </c>
      <c r="X77" s="118">
        <v>21.653930627211039</v>
      </c>
      <c r="Y77" s="118">
        <v>21.653182742603892</v>
      </c>
      <c r="Z77" s="118">
        <v>21.354279748563854</v>
      </c>
      <c r="AA77" s="118">
        <v>21.915372725314928</v>
      </c>
      <c r="AB77" s="118">
        <v>21.535922011564804</v>
      </c>
      <c r="AC77" s="118">
        <v>21.393278853753039</v>
      </c>
      <c r="AD77" s="41"/>
    </row>
    <row r="78" spans="1:46" s="7" customFormat="1" ht="30" customHeight="1">
      <c r="A78" s="97" t="s">
        <v>120</v>
      </c>
      <c r="B78" s="242"/>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377"/>
    </row>
    <row r="79" spans="1:46" s="10" customFormat="1">
      <c r="A79" s="467" t="s">
        <v>5</v>
      </c>
      <c r="B79" s="60" t="s">
        <v>307</v>
      </c>
      <c r="C79" s="382">
        <v>2.2820721954110574</v>
      </c>
      <c r="D79" s="382">
        <v>2.2215235403572478</v>
      </c>
      <c r="E79" s="382">
        <v>2.1671739974443405</v>
      </c>
      <c r="F79" s="382">
        <v>2.1066454324905801</v>
      </c>
      <c r="G79" s="382">
        <v>2.1432932222393162</v>
      </c>
      <c r="H79" s="382">
        <v>2.1412354055321621</v>
      </c>
      <c r="I79" s="382">
        <v>2.1032093515168189</v>
      </c>
      <c r="J79" s="382">
        <v>2.0508953323292136</v>
      </c>
      <c r="K79" s="382">
        <v>2.0543501697814146</v>
      </c>
      <c r="L79" s="382">
        <v>2.0053617396792296</v>
      </c>
      <c r="M79" s="382">
        <v>2.0431173673960825</v>
      </c>
      <c r="N79" s="382">
        <v>2.0867019639742681</v>
      </c>
      <c r="O79" s="382">
        <v>2.0680704314033216</v>
      </c>
      <c r="P79" s="382">
        <v>2.0793052564359833</v>
      </c>
      <c r="Q79" s="382">
        <v>2.1270612630655465</v>
      </c>
      <c r="R79" s="382">
        <v>2.1314786372949173</v>
      </c>
      <c r="S79" s="382">
        <v>2.1744780022047374</v>
      </c>
      <c r="T79" s="382">
        <v>2.159596447616781</v>
      </c>
      <c r="U79" s="382">
        <v>2.0842689731649791</v>
      </c>
      <c r="V79" s="382">
        <v>1.8078654804367047</v>
      </c>
      <c r="W79" s="382">
        <v>1.8310719999280445</v>
      </c>
      <c r="X79" s="382">
        <v>1.7441409162301511</v>
      </c>
      <c r="Y79" s="382">
        <v>1.957766384696993</v>
      </c>
      <c r="Z79" s="382">
        <v>1.7844196619863122</v>
      </c>
      <c r="AA79" s="382">
        <v>1.7808211569910883</v>
      </c>
      <c r="AB79" s="382">
        <v>1.888596622492225</v>
      </c>
      <c r="AC79" s="382">
        <v>1.7125385526032979</v>
      </c>
    </row>
    <row r="80" spans="1:46" outlineLevel="1">
      <c r="A80" s="471"/>
      <c r="B80" s="60" t="s">
        <v>132</v>
      </c>
      <c r="C80" s="381">
        <v>4.3819021239821829E-2</v>
      </c>
      <c r="D80" s="381">
        <v>4.1094999847252789E-2</v>
      </c>
      <c r="E80" s="381">
        <v>3.7456586289256945E-2</v>
      </c>
      <c r="F80" s="381">
        <v>3.6970268707189322E-2</v>
      </c>
      <c r="G80" s="381">
        <v>3.7449215604030722E-2</v>
      </c>
      <c r="H80" s="381">
        <v>3.5098872502352316E-2</v>
      </c>
      <c r="I80" s="381">
        <v>3.2407392225307308E-2</v>
      </c>
      <c r="J80" s="381">
        <v>2.9156286490699949E-2</v>
      </c>
      <c r="K80" s="381">
        <v>3.0386002328965121E-2</v>
      </c>
      <c r="L80" s="381">
        <v>2.9663187381938048E-2</v>
      </c>
      <c r="M80" s="381">
        <v>1.9660609581970006E-2</v>
      </c>
      <c r="N80" s="381">
        <v>1.9828474027825074E-2</v>
      </c>
      <c r="O80" s="381">
        <v>1.7873818581483202E-2</v>
      </c>
      <c r="P80" s="381">
        <v>1.7840225795153649E-2</v>
      </c>
      <c r="Q80" s="381">
        <v>1.7465325533964241E-2</v>
      </c>
      <c r="R80" s="381">
        <v>1.6251270963532929E-2</v>
      </c>
      <c r="S80" s="381">
        <v>1.8961790146028532E-2</v>
      </c>
      <c r="T80" s="381">
        <v>1.674664430199458E-2</v>
      </c>
      <c r="U80" s="381">
        <v>1.4990788355549033E-2</v>
      </c>
      <c r="V80" s="381">
        <v>1.1154534272840275E-2</v>
      </c>
      <c r="W80" s="381">
        <v>1.1231758702578865E-2</v>
      </c>
      <c r="X80" s="381">
        <v>1.1248727819540952E-2</v>
      </c>
      <c r="Y80" s="381">
        <v>1.1908334329016061E-2</v>
      </c>
      <c r="Z80" s="381">
        <v>1.2340568839818176E-2</v>
      </c>
      <c r="AA80" s="381">
        <v>1.1911176649273757E-2</v>
      </c>
      <c r="AB80" s="381">
        <v>1.1194122140252415E-2</v>
      </c>
      <c r="AC80" s="381">
        <v>6.906500763876007E-3</v>
      </c>
      <c r="AD80" s="4"/>
      <c r="AT80" s="3"/>
    </row>
    <row r="81" spans="1:46" outlineLevel="1">
      <c r="A81" s="471"/>
      <c r="B81" s="60" t="s">
        <v>133</v>
      </c>
      <c r="C81" s="381">
        <v>1.4733891327977067</v>
      </c>
      <c r="D81" s="381">
        <v>1.4199990214866469</v>
      </c>
      <c r="E81" s="381">
        <v>1.3824523026374891</v>
      </c>
      <c r="F81" s="381">
        <v>1.3364505268314646</v>
      </c>
      <c r="G81" s="381">
        <v>1.3813500892319435</v>
      </c>
      <c r="H81" s="381">
        <v>1.3788188297098896</v>
      </c>
      <c r="I81" s="381">
        <v>1.3509970490795757</v>
      </c>
      <c r="J81" s="381">
        <v>1.3140637127731412</v>
      </c>
      <c r="K81" s="381">
        <v>1.3125990797911469</v>
      </c>
      <c r="L81" s="381">
        <v>1.2795171855996736</v>
      </c>
      <c r="M81" s="381">
        <v>1.3031672755251293</v>
      </c>
      <c r="N81" s="381">
        <v>1.3233680598585189</v>
      </c>
      <c r="O81" s="381">
        <v>1.3146466823257208</v>
      </c>
      <c r="P81" s="381">
        <v>1.3141483749051828</v>
      </c>
      <c r="Q81" s="381">
        <v>1.3669746809480865</v>
      </c>
      <c r="R81" s="381">
        <v>1.3542100342864702</v>
      </c>
      <c r="S81" s="381">
        <v>1.3807565696354931</v>
      </c>
      <c r="T81" s="381">
        <v>1.3796333060498436</v>
      </c>
      <c r="U81" s="381">
        <v>1.3035791536900259</v>
      </c>
      <c r="V81" s="381">
        <v>1.0533264172339183</v>
      </c>
      <c r="W81" s="381">
        <v>1.0671125533885899</v>
      </c>
      <c r="X81" s="381">
        <v>0.9691757156828027</v>
      </c>
      <c r="Y81" s="381">
        <v>1.1355748342339587</v>
      </c>
      <c r="Z81" s="381">
        <v>0.96365595410068228</v>
      </c>
      <c r="AA81" s="381">
        <v>0.98472489766958038</v>
      </c>
      <c r="AB81" s="381">
        <v>1.10015560235953</v>
      </c>
      <c r="AC81" s="381">
        <v>0.96907704947648232</v>
      </c>
      <c r="AD81" s="4"/>
      <c r="AT81" s="3"/>
    </row>
    <row r="82" spans="1:46" outlineLevel="1">
      <c r="A82" s="471"/>
      <c r="B82" s="60" t="s">
        <v>134</v>
      </c>
      <c r="C82" s="381">
        <v>0.24518974529898074</v>
      </c>
      <c r="D82" s="381">
        <v>0.23892879285393492</v>
      </c>
      <c r="E82" s="381">
        <v>0.22443997198455862</v>
      </c>
      <c r="F82" s="381">
        <v>0.20922501593778423</v>
      </c>
      <c r="G82" s="381">
        <v>0.19914824106076662</v>
      </c>
      <c r="H82" s="381">
        <v>0.20049524840925279</v>
      </c>
      <c r="I82" s="381">
        <v>0.19171521706156072</v>
      </c>
      <c r="J82" s="381">
        <v>0.17822488525853161</v>
      </c>
      <c r="K82" s="381">
        <v>0.18045565664334551</v>
      </c>
      <c r="L82" s="381">
        <v>0.16336997518955165</v>
      </c>
      <c r="M82" s="381">
        <v>0.18564736619429192</v>
      </c>
      <c r="N82" s="381">
        <v>0.20680276600297723</v>
      </c>
      <c r="O82" s="381">
        <v>0.19655329054957055</v>
      </c>
      <c r="P82" s="381">
        <v>0.20585967149830914</v>
      </c>
      <c r="Q82" s="381">
        <v>0.19831608914520607</v>
      </c>
      <c r="R82" s="381">
        <v>0.21250926445960985</v>
      </c>
      <c r="S82" s="381">
        <v>0.22249465720619424</v>
      </c>
      <c r="T82" s="381">
        <v>0.20648444164246116</v>
      </c>
      <c r="U82" s="381">
        <v>0.2043846983135742</v>
      </c>
      <c r="V82" s="381">
        <v>0.17810515452916201</v>
      </c>
      <c r="W82" s="381">
        <v>0.18291803319631383</v>
      </c>
      <c r="X82" s="381">
        <v>0.18913394899898689</v>
      </c>
      <c r="Y82" s="381">
        <v>0.23188844574010953</v>
      </c>
      <c r="Z82" s="381">
        <v>0.2263909976861522</v>
      </c>
      <c r="AA82" s="381">
        <v>0.1976941330371384</v>
      </c>
      <c r="AB82" s="381">
        <v>0.18609572569459409</v>
      </c>
      <c r="AC82" s="381">
        <v>0.140519004575372</v>
      </c>
      <c r="AD82" s="4"/>
      <c r="AT82" s="3"/>
    </row>
    <row r="83" spans="1:46" ht="15.6" customHeight="1" outlineLevel="1">
      <c r="A83" s="471"/>
      <c r="B83" s="60" t="s">
        <v>628</v>
      </c>
      <c r="C83" s="381">
        <v>0.51967429607454807</v>
      </c>
      <c r="D83" s="381">
        <v>0.52150072616941323</v>
      </c>
      <c r="E83" s="381">
        <v>0.52282513653303597</v>
      </c>
      <c r="F83" s="381">
        <v>0.52399962101414188</v>
      </c>
      <c r="G83" s="381">
        <v>0.52534567634257534</v>
      </c>
      <c r="H83" s="381">
        <v>0.52682245491066737</v>
      </c>
      <c r="I83" s="381">
        <v>0.52808969315037513</v>
      </c>
      <c r="J83" s="381">
        <v>0.52945044780684081</v>
      </c>
      <c r="K83" s="381">
        <v>0.53090943101795729</v>
      </c>
      <c r="L83" s="381">
        <v>0.53281139150806622</v>
      </c>
      <c r="M83" s="381">
        <v>0.53464211609469126</v>
      </c>
      <c r="N83" s="381">
        <v>0.53670266408494682</v>
      </c>
      <c r="O83" s="381">
        <v>0.53899663994654667</v>
      </c>
      <c r="P83" s="381">
        <v>0.54145698423733801</v>
      </c>
      <c r="Q83" s="381">
        <v>0.54430516743828949</v>
      </c>
      <c r="R83" s="381">
        <v>0.54850806758530435</v>
      </c>
      <c r="S83" s="381">
        <v>0.5522649852170215</v>
      </c>
      <c r="T83" s="381">
        <v>0.55673205562248185</v>
      </c>
      <c r="U83" s="381">
        <v>0.56131433280582976</v>
      </c>
      <c r="V83" s="381">
        <v>0.56527937440078391</v>
      </c>
      <c r="W83" s="381">
        <v>0.56980965464056166</v>
      </c>
      <c r="X83" s="381">
        <v>0.57458252372882057</v>
      </c>
      <c r="Y83" s="381">
        <v>0.57839477039390874</v>
      </c>
      <c r="Z83" s="381">
        <v>0.58203214135965975</v>
      </c>
      <c r="AA83" s="381">
        <v>0.58649094963509585</v>
      </c>
      <c r="AB83" s="381">
        <v>0.5911511722978483</v>
      </c>
      <c r="AC83" s="381">
        <v>0.59603599778756755</v>
      </c>
      <c r="AD83" s="4"/>
      <c r="AT83" s="3"/>
    </row>
    <row r="84" spans="1:46">
      <c r="A84" s="467" t="s">
        <v>9</v>
      </c>
      <c r="B84" s="60" t="s">
        <v>307</v>
      </c>
      <c r="C84" s="65">
        <v>1.6641940692592181</v>
      </c>
      <c r="D84" s="65">
        <v>1.6308405579870151</v>
      </c>
      <c r="E84" s="65">
        <v>1.6679019766317285</v>
      </c>
      <c r="F84" s="65">
        <v>1.7827647766673014</v>
      </c>
      <c r="G84" s="65">
        <v>1.9752630428171407</v>
      </c>
      <c r="H84" s="65">
        <v>2.2036602632435671</v>
      </c>
      <c r="I84" s="65">
        <v>2.0657840092102022</v>
      </c>
      <c r="J84" s="65">
        <v>2.0367634806675743</v>
      </c>
      <c r="K84" s="65">
        <v>1.9980372461269522</v>
      </c>
      <c r="L84" s="65">
        <v>1.9759857883471728</v>
      </c>
      <c r="M84" s="65">
        <v>1.931058793997062</v>
      </c>
      <c r="N84" s="65">
        <v>1.8125932036250147</v>
      </c>
      <c r="O84" s="65">
        <v>1.7682420407063</v>
      </c>
      <c r="P84" s="65">
        <v>1.6614574260340658</v>
      </c>
      <c r="Q84" s="65">
        <v>1.5781012312767553</v>
      </c>
      <c r="R84" s="65">
        <v>1.5252652202100836</v>
      </c>
      <c r="S84" s="65">
        <v>1.4563927377990371</v>
      </c>
      <c r="T84" s="65">
        <v>1.4097455998887292</v>
      </c>
      <c r="U84" s="65">
        <v>1.2119715252980452</v>
      </c>
      <c r="V84" s="65">
        <v>1.1550822943445085</v>
      </c>
      <c r="W84" s="65">
        <v>1.1522514823673082</v>
      </c>
      <c r="X84" s="65">
        <v>1.1769986195200028</v>
      </c>
      <c r="Y84" s="65">
        <v>1.1942828681147351</v>
      </c>
      <c r="Z84" s="65">
        <v>1.209531087281942</v>
      </c>
      <c r="AA84" s="65">
        <v>1.2748820902128106</v>
      </c>
      <c r="AB84" s="65">
        <v>1.3337176236959858</v>
      </c>
      <c r="AC84" s="65">
        <v>1.3884363722378721</v>
      </c>
      <c r="AD84" s="4"/>
    </row>
    <row r="85" spans="1:46" outlineLevel="1">
      <c r="A85" s="467" t="s">
        <v>60</v>
      </c>
      <c r="B85" s="60" t="s">
        <v>580</v>
      </c>
      <c r="C85" s="381">
        <v>1.0839265714178457E-2</v>
      </c>
      <c r="D85" s="381">
        <v>1.1057935401677996E-2</v>
      </c>
      <c r="E85" s="381">
        <v>1.109023121425862E-2</v>
      </c>
      <c r="F85" s="381">
        <v>1.0786458004266947E-2</v>
      </c>
      <c r="G85" s="381">
        <v>1.0031832676225308E-2</v>
      </c>
      <c r="H85" s="381">
        <v>1.0695387402538028E-2</v>
      </c>
      <c r="I85" s="381">
        <v>1.2049081172838347E-2</v>
      </c>
      <c r="J85" s="381">
        <v>1.2357516061515979E-2</v>
      </c>
      <c r="K85" s="381">
        <v>1.3476715501801479E-2</v>
      </c>
      <c r="L85" s="381">
        <v>1.4931986271589599E-2</v>
      </c>
      <c r="M85" s="381">
        <v>1.5914786502756857E-2</v>
      </c>
      <c r="N85" s="381">
        <v>1.6536166371392963E-2</v>
      </c>
      <c r="O85" s="381">
        <v>1.6745746740431579E-2</v>
      </c>
      <c r="P85" s="381">
        <v>1.7109310253252682E-2</v>
      </c>
      <c r="Q85" s="381">
        <v>1.7506770935991747E-2</v>
      </c>
      <c r="R85" s="381">
        <v>1.9426221403777266E-2</v>
      </c>
      <c r="S85" s="381">
        <v>1.8565686139680414E-2</v>
      </c>
      <c r="T85" s="381">
        <v>1.7504892910586271E-2</v>
      </c>
      <c r="U85" s="381">
        <v>1.6717724856712763E-2</v>
      </c>
      <c r="V85" s="381">
        <v>1.493812322436326E-2</v>
      </c>
      <c r="W85" s="381">
        <v>1.3664026892172085E-2</v>
      </c>
      <c r="X85" s="381">
        <v>1.3154774289683764E-2</v>
      </c>
      <c r="Y85" s="381">
        <v>1.252426854378191E-2</v>
      </c>
      <c r="Z85" s="381">
        <v>1.2596636400729461E-2</v>
      </c>
      <c r="AA85" s="381">
        <v>1.1659451509760858E-2</v>
      </c>
      <c r="AB85" s="381">
        <v>1.200531778621053E-2</v>
      </c>
      <c r="AC85" s="381">
        <v>1.1411947411910322E-2</v>
      </c>
      <c r="AD85" s="4"/>
    </row>
    <row r="86" spans="1:46" outlineLevel="1">
      <c r="A86" s="471"/>
      <c r="B86" s="60" t="s">
        <v>581</v>
      </c>
      <c r="C86" s="381">
        <v>4.2533700952027513E-3</v>
      </c>
      <c r="D86" s="381">
        <v>4.2078464494083008E-3</v>
      </c>
      <c r="E86" s="381">
        <v>4.2783300025938352E-3</v>
      </c>
      <c r="F86" s="381">
        <v>4.2507041760283413E-3</v>
      </c>
      <c r="G86" s="381">
        <v>4.13655803914037E-3</v>
      </c>
      <c r="H86" s="381">
        <v>4.3634921032492105E-3</v>
      </c>
      <c r="I86" s="381">
        <v>4.9585870561860302E-3</v>
      </c>
      <c r="J86" s="381">
        <v>5.1607202074544847E-3</v>
      </c>
      <c r="K86" s="381">
        <v>5.4548829576226083E-3</v>
      </c>
      <c r="L86" s="381">
        <v>6.2194043179767521E-3</v>
      </c>
      <c r="M86" s="381">
        <v>6.8181910896351079E-3</v>
      </c>
      <c r="N86" s="381">
        <v>7.1662541044258902E-3</v>
      </c>
      <c r="O86" s="381">
        <v>6.9233071248167655E-3</v>
      </c>
      <c r="P86" s="381">
        <v>6.9456691691395876E-3</v>
      </c>
      <c r="Q86" s="381">
        <v>7.2333522484867617E-3</v>
      </c>
      <c r="R86" s="381">
        <v>7.8280553074537556E-3</v>
      </c>
      <c r="S86" s="381">
        <v>7.2709190419134803E-3</v>
      </c>
      <c r="T86" s="381">
        <v>6.4913792883834736E-3</v>
      </c>
      <c r="U86" s="381">
        <v>5.9533553785708678E-3</v>
      </c>
      <c r="V86" s="381">
        <v>5.1145609914187385E-3</v>
      </c>
      <c r="W86" s="381">
        <v>4.7804546662969264E-3</v>
      </c>
      <c r="X86" s="381">
        <v>4.5871255226068042E-3</v>
      </c>
      <c r="Y86" s="381">
        <v>4.2778514507336787E-3</v>
      </c>
      <c r="Z86" s="381">
        <v>4.306992348112962E-3</v>
      </c>
      <c r="AA86" s="381">
        <v>4.0966416228533321E-3</v>
      </c>
      <c r="AB86" s="381">
        <v>3.9675690458699803E-3</v>
      </c>
      <c r="AC86" s="381">
        <v>3.8560013661399508E-3</v>
      </c>
      <c r="AD86" s="4"/>
    </row>
    <row r="87" spans="1:46" outlineLevel="1">
      <c r="A87" s="467" t="s">
        <v>61</v>
      </c>
      <c r="B87" s="60" t="s">
        <v>62</v>
      </c>
      <c r="C87" s="381">
        <v>0.97810346711295471</v>
      </c>
      <c r="D87" s="381">
        <v>0.97391619548181896</v>
      </c>
      <c r="E87" s="381">
        <v>1.0169104090319903</v>
      </c>
      <c r="F87" s="381">
        <v>1.1329824850046863</v>
      </c>
      <c r="G87" s="381">
        <v>1.3183321583321335</v>
      </c>
      <c r="H87" s="381">
        <v>1.5633393718480031</v>
      </c>
      <c r="I87" s="381">
        <v>1.4365221131066046</v>
      </c>
      <c r="J87" s="381">
        <v>1.4256928753242228</v>
      </c>
      <c r="K87" s="381">
        <v>1.3973428729150323</v>
      </c>
      <c r="L87" s="381">
        <v>1.3937964117422972</v>
      </c>
      <c r="M87" s="381">
        <v>1.3736306179798801</v>
      </c>
      <c r="N87" s="381">
        <v>1.2702993711837527</v>
      </c>
      <c r="O87" s="381">
        <v>1.2201701772285753</v>
      </c>
      <c r="P87" s="381">
        <v>1.1219676868699173</v>
      </c>
      <c r="Q87" s="381">
        <v>1.0491225849625141</v>
      </c>
      <c r="R87" s="381">
        <v>0.99553601061344255</v>
      </c>
      <c r="S87" s="381">
        <v>0.92650268210746822</v>
      </c>
      <c r="T87" s="381">
        <v>0.8677362493832711</v>
      </c>
      <c r="U87" s="381">
        <v>0.68181396423191798</v>
      </c>
      <c r="V87" s="381">
        <v>0.6154879105593597</v>
      </c>
      <c r="W87" s="381">
        <v>0.58313647131689128</v>
      </c>
      <c r="X87" s="381">
        <v>0.57468512562204288</v>
      </c>
      <c r="Y87" s="381">
        <v>0.56512634488604041</v>
      </c>
      <c r="Z87" s="381">
        <v>0.54782732325911021</v>
      </c>
      <c r="AA87" s="381">
        <v>0.5590926953755424</v>
      </c>
      <c r="AB87" s="381">
        <v>0.56605669251511448</v>
      </c>
      <c r="AC87" s="381">
        <v>0.5869145446423697</v>
      </c>
      <c r="AD87" s="4"/>
    </row>
    <row r="88" spans="1:46" outlineLevel="1">
      <c r="A88" s="471"/>
      <c r="B88" s="60" t="s">
        <v>63</v>
      </c>
      <c r="C88" s="381">
        <v>8.3369371919174748E-2</v>
      </c>
      <c r="D88" s="381">
        <v>8.1589005398699038E-2</v>
      </c>
      <c r="E88" s="381">
        <v>7.7703435125902734E-2</v>
      </c>
      <c r="F88" s="381">
        <v>7.4656835157214468E-2</v>
      </c>
      <c r="G88" s="381">
        <v>7.6099610507745302E-2</v>
      </c>
      <c r="H88" s="381">
        <v>7.8597861898664051E-2</v>
      </c>
      <c r="I88" s="381">
        <v>8.1822635253230025E-2</v>
      </c>
      <c r="J88" s="381">
        <v>8.8347891309997248E-2</v>
      </c>
      <c r="K88" s="381">
        <v>9.7591756439572463E-2</v>
      </c>
      <c r="L88" s="381">
        <v>9.9850594215863897E-2</v>
      </c>
      <c r="M88" s="381">
        <v>0.10387569446785044</v>
      </c>
      <c r="N88" s="381">
        <v>0.10726591531954072</v>
      </c>
      <c r="O88" s="381">
        <v>0.11572544838932694</v>
      </c>
      <c r="P88" s="381">
        <v>0.12301233255934768</v>
      </c>
      <c r="Q88" s="381">
        <v>0.12867842804416049</v>
      </c>
      <c r="R88" s="381">
        <v>0.13579954316730852</v>
      </c>
      <c r="S88" s="381">
        <v>0.14225693656290231</v>
      </c>
      <c r="T88" s="381">
        <v>0.14723959356990723</v>
      </c>
      <c r="U88" s="381">
        <v>0.14053360287857458</v>
      </c>
      <c r="V88" s="381">
        <v>0.14088994677309574</v>
      </c>
      <c r="W88" s="381">
        <v>0.14403164005132152</v>
      </c>
      <c r="X88" s="381">
        <v>0.14645774272186357</v>
      </c>
      <c r="Y88" s="381">
        <v>0.14646206072212853</v>
      </c>
      <c r="Z88" s="381">
        <v>0.147440785186367</v>
      </c>
      <c r="AA88" s="381">
        <v>0.15831489597771783</v>
      </c>
      <c r="AB88" s="381">
        <v>0.16633512894223051</v>
      </c>
      <c r="AC88" s="381">
        <v>0.17571191612102061</v>
      </c>
      <c r="AD88" s="4"/>
    </row>
    <row r="89" spans="1:46" outlineLevel="1">
      <c r="A89" s="471"/>
      <c r="B89" s="60" t="s">
        <v>64</v>
      </c>
      <c r="C89" s="381">
        <v>5.4955516726652734E-2</v>
      </c>
      <c r="D89" s="381">
        <v>5.4938769958624872E-2</v>
      </c>
      <c r="E89" s="381">
        <v>5.4375455497858646E-2</v>
      </c>
      <c r="F89" s="381">
        <v>5.3622138459667318E-2</v>
      </c>
      <c r="G89" s="381">
        <v>5.2734497273067227E-2</v>
      </c>
      <c r="H89" s="381">
        <v>5.0516443668147962E-2</v>
      </c>
      <c r="I89" s="381">
        <v>4.7774356647720069E-2</v>
      </c>
      <c r="J89" s="381">
        <v>4.4479911056179329E-2</v>
      </c>
      <c r="K89" s="381">
        <v>4.0613868897259542E-2</v>
      </c>
      <c r="L89" s="381">
        <v>3.6629092652568411E-2</v>
      </c>
      <c r="M89" s="381">
        <v>3.2667056002809218E-2</v>
      </c>
      <c r="N89" s="381">
        <v>3.0169377976620268E-2</v>
      </c>
      <c r="O89" s="381">
        <v>2.7819596387476268E-2</v>
      </c>
      <c r="P89" s="381">
        <v>2.5508147638612345E-2</v>
      </c>
      <c r="Q89" s="381">
        <v>2.1394773816122228E-2</v>
      </c>
      <c r="R89" s="381">
        <v>1.9662834585949807E-2</v>
      </c>
      <c r="S89" s="381">
        <v>1.8931833829605286E-2</v>
      </c>
      <c r="T89" s="381">
        <v>1.9091388344024098E-2</v>
      </c>
      <c r="U89" s="381">
        <v>1.8218369387676261E-2</v>
      </c>
      <c r="V89" s="381">
        <v>2.2317139329682587E-2</v>
      </c>
      <c r="W89" s="381">
        <v>2.5987913551559574E-2</v>
      </c>
      <c r="X89" s="381">
        <v>2.7190830117220514E-2</v>
      </c>
      <c r="Y89" s="381">
        <v>2.8898004927139682E-2</v>
      </c>
      <c r="Z89" s="381">
        <v>3.2653889329480372E-2</v>
      </c>
      <c r="AA89" s="381">
        <v>3.6827377296642455E-2</v>
      </c>
      <c r="AB89" s="381">
        <v>3.9029610529031922E-2</v>
      </c>
      <c r="AC89" s="381">
        <v>4.0518731023133955E-2</v>
      </c>
      <c r="AD89" s="4"/>
    </row>
    <row r="90" spans="1:46" outlineLevel="1">
      <c r="A90" s="471"/>
      <c r="B90" s="60" t="s">
        <v>65</v>
      </c>
      <c r="C90" s="381">
        <v>0.29002157329711625</v>
      </c>
      <c r="D90" s="381">
        <v>0.27509484654160693</v>
      </c>
      <c r="E90" s="381">
        <v>0.27562230742397364</v>
      </c>
      <c r="F90" s="381">
        <v>0.27452700614681458</v>
      </c>
      <c r="G90" s="381">
        <v>0.26742223472036181</v>
      </c>
      <c r="H90" s="381">
        <v>0.24102951477390663</v>
      </c>
      <c r="I90" s="381">
        <v>0.22649966454928921</v>
      </c>
      <c r="J90" s="381">
        <v>0.20870756866578033</v>
      </c>
      <c r="K90" s="381">
        <v>0.18974667415869298</v>
      </c>
      <c r="L90" s="381">
        <v>0.16861025616952871</v>
      </c>
      <c r="M90" s="381">
        <v>0.152203250572642</v>
      </c>
      <c r="N90" s="381">
        <v>0.13878447103541949</v>
      </c>
      <c r="O90" s="381">
        <v>0.13020928443340965</v>
      </c>
      <c r="P90" s="381">
        <v>0.11820910814167686</v>
      </c>
      <c r="Q90" s="381">
        <v>0.1068974784048809</v>
      </c>
      <c r="R90" s="381">
        <v>0.10052039272651508</v>
      </c>
      <c r="S90" s="381">
        <v>9.7189618304473896E-2</v>
      </c>
      <c r="T90" s="381">
        <v>0.10225128337192252</v>
      </c>
      <c r="U90" s="381">
        <v>0.11274726995775262</v>
      </c>
      <c r="V90" s="381">
        <v>0.1309711299728811</v>
      </c>
      <c r="W90" s="381">
        <v>0.16368323474391988</v>
      </c>
      <c r="X90" s="381">
        <v>0.19850118445027665</v>
      </c>
      <c r="Y90" s="381">
        <v>0.23150189218123027</v>
      </c>
      <c r="Z90" s="381">
        <v>0.26876649468404046</v>
      </c>
      <c r="AA90" s="381">
        <v>0.30590981002227291</v>
      </c>
      <c r="AB90" s="381">
        <v>0.34648730272964534</v>
      </c>
      <c r="AC90" s="381">
        <v>0.37524017380647889</v>
      </c>
      <c r="AD90" s="4"/>
    </row>
    <row r="91" spans="1:46" outlineLevel="1">
      <c r="A91" s="471"/>
      <c r="B91" s="60" t="s">
        <v>66</v>
      </c>
      <c r="C91" s="381">
        <v>4.3742477755469829E-3</v>
      </c>
      <c r="D91" s="381">
        <v>4.2500888403799869E-3</v>
      </c>
      <c r="E91" s="381">
        <v>3.6433643714040989E-3</v>
      </c>
      <c r="F91" s="381">
        <v>3.097813648489176E-3</v>
      </c>
      <c r="G91" s="381">
        <v>3.1119553795169331E-3</v>
      </c>
      <c r="H91" s="381">
        <v>3.0647090674924414E-3</v>
      </c>
      <c r="I91" s="381">
        <v>3.1803437760262532E-3</v>
      </c>
      <c r="J91" s="381">
        <v>3.3670810479749123E-3</v>
      </c>
      <c r="K91" s="381">
        <v>3.483744590845341E-3</v>
      </c>
      <c r="L91" s="381">
        <v>3.8120712449087376E-3</v>
      </c>
      <c r="M91" s="381">
        <v>3.8660111388054783E-3</v>
      </c>
      <c r="N91" s="381">
        <v>3.9656641229689057E-3</v>
      </c>
      <c r="O91" s="381">
        <v>4.2344834023279321E-3</v>
      </c>
      <c r="P91" s="381">
        <v>4.5478813812109727E-3</v>
      </c>
      <c r="Q91" s="381">
        <v>4.0486636958530671E-3</v>
      </c>
      <c r="R91" s="381">
        <v>4.2729969442482771E-3</v>
      </c>
      <c r="S91" s="381">
        <v>3.9619086127062608E-3</v>
      </c>
      <c r="T91" s="381">
        <v>4.1537938082441671E-3</v>
      </c>
      <c r="U91" s="381">
        <v>3.8030841712443156E-3</v>
      </c>
      <c r="V91" s="381">
        <v>3.7856240780549484E-3</v>
      </c>
      <c r="W91" s="381">
        <v>3.3568887666861596E-3</v>
      </c>
      <c r="X91" s="381">
        <v>3.4262969899448051E-3</v>
      </c>
      <c r="Y91" s="381">
        <v>3.340596350419969E-3</v>
      </c>
      <c r="Z91" s="381">
        <v>3.1243082509279964E-3</v>
      </c>
      <c r="AA91" s="381">
        <v>3.2865392937855885E-3</v>
      </c>
      <c r="AB91" s="381">
        <v>3.3608141891212197E-3</v>
      </c>
      <c r="AC91" s="381">
        <v>3.5025929894712897E-3</v>
      </c>
      <c r="AD91" s="4"/>
    </row>
    <row r="92" spans="1:46" outlineLevel="1">
      <c r="A92" s="471"/>
      <c r="B92" s="60" t="s">
        <v>67</v>
      </c>
      <c r="C92" s="381">
        <v>0</v>
      </c>
      <c r="D92" s="381">
        <v>0</v>
      </c>
      <c r="E92" s="381">
        <v>0</v>
      </c>
      <c r="F92" s="381">
        <v>0</v>
      </c>
      <c r="G92" s="381">
        <v>0</v>
      </c>
      <c r="H92" s="381">
        <v>0</v>
      </c>
      <c r="I92" s="381">
        <v>5.4796644478964697E-5</v>
      </c>
      <c r="J92" s="381">
        <v>1.0955162159818977E-4</v>
      </c>
      <c r="K92" s="381">
        <v>2.2177375804997637E-4</v>
      </c>
      <c r="L92" s="381">
        <v>4.4220406605434572E-4</v>
      </c>
      <c r="M92" s="381">
        <v>1.2129898532925402E-3</v>
      </c>
      <c r="N92" s="381">
        <v>2.9638367673791629E-3</v>
      </c>
      <c r="O92" s="381">
        <v>4.7939642217098427E-3</v>
      </c>
      <c r="P92" s="381">
        <v>5.0650422176168599E-3</v>
      </c>
      <c r="Q92" s="381">
        <v>4.7165893339400702E-3</v>
      </c>
      <c r="R92" s="381">
        <v>4.5741776967657471E-3</v>
      </c>
      <c r="S92" s="381">
        <v>4.325837305294275E-3</v>
      </c>
      <c r="T92" s="381">
        <v>3.6909164971375822E-3</v>
      </c>
      <c r="U92" s="381">
        <v>3.6126641442232122E-3</v>
      </c>
      <c r="V92" s="381">
        <v>3.0066447941894396E-3</v>
      </c>
      <c r="W92" s="381">
        <v>2.8662449411241617E-3</v>
      </c>
      <c r="X92" s="381">
        <v>2.457611345447832E-3</v>
      </c>
      <c r="Y92" s="381">
        <v>2.0156518401273165E-3</v>
      </c>
      <c r="Z92" s="381">
        <v>1.7396304363362376E-3</v>
      </c>
      <c r="AA92" s="381">
        <v>1.4614538171304687E-3</v>
      </c>
      <c r="AB92" s="381">
        <v>1.2141265928517775E-3</v>
      </c>
      <c r="AC92" s="381">
        <v>9.4361858357054629E-4</v>
      </c>
      <c r="AD92" s="4"/>
    </row>
    <row r="93" spans="1:46" outlineLevel="1">
      <c r="A93" s="471"/>
      <c r="B93" s="60" t="s">
        <v>940</v>
      </c>
      <c r="C93" s="381">
        <v>0</v>
      </c>
      <c r="D93" s="381">
        <v>0</v>
      </c>
      <c r="E93" s="381">
        <v>0</v>
      </c>
      <c r="F93" s="381">
        <v>0</v>
      </c>
      <c r="G93" s="381">
        <v>0</v>
      </c>
      <c r="H93" s="381">
        <v>0</v>
      </c>
      <c r="I93" s="381">
        <v>0</v>
      </c>
      <c r="J93" s="381">
        <v>0</v>
      </c>
      <c r="K93" s="381">
        <v>0</v>
      </c>
      <c r="L93" s="381">
        <v>0</v>
      </c>
      <c r="M93" s="381">
        <v>0</v>
      </c>
      <c r="N93" s="381">
        <v>0</v>
      </c>
      <c r="O93" s="381">
        <v>0</v>
      </c>
      <c r="P93" s="381">
        <v>0</v>
      </c>
      <c r="Q93" s="381">
        <v>4.4881160135451963E-5</v>
      </c>
      <c r="R93" s="381">
        <v>4.6892382648342209E-5</v>
      </c>
      <c r="S93" s="381">
        <v>4.9554362926360656E-5</v>
      </c>
      <c r="T93" s="381">
        <v>4.5045044438273672E-5</v>
      </c>
      <c r="U93" s="381">
        <v>4.226462643593441E-5</v>
      </c>
      <c r="V93" s="381">
        <v>3.8041423344484824E-5</v>
      </c>
      <c r="W93" s="381">
        <v>3.8332954170035699E-5</v>
      </c>
      <c r="X93" s="381">
        <v>4.7297338913040188E-5</v>
      </c>
      <c r="Y93" s="381">
        <v>7.3513438781889673E-5</v>
      </c>
      <c r="Z93" s="381">
        <v>8.8468605193599533E-5</v>
      </c>
      <c r="AA93" s="381">
        <v>1.6638081357624692E-4</v>
      </c>
      <c r="AB93" s="381">
        <v>2.233826978068367E-4</v>
      </c>
      <c r="AC93" s="381">
        <v>2.1421556595924786E-4</v>
      </c>
      <c r="AD93" s="4"/>
    </row>
    <row r="94" spans="1:46" outlineLevel="1">
      <c r="A94" s="467" t="s">
        <v>69</v>
      </c>
      <c r="B94" s="60" t="s">
        <v>69</v>
      </c>
      <c r="C94" s="381">
        <v>2.680276340900915E-2</v>
      </c>
      <c r="D94" s="381">
        <v>2.6812923227173869E-2</v>
      </c>
      <c r="E94" s="381">
        <v>2.6253309599734875E-2</v>
      </c>
      <c r="F94" s="381">
        <v>2.7907194034698667E-2</v>
      </c>
      <c r="G94" s="381">
        <v>2.6190224630025787E-2</v>
      </c>
      <c r="H94" s="381">
        <v>2.7262946468426079E-2</v>
      </c>
      <c r="I94" s="381">
        <v>2.706088042084686E-2</v>
      </c>
      <c r="J94" s="381">
        <v>2.6627199876491828E-2</v>
      </c>
      <c r="K94" s="381">
        <v>2.7538963348035017E-2</v>
      </c>
      <c r="L94" s="381">
        <v>2.6273543209571006E-2</v>
      </c>
      <c r="M94" s="381">
        <v>2.7275145870473888E-2</v>
      </c>
      <c r="N94" s="381">
        <v>2.8651556511867279E-2</v>
      </c>
      <c r="O94" s="381">
        <v>2.8216478543591206E-2</v>
      </c>
      <c r="P94" s="381">
        <v>2.8683286308925304E-2</v>
      </c>
      <c r="Q94" s="381">
        <v>2.8949473300338611E-2</v>
      </c>
      <c r="R94" s="381">
        <v>2.9613770233832881E-2</v>
      </c>
      <c r="S94" s="381">
        <v>3.0095488510055966E-2</v>
      </c>
      <c r="T94" s="381">
        <v>2.9853463120159726E-2</v>
      </c>
      <c r="U94" s="381">
        <v>2.912974635935078E-2</v>
      </c>
      <c r="V94" s="381">
        <v>2.8633410743136019E-2</v>
      </c>
      <c r="W94" s="381">
        <v>2.875880169270302E-2</v>
      </c>
      <c r="X94" s="381">
        <v>2.9437116484190017E-2</v>
      </c>
      <c r="Y94" s="381">
        <v>3.302066546683765E-2</v>
      </c>
      <c r="Z94" s="381">
        <v>3.176447214396419E-2</v>
      </c>
      <c r="AA94" s="381">
        <v>3.1593274446147422E-2</v>
      </c>
      <c r="AB94" s="381">
        <v>3.0834770850529714E-2</v>
      </c>
      <c r="AC94" s="381">
        <v>2.8043655662022302E-2</v>
      </c>
      <c r="AD94" s="4"/>
    </row>
    <row r="95" spans="1:46" outlineLevel="1">
      <c r="A95" s="471"/>
      <c r="B95" s="60" t="s">
        <v>70</v>
      </c>
      <c r="C95" s="381">
        <v>7.4272839589269971E-4</v>
      </c>
      <c r="D95" s="381">
        <v>7.0405484506929782E-4</v>
      </c>
      <c r="E95" s="381">
        <v>7.6828055285907654E-4</v>
      </c>
      <c r="F95" s="381">
        <v>7.5889067049138151E-4</v>
      </c>
      <c r="G95" s="381">
        <v>8.576852649555053E-4</v>
      </c>
      <c r="H95" s="381">
        <v>8.208435392945009E-4</v>
      </c>
      <c r="I95" s="381">
        <v>8.1588944617537408E-4</v>
      </c>
      <c r="J95" s="381">
        <v>7.653806620657789E-4</v>
      </c>
      <c r="K95" s="381">
        <v>7.514547090439925E-4</v>
      </c>
      <c r="L95" s="381">
        <v>7.1839830144526965E-4</v>
      </c>
      <c r="M95" s="381">
        <v>6.7077448653851766E-4</v>
      </c>
      <c r="N95" s="381">
        <v>7.2697422603448976E-4</v>
      </c>
      <c r="O95" s="381">
        <v>6.9275404154544684E-4</v>
      </c>
      <c r="P95" s="381">
        <v>1.6900078441342963E-4</v>
      </c>
      <c r="Q95" s="381">
        <v>1.451067112082079E-4</v>
      </c>
      <c r="R95" s="381">
        <v>9.1940874893747422E-6</v>
      </c>
      <c r="S95" s="381">
        <v>5.3588691094202233E-6</v>
      </c>
      <c r="T95" s="381">
        <v>4.4692812273136837E-6</v>
      </c>
      <c r="U95" s="381">
        <v>4.4463625301536633E-6</v>
      </c>
      <c r="V95" s="381">
        <v>3.5706288576430387E-6</v>
      </c>
      <c r="W95" s="381">
        <v>3.6740735213521536E-6</v>
      </c>
      <c r="X95" s="381">
        <v>3.1845623720211121E-6</v>
      </c>
      <c r="Y95" s="381">
        <v>2.8439167592156549E-6</v>
      </c>
      <c r="Z95" s="381">
        <v>2.2536952213771004E-6</v>
      </c>
      <c r="AA95" s="381">
        <v>2.384436016206979E-6</v>
      </c>
      <c r="AB95" s="381">
        <v>1.7818046051682713E-6</v>
      </c>
      <c r="AC95" s="381">
        <v>3.0358515270829373E-6</v>
      </c>
      <c r="AD95" s="4"/>
    </row>
    <row r="96" spans="1:46" outlineLevel="1">
      <c r="A96" s="467" t="s">
        <v>71</v>
      </c>
      <c r="B96" s="60" t="s">
        <v>72</v>
      </c>
      <c r="C96" s="381">
        <v>0.10910933610865445</v>
      </c>
      <c r="D96" s="381">
        <v>0.10796210457712996</v>
      </c>
      <c r="E96" s="381">
        <v>0.10729801214838158</v>
      </c>
      <c r="F96" s="381">
        <v>0.10873429078964125</v>
      </c>
      <c r="G96" s="381">
        <v>0.12494508964136161</v>
      </c>
      <c r="H96" s="381">
        <v>0.1309291885821337</v>
      </c>
      <c r="I96" s="381">
        <v>0.1324775403871164</v>
      </c>
      <c r="J96" s="381">
        <v>0.1286915276268584</v>
      </c>
      <c r="K96" s="381">
        <v>0.13279494281373788</v>
      </c>
      <c r="L96" s="381">
        <v>0.13458410144904365</v>
      </c>
      <c r="M96" s="381">
        <v>0.12312685834892052</v>
      </c>
      <c r="N96" s="381">
        <v>0.11619632465347202</v>
      </c>
      <c r="O96" s="381">
        <v>0.11949623071382032</v>
      </c>
      <c r="P96" s="381">
        <v>0.11255426839707706</v>
      </c>
      <c r="Q96" s="381">
        <v>0.10882780232132022</v>
      </c>
      <c r="R96" s="381">
        <v>0.10705827484728564</v>
      </c>
      <c r="S96" s="381">
        <v>9.9553398279025596E-2</v>
      </c>
      <c r="T96" s="381">
        <v>9.9711458897852531E-2</v>
      </c>
      <c r="U96" s="381">
        <v>9.4357422558727727E-2</v>
      </c>
      <c r="V96" s="381">
        <v>9.1488793429884196E-2</v>
      </c>
      <c r="W96" s="381">
        <v>8.603443318893006E-2</v>
      </c>
      <c r="X96" s="381">
        <v>8.1397331433838163E-2</v>
      </c>
      <c r="Y96" s="381">
        <v>7.3646616877333482E-2</v>
      </c>
      <c r="Z96" s="381">
        <v>6.7480188822436796E-2</v>
      </c>
      <c r="AA96" s="381">
        <v>7.0084620389366498E-2</v>
      </c>
      <c r="AB96" s="381">
        <v>7.3948879149075164E-2</v>
      </c>
      <c r="AC96" s="381">
        <v>7.1939510547485666E-2</v>
      </c>
      <c r="AD96" s="4"/>
    </row>
    <row r="97" spans="1:30" outlineLevel="1">
      <c r="A97" s="471"/>
      <c r="B97" s="60" t="s">
        <v>73</v>
      </c>
      <c r="C97" s="381">
        <v>1.2375978743627563E-2</v>
      </c>
      <c r="D97" s="381">
        <v>1.2062257881293219E-2</v>
      </c>
      <c r="E97" s="381">
        <v>1.2533086077437463E-2</v>
      </c>
      <c r="F97" s="381">
        <v>1.3293711068179136E-2</v>
      </c>
      <c r="G97" s="381">
        <v>1.3470447464433464E-2</v>
      </c>
      <c r="H97" s="381">
        <v>1.4252942151733708E-2</v>
      </c>
      <c r="I97" s="381">
        <v>1.2841778059894542E-2</v>
      </c>
      <c r="J97" s="381">
        <v>1.1632685120426579E-2</v>
      </c>
      <c r="K97" s="381">
        <v>1.1142231433856177E-2</v>
      </c>
      <c r="L97" s="381">
        <v>1.0134483225724404E-2</v>
      </c>
      <c r="M97" s="381">
        <v>9.5304991937581393E-3</v>
      </c>
      <c r="N97" s="381">
        <v>9.5902007900907672E-3</v>
      </c>
      <c r="O97" s="381">
        <v>9.7881351275662908E-3</v>
      </c>
      <c r="P97" s="381">
        <v>1.0085386537168993E-2</v>
      </c>
      <c r="Q97" s="381">
        <v>1.0439290491748228E-2</v>
      </c>
      <c r="R97" s="381">
        <v>1.0433379746392675E-2</v>
      </c>
      <c r="S97" s="381">
        <v>9.4272501712949312E-3</v>
      </c>
      <c r="T97" s="381">
        <v>9.6152320572857938E-3</v>
      </c>
      <c r="U97" s="381">
        <v>9.4219660742524865E-3</v>
      </c>
      <c r="V97" s="381">
        <v>8.7632287238321865E-3</v>
      </c>
      <c r="W97" s="381">
        <v>9.1470447645560643E-3</v>
      </c>
      <c r="X97" s="381">
        <v>8.2932420466457907E-3</v>
      </c>
      <c r="Y97" s="381">
        <v>8.6350151839772477E-3</v>
      </c>
      <c r="Z97" s="381">
        <v>8.1300055490283012E-3</v>
      </c>
      <c r="AA97" s="381">
        <v>9.1833058101433215E-3</v>
      </c>
      <c r="AB97" s="381">
        <v>8.0519465111146341E-3</v>
      </c>
      <c r="AC97" s="381">
        <v>7.9756750264102678E-3</v>
      </c>
      <c r="AD97" s="4"/>
    </row>
    <row r="98" spans="1:30" outlineLevel="1">
      <c r="A98" s="467" t="s">
        <v>590</v>
      </c>
      <c r="B98" s="60" t="s">
        <v>582</v>
      </c>
      <c r="C98" s="381">
        <v>6.1177764353368573E-2</v>
      </c>
      <c r="D98" s="381">
        <v>5.1108100559701317E-2</v>
      </c>
      <c r="E98" s="381">
        <v>4.8671058590989427E-2</v>
      </c>
      <c r="F98" s="381">
        <v>4.8672931969178934E-2</v>
      </c>
      <c r="G98" s="381">
        <v>4.7120763606404617E-2</v>
      </c>
      <c r="H98" s="381">
        <v>4.6705920037666993E-2</v>
      </c>
      <c r="I98" s="381">
        <v>4.6037093429982745E-2</v>
      </c>
      <c r="J98" s="381">
        <v>4.444536116197427E-2</v>
      </c>
      <c r="K98" s="381">
        <v>3.8448160046790608E-2</v>
      </c>
      <c r="L98" s="381">
        <v>3.8208689388518874E-2</v>
      </c>
      <c r="M98" s="381">
        <v>3.5629410656800545E-2</v>
      </c>
      <c r="N98" s="381">
        <v>3.5311362715979219E-2</v>
      </c>
      <c r="O98" s="381">
        <v>3.670646047794919E-2</v>
      </c>
      <c r="P98" s="381">
        <v>3.7988529970966349E-2</v>
      </c>
      <c r="Q98" s="381">
        <v>3.6657660955434185E-2</v>
      </c>
      <c r="R98" s="381">
        <v>3.3941992682873748E-2</v>
      </c>
      <c r="S98" s="381">
        <v>4.0212190215382741E-2</v>
      </c>
      <c r="T98" s="381">
        <v>4.28202652185539E-2</v>
      </c>
      <c r="U98" s="381">
        <v>3.7430447695279069E-2</v>
      </c>
      <c r="V98" s="381">
        <v>3.4899489189669348E-2</v>
      </c>
      <c r="W98" s="381">
        <v>3.3907926022507688E-2</v>
      </c>
      <c r="X98" s="381">
        <v>3.2318975570609143E-2</v>
      </c>
      <c r="Y98" s="381">
        <v>2.9427869420339592E-2</v>
      </c>
      <c r="Z98" s="381">
        <v>2.6418148677530853E-2</v>
      </c>
      <c r="AA98" s="381">
        <v>2.347868231741233E-2</v>
      </c>
      <c r="AB98" s="381">
        <v>1.9178154096438457E-2</v>
      </c>
      <c r="AC98" s="381">
        <v>1.7925156461938305E-2</v>
      </c>
      <c r="AD98" s="4"/>
    </row>
    <row r="99" spans="1:30" outlineLevel="1">
      <c r="A99" s="467" t="s">
        <v>74</v>
      </c>
      <c r="B99" s="60" t="s">
        <v>583</v>
      </c>
      <c r="C99" s="381">
        <v>2.8068685607838845E-2</v>
      </c>
      <c r="D99" s="381">
        <v>2.7136428824431302E-2</v>
      </c>
      <c r="E99" s="381">
        <v>2.8754696994344308E-2</v>
      </c>
      <c r="F99" s="381">
        <v>2.9474317537944592E-2</v>
      </c>
      <c r="G99" s="381">
        <v>3.0809985281769439E-2</v>
      </c>
      <c r="H99" s="381">
        <v>3.2081641702310759E-2</v>
      </c>
      <c r="I99" s="381">
        <v>3.3689249259812475E-2</v>
      </c>
      <c r="J99" s="381">
        <v>3.637821092503439E-2</v>
      </c>
      <c r="K99" s="381">
        <v>3.9429204556611946E-2</v>
      </c>
      <c r="L99" s="381">
        <v>4.1774552092081821E-2</v>
      </c>
      <c r="M99" s="381">
        <v>4.4637507832898694E-2</v>
      </c>
      <c r="N99" s="381">
        <v>4.4965727846070738E-2</v>
      </c>
      <c r="O99" s="381">
        <v>4.6719973873752971E-2</v>
      </c>
      <c r="P99" s="381">
        <v>4.9611775804740008E-2</v>
      </c>
      <c r="Q99" s="381">
        <v>5.3438374894621325E-2</v>
      </c>
      <c r="R99" s="381">
        <v>5.6541483784099997E-2</v>
      </c>
      <c r="S99" s="381">
        <v>5.8044075487197942E-2</v>
      </c>
      <c r="T99" s="381">
        <v>5.9536169095735614E-2</v>
      </c>
      <c r="U99" s="381">
        <v>5.8185196614796229E-2</v>
      </c>
      <c r="V99" s="381">
        <v>5.4744680482738971E-2</v>
      </c>
      <c r="W99" s="381">
        <v>5.2854394740948413E-2</v>
      </c>
      <c r="X99" s="381">
        <v>5.5040781024347965E-2</v>
      </c>
      <c r="Y99" s="381">
        <v>5.5329672909104018E-2</v>
      </c>
      <c r="Z99" s="381">
        <v>5.7191489893462219E-2</v>
      </c>
      <c r="AA99" s="381">
        <v>5.9724577084442815E-2</v>
      </c>
      <c r="AB99" s="381">
        <v>6.3022146256339839E-2</v>
      </c>
      <c r="AC99" s="381">
        <v>6.4235597178434412E-2</v>
      </c>
      <c r="AD99" s="4"/>
    </row>
    <row r="100" spans="1:30">
      <c r="A100" s="467" t="s">
        <v>6</v>
      </c>
      <c r="B100" s="60" t="s">
        <v>307</v>
      </c>
      <c r="C100" s="65">
        <v>0.12314623551688905</v>
      </c>
      <c r="D100" s="65">
        <v>0.13431999388321256</v>
      </c>
      <c r="E100" s="65">
        <v>0.13872969688622697</v>
      </c>
      <c r="F100" s="65">
        <v>0.10693661800805793</v>
      </c>
      <c r="G100" s="65">
        <v>0.10349701329845544</v>
      </c>
      <c r="H100" s="65">
        <v>9.6405138266738161E-2</v>
      </c>
      <c r="I100" s="65">
        <v>9.3125139255003903E-2</v>
      </c>
      <c r="J100" s="65">
        <v>8.0604510254898662E-2</v>
      </c>
      <c r="K100" s="65">
        <v>7.6780566283472684E-2</v>
      </c>
      <c r="L100" s="65">
        <v>7.0120030265188288E-2</v>
      </c>
      <c r="M100" s="65">
        <v>6.9662844996069284E-2</v>
      </c>
      <c r="N100" s="65">
        <v>7.3091121506388024E-2</v>
      </c>
      <c r="O100" s="65">
        <v>6.6440583243581527E-2</v>
      </c>
      <c r="P100" s="65">
        <v>6.4832671710056564E-2</v>
      </c>
      <c r="Q100" s="65">
        <v>6.2602945796234391E-2</v>
      </c>
      <c r="R100" s="65">
        <v>6.4378386938975463E-2</v>
      </c>
      <c r="S100" s="65">
        <v>6.1301078374556547E-2</v>
      </c>
      <c r="T100" s="65">
        <v>5.854307725363652E-2</v>
      </c>
      <c r="U100" s="65">
        <v>5.663369521904587E-2</v>
      </c>
      <c r="V100" s="65">
        <v>5.0842623096824607E-2</v>
      </c>
      <c r="W100" s="65">
        <v>4.9737986515937971E-2</v>
      </c>
      <c r="X100" s="65">
        <v>4.9548822722870617E-2</v>
      </c>
      <c r="Y100" s="65">
        <v>5.9663260329747905E-2</v>
      </c>
      <c r="Z100" s="65">
        <v>5.6639163752260073E-2</v>
      </c>
      <c r="AA100" s="65">
        <v>5.0931108298246999E-2</v>
      </c>
      <c r="AB100" s="65">
        <v>4.917386618552106E-2</v>
      </c>
      <c r="AC100" s="65">
        <v>3.8230235014652544E-2</v>
      </c>
      <c r="AD100" s="4"/>
    </row>
    <row r="101" spans="1:30">
      <c r="A101" s="467" t="s">
        <v>10</v>
      </c>
      <c r="B101" s="60" t="s">
        <v>307</v>
      </c>
      <c r="C101" s="65">
        <v>0.71530380143292094</v>
      </c>
      <c r="D101" s="65">
        <v>0.75051876214273527</v>
      </c>
      <c r="E101" s="65">
        <v>0.70389221137876989</v>
      </c>
      <c r="F101" s="65">
        <v>0.67526734012074363</v>
      </c>
      <c r="G101" s="65">
        <v>0.6384557857814912</v>
      </c>
      <c r="H101" s="65">
        <v>0.57468839570863617</v>
      </c>
      <c r="I101" s="65">
        <v>0.5827338507319928</v>
      </c>
      <c r="J101" s="65">
        <v>0.50959470356456349</v>
      </c>
      <c r="K101" s="65">
        <v>0.52706394292261827</v>
      </c>
      <c r="L101" s="65">
        <v>0.49516036201713898</v>
      </c>
      <c r="M101" s="65">
        <v>0.50492998761280672</v>
      </c>
      <c r="N101" s="65">
        <v>0.54508292081174603</v>
      </c>
      <c r="O101" s="65">
        <v>0.53819569839549386</v>
      </c>
      <c r="P101" s="65">
        <v>0.52950479317946142</v>
      </c>
      <c r="Q101" s="65">
        <v>0.5197613059023195</v>
      </c>
      <c r="R101" s="65">
        <v>0.51301917725054524</v>
      </c>
      <c r="S101" s="65">
        <v>0.52532287792936239</v>
      </c>
      <c r="T101" s="65">
        <v>0.49058230065707958</v>
      </c>
      <c r="U101" s="65">
        <v>0.47945645331997777</v>
      </c>
      <c r="V101" s="65">
        <v>0.45681523906768218</v>
      </c>
      <c r="W101" s="65">
        <v>0.48263836042386826</v>
      </c>
      <c r="X101" s="65">
        <v>0.45270386031553395</v>
      </c>
      <c r="Y101" s="65">
        <v>0.54232730234072402</v>
      </c>
      <c r="Z101" s="65">
        <v>0.54057440693015846</v>
      </c>
      <c r="AA101" s="65">
        <v>0.48591081282244725</v>
      </c>
      <c r="AB101" s="65">
        <v>0.48122568357398615</v>
      </c>
      <c r="AC101" s="65">
        <v>0.41004823960026154</v>
      </c>
      <c r="AD101" s="4"/>
    </row>
    <row r="102" spans="1:30" outlineLevel="1">
      <c r="A102" s="471"/>
      <c r="B102" s="60" t="s">
        <v>75</v>
      </c>
      <c r="C102" s="381">
        <v>0.71138335619497495</v>
      </c>
      <c r="D102" s="381">
        <v>0.74659831690478928</v>
      </c>
      <c r="E102" s="381">
        <v>0.6999717661408239</v>
      </c>
      <c r="F102" s="381">
        <v>0.67134689488279764</v>
      </c>
      <c r="G102" s="381">
        <v>0.63453534054354521</v>
      </c>
      <c r="H102" s="381">
        <v>0.57076795047069018</v>
      </c>
      <c r="I102" s="381">
        <v>0.57881340549404681</v>
      </c>
      <c r="J102" s="381">
        <v>0.5056742583266175</v>
      </c>
      <c r="K102" s="381">
        <v>0.52314349768467228</v>
      </c>
      <c r="L102" s="381">
        <v>0.49123991677919299</v>
      </c>
      <c r="M102" s="381">
        <v>0.50100954237486073</v>
      </c>
      <c r="N102" s="381">
        <v>0.54116247557380004</v>
      </c>
      <c r="O102" s="381">
        <v>0.53427525315754787</v>
      </c>
      <c r="P102" s="381">
        <v>0.52558434794151543</v>
      </c>
      <c r="Q102" s="381">
        <v>0.51452071073730998</v>
      </c>
      <c r="R102" s="381">
        <v>0.5064584321584723</v>
      </c>
      <c r="S102" s="381">
        <v>0.51744198291022603</v>
      </c>
      <c r="T102" s="381">
        <v>0.48138125571087975</v>
      </c>
      <c r="U102" s="381">
        <v>0.46893525844671446</v>
      </c>
      <c r="V102" s="381">
        <v>0.44497389426735545</v>
      </c>
      <c r="W102" s="381">
        <v>0.47039591182362323</v>
      </c>
      <c r="X102" s="381">
        <v>0.4400603079153706</v>
      </c>
      <c r="Y102" s="381">
        <v>0.52928264614064235</v>
      </c>
      <c r="Z102" s="381">
        <v>0.52712864693015848</v>
      </c>
      <c r="AA102" s="381">
        <v>0.47140748750313949</v>
      </c>
      <c r="AB102" s="381">
        <v>0.46605866984700423</v>
      </c>
      <c r="AC102" s="381">
        <v>0.39421753746560545</v>
      </c>
      <c r="AD102" s="4"/>
    </row>
    <row r="103" spans="1:30" outlineLevel="1">
      <c r="A103" s="471"/>
      <c r="B103" s="60" t="s">
        <v>138</v>
      </c>
      <c r="C103" s="381">
        <v>3.9204452379460152E-3</v>
      </c>
      <c r="D103" s="381">
        <v>3.9204452379460152E-3</v>
      </c>
      <c r="E103" s="381">
        <v>3.9204452379460152E-3</v>
      </c>
      <c r="F103" s="381">
        <v>3.9204452379460152E-3</v>
      </c>
      <c r="G103" s="381">
        <v>3.9204452379460152E-3</v>
      </c>
      <c r="H103" s="381">
        <v>3.9204452379460152E-3</v>
      </c>
      <c r="I103" s="381">
        <v>3.9204452379460152E-3</v>
      </c>
      <c r="J103" s="381">
        <v>3.9204452379460152E-3</v>
      </c>
      <c r="K103" s="381">
        <v>3.9204452379460152E-3</v>
      </c>
      <c r="L103" s="381">
        <v>3.9204452379460152E-3</v>
      </c>
      <c r="M103" s="381">
        <v>3.9204452379460152E-3</v>
      </c>
      <c r="N103" s="381">
        <v>3.9204452379460152E-3</v>
      </c>
      <c r="O103" s="381">
        <v>3.9204452379460152E-3</v>
      </c>
      <c r="P103" s="381">
        <v>3.9204452379460152E-3</v>
      </c>
      <c r="Q103" s="381">
        <v>5.2405951650094686E-3</v>
      </c>
      <c r="R103" s="381">
        <v>6.5607450920729202E-3</v>
      </c>
      <c r="S103" s="381">
        <v>7.8808950191364014E-3</v>
      </c>
      <c r="T103" s="381">
        <v>9.2010449461998461E-3</v>
      </c>
      <c r="U103" s="381">
        <v>1.0521194873263291E-2</v>
      </c>
      <c r="V103" s="381">
        <v>1.1841344800326736E-2</v>
      </c>
      <c r="W103" s="381">
        <v>1.2242448600245051E-2</v>
      </c>
      <c r="X103" s="381">
        <v>1.2643552400163368E-2</v>
      </c>
      <c r="Y103" s="381">
        <v>1.3044656200081682E-2</v>
      </c>
      <c r="Z103" s="381">
        <v>1.3445759999999998E-2</v>
      </c>
      <c r="AA103" s="381">
        <v>1.4503325319307732E-2</v>
      </c>
      <c r="AB103" s="381">
        <v>1.5167013726981902E-2</v>
      </c>
      <c r="AC103" s="381">
        <v>1.583070213465607E-2</v>
      </c>
      <c r="AD103" s="4"/>
    </row>
    <row r="104" spans="1:30">
      <c r="A104" s="467" t="s">
        <v>11</v>
      </c>
      <c r="B104" s="60" t="s">
        <v>307</v>
      </c>
      <c r="C104" s="65">
        <v>17.787664679012476</v>
      </c>
      <c r="D104" s="65">
        <v>17.855296174363989</v>
      </c>
      <c r="E104" s="65">
        <v>17.312935941813922</v>
      </c>
      <c r="F104" s="65">
        <v>16.873396589960322</v>
      </c>
      <c r="G104" s="65">
        <v>17.34336957911021</v>
      </c>
      <c r="H104" s="65">
        <v>17.44925393155971</v>
      </c>
      <c r="I104" s="65">
        <v>17.677280446482623</v>
      </c>
      <c r="J104" s="65">
        <v>17.906411797627594</v>
      </c>
      <c r="K104" s="65">
        <v>17.586204143422631</v>
      </c>
      <c r="L104" s="65">
        <v>17.679752593254292</v>
      </c>
      <c r="M104" s="65">
        <v>16.780391477321754</v>
      </c>
      <c r="N104" s="65">
        <v>16.001655614319617</v>
      </c>
      <c r="O104" s="65">
        <v>16.02519451246954</v>
      </c>
      <c r="P104" s="65">
        <v>15.969869118945722</v>
      </c>
      <c r="Q104" s="65">
        <v>15.680571117017896</v>
      </c>
      <c r="R104" s="65">
        <v>15.478598685846874</v>
      </c>
      <c r="S104" s="65">
        <v>14.91734697437685</v>
      </c>
      <c r="T104" s="65">
        <v>14.606253579158565</v>
      </c>
      <c r="U104" s="65">
        <v>14.424237304260799</v>
      </c>
      <c r="V104" s="65">
        <v>14.481225426064691</v>
      </c>
      <c r="W104" s="65">
        <v>14.571657647173719</v>
      </c>
      <c r="X104" s="65">
        <v>14.667913582084575</v>
      </c>
      <c r="Y104" s="65">
        <v>14.600010063585604</v>
      </c>
      <c r="Z104" s="65">
        <v>14.584523680625306</v>
      </c>
      <c r="AA104" s="65">
        <v>15.120587934167041</v>
      </c>
      <c r="AB104" s="65">
        <v>14.630629357646391</v>
      </c>
      <c r="AC104" s="65">
        <v>14.658684144628447</v>
      </c>
      <c r="AD104" s="4"/>
    </row>
    <row r="105" spans="1:30" outlineLevel="1">
      <c r="A105" s="471"/>
      <c r="B105" s="60" t="s">
        <v>79</v>
      </c>
      <c r="C105" s="381">
        <v>0.585351502788927</v>
      </c>
      <c r="D105" s="381">
        <v>0.58524818256353128</v>
      </c>
      <c r="E105" s="381">
        <v>0.58410329797831473</v>
      </c>
      <c r="F105" s="381">
        <v>0.58228772277386387</v>
      </c>
      <c r="G105" s="381">
        <v>0.58273548120352758</v>
      </c>
      <c r="H105" s="381">
        <v>0.58241844090431594</v>
      </c>
      <c r="I105" s="381">
        <v>0.58686518262222087</v>
      </c>
      <c r="J105" s="381">
        <v>0.59071974473931921</v>
      </c>
      <c r="K105" s="381">
        <v>0.58082316901623809</v>
      </c>
      <c r="L105" s="381">
        <v>0.56840118777990001</v>
      </c>
      <c r="M105" s="381">
        <v>0.55191427434361995</v>
      </c>
      <c r="N105" s="381">
        <v>0.54425303164301297</v>
      </c>
      <c r="O105" s="381">
        <v>0.54254562137493223</v>
      </c>
      <c r="P105" s="381">
        <v>0.53802016222445093</v>
      </c>
      <c r="Q105" s="381">
        <v>0.51645080488135087</v>
      </c>
      <c r="R105" s="381">
        <v>0.51538091324407276</v>
      </c>
      <c r="S105" s="381">
        <v>0.49155372913529227</v>
      </c>
      <c r="T105" s="381">
        <v>0.46663459201395169</v>
      </c>
      <c r="U105" s="381">
        <v>0.45685707337461257</v>
      </c>
      <c r="V105" s="381">
        <v>0.46509047856498337</v>
      </c>
      <c r="W105" s="381">
        <v>0.47090212635847534</v>
      </c>
      <c r="X105" s="381">
        <v>0.47582235549865803</v>
      </c>
      <c r="Y105" s="381">
        <v>0.49232620651821973</v>
      </c>
      <c r="Z105" s="381">
        <v>0.49062066522934777</v>
      </c>
      <c r="AA105" s="381">
        <v>0.50021394743776526</v>
      </c>
      <c r="AB105" s="381">
        <v>0.50408729161731913</v>
      </c>
      <c r="AC105" s="381">
        <v>0.50782334959718534</v>
      </c>
      <c r="AD105" s="4"/>
    </row>
    <row r="106" spans="1:30" outlineLevel="1">
      <c r="A106" s="467" t="s">
        <v>86</v>
      </c>
      <c r="B106" s="60" t="s">
        <v>80</v>
      </c>
      <c r="C106" s="381">
        <v>2.46883999744405</v>
      </c>
      <c r="D106" s="381">
        <v>2.4305602837736924</v>
      </c>
      <c r="E106" s="381">
        <v>2.4136583331843573</v>
      </c>
      <c r="F106" s="381">
        <v>2.3882403921920146</v>
      </c>
      <c r="G106" s="381">
        <v>2.3990667777858738</v>
      </c>
      <c r="H106" s="381">
        <v>2.3969431341278984</v>
      </c>
      <c r="I106" s="381">
        <v>2.4518159443338248</v>
      </c>
      <c r="J106" s="381">
        <v>2.3723165416718444</v>
      </c>
      <c r="K106" s="381">
        <v>2.3349409576178535</v>
      </c>
      <c r="L106" s="381">
        <v>2.3218096093722256</v>
      </c>
      <c r="M106" s="381">
        <v>2.2700054151278475</v>
      </c>
      <c r="N106" s="381">
        <v>2.1781774663856774</v>
      </c>
      <c r="O106" s="381">
        <v>2.1189396409838515</v>
      </c>
      <c r="P106" s="381">
        <v>2.1818931979898522</v>
      </c>
      <c r="Q106" s="381">
        <v>2.219909308309723</v>
      </c>
      <c r="R106" s="381">
        <v>2.213733765804045</v>
      </c>
      <c r="S106" s="381">
        <v>2.1646973171860702</v>
      </c>
      <c r="T106" s="381">
        <v>2.127790544943978</v>
      </c>
      <c r="U106" s="381">
        <v>2.0642944634423408</v>
      </c>
      <c r="V106" s="381">
        <v>2.0544440075838981</v>
      </c>
      <c r="W106" s="381">
        <v>2.0819704696280272</v>
      </c>
      <c r="X106" s="381">
        <v>2.0509890727657951</v>
      </c>
      <c r="Y106" s="381">
        <v>2.0365278583958131</v>
      </c>
      <c r="Z106" s="381">
        <v>2.0328946474620739</v>
      </c>
      <c r="AA106" s="381">
        <v>2.0315679005037768</v>
      </c>
      <c r="AB106" s="381">
        <v>2.0289406967440495</v>
      </c>
      <c r="AC106" s="381">
        <v>2.0437779206600259</v>
      </c>
      <c r="AD106" s="4"/>
    </row>
    <row r="107" spans="1:30" outlineLevel="1">
      <c r="A107" s="471"/>
      <c r="B107" s="60" t="s">
        <v>81</v>
      </c>
      <c r="C107" s="381">
        <v>4.2174793296000233E-2</v>
      </c>
      <c r="D107" s="381">
        <v>4.153046395400211E-2</v>
      </c>
      <c r="E107" s="381">
        <v>4.2356312247998726E-2</v>
      </c>
      <c r="F107" s="381">
        <v>4.3544625392003808E-2</v>
      </c>
      <c r="G107" s="381">
        <v>4.2331096381993921E-2</v>
      </c>
      <c r="H107" s="381">
        <v>4.1591231518002078E-2</v>
      </c>
      <c r="I107" s="381">
        <v>4.1070936331996134E-2</v>
      </c>
      <c r="J107" s="381">
        <v>4.2681314623993487E-2</v>
      </c>
      <c r="K107" s="381">
        <v>4.3488298624007882E-2</v>
      </c>
      <c r="L107" s="381">
        <v>4.3282148183996116E-2</v>
      </c>
      <c r="M107" s="381">
        <v>4.143065034400073E-2</v>
      </c>
      <c r="N107" s="381">
        <v>3.6348197763995373E-2</v>
      </c>
      <c r="O107" s="381">
        <v>3.5654219536000176E-2</v>
      </c>
      <c r="P107" s="381">
        <v>3.496854209800019E-2</v>
      </c>
      <c r="Q107" s="381">
        <v>3.5162806808003669E-2</v>
      </c>
      <c r="R107" s="381">
        <v>3.406697677200022E-2</v>
      </c>
      <c r="S107" s="381">
        <v>3.2804727145997921E-2</v>
      </c>
      <c r="T107" s="381">
        <v>3.2751516862001132E-2</v>
      </c>
      <c r="U107" s="381">
        <v>3.06611478840043E-2</v>
      </c>
      <c r="V107" s="381">
        <v>3.0100774976001613E-2</v>
      </c>
      <c r="W107" s="381">
        <v>3.0055662246000894E-2</v>
      </c>
      <c r="X107" s="381">
        <v>3.0754338443998632E-2</v>
      </c>
      <c r="Y107" s="381">
        <v>3.1585329324004603E-2</v>
      </c>
      <c r="Z107" s="381">
        <v>3.172542627599851E-2</v>
      </c>
      <c r="AA107" s="381">
        <v>3.3120871472000525E-2</v>
      </c>
      <c r="AB107" s="381">
        <v>3.3305284302001831E-2</v>
      </c>
      <c r="AC107" s="381">
        <v>3.2527981101997651E-2</v>
      </c>
      <c r="AD107" s="4"/>
    </row>
    <row r="108" spans="1:30" outlineLevel="1">
      <c r="A108" s="471"/>
      <c r="B108" s="60" t="s">
        <v>82</v>
      </c>
      <c r="C108" s="381">
        <v>1.7288846969997081E-3</v>
      </c>
      <c r="D108" s="381">
        <v>1.974894693199804E-3</v>
      </c>
      <c r="E108" s="381">
        <v>1.9452653876001901E-3</v>
      </c>
      <c r="F108" s="381">
        <v>1.816348203600215E-3</v>
      </c>
      <c r="G108" s="381">
        <v>1.6816279165998314E-3</v>
      </c>
      <c r="H108" s="381">
        <v>1.333694977000048E-3</v>
      </c>
      <c r="I108" s="381">
        <v>1.4995799251999592E-3</v>
      </c>
      <c r="J108" s="381">
        <v>1.4172949433999718E-3</v>
      </c>
      <c r="K108" s="381">
        <v>1.4482016557999327E-3</v>
      </c>
      <c r="L108" s="381">
        <v>1.4141311667998351E-3</v>
      </c>
      <c r="M108" s="381">
        <v>1.3166631148001657E-3</v>
      </c>
      <c r="N108" s="381">
        <v>1.3260806299999789E-3</v>
      </c>
      <c r="O108" s="381">
        <v>1.6558278513999663E-3</v>
      </c>
      <c r="P108" s="381">
        <v>1.5684614630000352E-3</v>
      </c>
      <c r="Q108" s="381">
        <v>1.6233602746001023E-3</v>
      </c>
      <c r="R108" s="381">
        <v>1.6764162333400344E-3</v>
      </c>
      <c r="S108" s="381">
        <v>1.7354344240999211E-3</v>
      </c>
      <c r="T108" s="381">
        <v>1.6930297839997572E-3</v>
      </c>
      <c r="U108" s="381">
        <v>1.7050522363997512E-3</v>
      </c>
      <c r="V108" s="381">
        <v>1.7742980493999009E-3</v>
      </c>
      <c r="W108" s="381">
        <v>1.6480434954000312E-3</v>
      </c>
      <c r="X108" s="381">
        <v>1.6711665372003011E-3</v>
      </c>
      <c r="Y108" s="381">
        <v>1.7342393398001286E-3</v>
      </c>
      <c r="Z108" s="381">
        <v>1.7314199319999719E-3</v>
      </c>
      <c r="AA108" s="381">
        <v>1.7746509111997619E-3</v>
      </c>
      <c r="AB108" s="381">
        <v>1.7856272345997161E-3</v>
      </c>
      <c r="AC108" s="381">
        <v>1.8130410919800248E-3</v>
      </c>
      <c r="AD108" s="4"/>
    </row>
    <row r="109" spans="1:30" outlineLevel="1">
      <c r="A109" s="471"/>
      <c r="B109" s="60" t="s">
        <v>83</v>
      </c>
      <c r="C109" s="381">
        <v>0.11686228953201545</v>
      </c>
      <c r="D109" s="381">
        <v>0.12018384759601551</v>
      </c>
      <c r="E109" s="381">
        <v>0.12350540506399572</v>
      </c>
      <c r="F109" s="381">
        <v>0.12682696193599774</v>
      </c>
      <c r="G109" s="381">
        <v>0.13014851940401018</v>
      </c>
      <c r="H109" s="381">
        <v>0.13347007627600738</v>
      </c>
      <c r="I109" s="381">
        <v>0.14856806449599747</v>
      </c>
      <c r="J109" s="381">
        <v>0.16366605271597565</v>
      </c>
      <c r="K109" s="381">
        <v>0.17876404063799506</v>
      </c>
      <c r="L109" s="381">
        <v>0.18188167283198994</v>
      </c>
      <c r="M109" s="381">
        <v>0.18499930532401754</v>
      </c>
      <c r="N109" s="381">
        <v>0.18811693811401564</v>
      </c>
      <c r="O109" s="381">
        <v>0.19123457090399446</v>
      </c>
      <c r="P109" s="381">
        <v>0.19435220309803283</v>
      </c>
      <c r="Q109" s="381">
        <v>0.19746983588801231</v>
      </c>
      <c r="R109" s="381">
        <v>0.20058746837999705</v>
      </c>
      <c r="S109" s="381">
        <v>0.20022511676999166</v>
      </c>
      <c r="T109" s="381">
        <v>0.19986276515998389</v>
      </c>
      <c r="U109" s="381">
        <v>0.19950041354998566</v>
      </c>
      <c r="V109" s="381">
        <v>0.19913806193996639</v>
      </c>
      <c r="W109" s="381">
        <v>0.19877571003196862</v>
      </c>
      <c r="X109" s="381">
        <v>0.19700523779597459</v>
      </c>
      <c r="Y109" s="381">
        <v>0.19523476615598476</v>
      </c>
      <c r="Z109" s="381">
        <v>0.19346429421800759</v>
      </c>
      <c r="AA109" s="381">
        <v>0.19169382227999798</v>
      </c>
      <c r="AB109" s="381">
        <v>0.18992335034197597</v>
      </c>
      <c r="AC109" s="381">
        <v>0.18779490292403531</v>
      </c>
      <c r="AD109" s="4"/>
    </row>
    <row r="110" spans="1:30" outlineLevel="1">
      <c r="A110" s="471"/>
      <c r="B110" s="60" t="s">
        <v>84</v>
      </c>
      <c r="C110" s="381">
        <v>0.53452152362398264</v>
      </c>
      <c r="D110" s="381">
        <v>0.55241911694803592</v>
      </c>
      <c r="E110" s="381">
        <v>0.56530304592605152</v>
      </c>
      <c r="F110" s="381">
        <v>0.58037357612801366</v>
      </c>
      <c r="G110" s="381">
        <v>0.58880152511196437</v>
      </c>
      <c r="H110" s="381">
        <v>0.58212996220188828</v>
      </c>
      <c r="I110" s="381">
        <v>0.58784871361994706</v>
      </c>
      <c r="J110" s="381">
        <v>0.62941113092196965</v>
      </c>
      <c r="K110" s="381">
        <v>0.64308985808391284</v>
      </c>
      <c r="L110" s="381">
        <v>0.57068070326593179</v>
      </c>
      <c r="M110" s="381">
        <v>0.50838239670599539</v>
      </c>
      <c r="N110" s="381">
        <v>0.45310241956399355</v>
      </c>
      <c r="O110" s="381">
        <v>0.42306632816999651</v>
      </c>
      <c r="P110" s="381">
        <v>0.37018158890600861</v>
      </c>
      <c r="Q110" s="381">
        <v>0.36914385724802151</v>
      </c>
      <c r="R110" s="381">
        <v>0.34299214161800973</v>
      </c>
      <c r="S110" s="381">
        <v>0.33941941812800508</v>
      </c>
      <c r="T110" s="381">
        <v>0.33124587531999633</v>
      </c>
      <c r="U110" s="381">
        <v>0.3192865461739805</v>
      </c>
      <c r="V110" s="381">
        <v>0.31293818542200047</v>
      </c>
      <c r="W110" s="381">
        <v>0.28997157186803735</v>
      </c>
      <c r="X110" s="381">
        <v>0.28760695080798382</v>
      </c>
      <c r="Y110" s="381">
        <v>0.29071237990200621</v>
      </c>
      <c r="Z110" s="381">
        <v>0.31021294770801711</v>
      </c>
      <c r="AA110" s="381">
        <v>0.30914031816398213</v>
      </c>
      <c r="AB110" s="381">
        <v>0.30144322192795248</v>
      </c>
      <c r="AC110" s="381">
        <v>0.30563806005197769</v>
      </c>
      <c r="AD110" s="4"/>
    </row>
    <row r="111" spans="1:30" outlineLevel="1">
      <c r="A111" s="471"/>
      <c r="B111" s="60" t="s">
        <v>87</v>
      </c>
      <c r="C111" s="381">
        <v>0.3350458610600503</v>
      </c>
      <c r="D111" s="381">
        <v>0.33831869940201253</v>
      </c>
      <c r="E111" s="381">
        <v>0.3300437153079735</v>
      </c>
      <c r="F111" s="381">
        <v>0.34346801662601339</v>
      </c>
      <c r="G111" s="381">
        <v>0.33861852495001343</v>
      </c>
      <c r="H111" s="381">
        <v>0.34575023919600423</v>
      </c>
      <c r="I111" s="381">
        <v>0.3737383127759929</v>
      </c>
      <c r="J111" s="381">
        <v>0.42735925776203243</v>
      </c>
      <c r="K111" s="381">
        <v>0.39237068529600749</v>
      </c>
      <c r="L111" s="381">
        <v>0.38235858112597365</v>
      </c>
      <c r="M111" s="381">
        <v>0.38328616513001301</v>
      </c>
      <c r="N111" s="381">
        <v>0.40182721167594254</v>
      </c>
      <c r="O111" s="381">
        <v>0.37740755965801859</v>
      </c>
      <c r="P111" s="381">
        <v>0.3718261442220433</v>
      </c>
      <c r="Q111" s="381">
        <v>0.38501501868598598</v>
      </c>
      <c r="R111" s="381">
        <v>0.3582906671500381</v>
      </c>
      <c r="S111" s="381">
        <v>0.36323869580397727</v>
      </c>
      <c r="T111" s="381">
        <v>0.32189280321602592</v>
      </c>
      <c r="U111" s="381">
        <v>0.31450890855602265</v>
      </c>
      <c r="V111" s="381">
        <v>0.30584345148601116</v>
      </c>
      <c r="W111" s="381">
        <v>0.30267543464401153</v>
      </c>
      <c r="X111" s="381">
        <v>0.30119308311198972</v>
      </c>
      <c r="Y111" s="381">
        <v>0.29177888375801592</v>
      </c>
      <c r="Z111" s="381">
        <v>0.29879534650402495</v>
      </c>
      <c r="AA111" s="381">
        <v>0.30034338766596735</v>
      </c>
      <c r="AB111" s="381">
        <v>0.30391192664004374</v>
      </c>
      <c r="AC111" s="381">
        <v>0.30755488485598642</v>
      </c>
      <c r="AD111" s="4"/>
    </row>
    <row r="112" spans="1:30" outlineLevel="1">
      <c r="A112" s="471"/>
      <c r="B112" s="60" t="s">
        <v>85</v>
      </c>
      <c r="C112" s="381">
        <v>1.6617373850999887E-3</v>
      </c>
      <c r="D112" s="381">
        <v>1.6617377575997377E-3</v>
      </c>
      <c r="E112" s="381">
        <v>1.8468998788000765E-3</v>
      </c>
      <c r="F112" s="381">
        <v>1.8469002960001119E-3</v>
      </c>
      <c r="G112" s="381">
        <v>1.2959584919999699E-3</v>
      </c>
      <c r="H112" s="381">
        <v>1.2959588495999089E-3</v>
      </c>
      <c r="I112" s="381">
        <v>1.2070328692599538E-3</v>
      </c>
      <c r="J112" s="381">
        <v>1.27530786083994E-3</v>
      </c>
      <c r="K112" s="381">
        <v>1.0732205018399502E-3</v>
      </c>
      <c r="L112" s="381">
        <v>1.2643496856397909E-3</v>
      </c>
      <c r="M112" s="381">
        <v>1.2643502518399036E-3</v>
      </c>
      <c r="N112" s="381">
        <v>1.1642556725398804E-3</v>
      </c>
      <c r="O112" s="381">
        <v>1.2863003120000042E-3</v>
      </c>
      <c r="P112" s="381">
        <v>1.1044798525400548E-3</v>
      </c>
      <c r="Q112" s="381">
        <v>1.1358075703999599E-3</v>
      </c>
      <c r="R112" s="381">
        <v>1.1660115987998075E-3</v>
      </c>
      <c r="S112" s="381">
        <v>1.2549360742398906E-3</v>
      </c>
      <c r="T112" s="381">
        <v>1.0892378021798398E-3</v>
      </c>
      <c r="U112" s="381">
        <v>1.1022867245199667E-3</v>
      </c>
      <c r="V112" s="381">
        <v>1.1754239079398885E-3</v>
      </c>
      <c r="W112" s="381">
        <v>1.0872003284998436E-3</v>
      </c>
      <c r="X112" s="381">
        <v>1.1455713764998937E-3</v>
      </c>
      <c r="Y112" s="381">
        <v>1.0940842715399697E-3</v>
      </c>
      <c r="Z112" s="381">
        <v>1.116947811960145E-3</v>
      </c>
      <c r="AA112" s="381">
        <v>1.1224620814399215E-3</v>
      </c>
      <c r="AB112" s="381">
        <v>1.0777531682599696E-3</v>
      </c>
      <c r="AC112" s="381">
        <v>1.0836885385598642E-3</v>
      </c>
      <c r="AD112" s="4"/>
    </row>
    <row r="113" spans="1:30" outlineLevel="1">
      <c r="A113" s="471"/>
      <c r="B113" s="60" t="s">
        <v>141</v>
      </c>
      <c r="C113" s="381">
        <v>6.710013793379932E-3</v>
      </c>
      <c r="D113" s="381">
        <v>6.7773531662795143E-3</v>
      </c>
      <c r="E113" s="381">
        <v>6.7331664325396079E-3</v>
      </c>
      <c r="F113" s="381">
        <v>6.9102579925793056E-3</v>
      </c>
      <c r="G113" s="381">
        <v>6.9387168018601834E-3</v>
      </c>
      <c r="H113" s="381">
        <v>6.7801764301997323E-3</v>
      </c>
      <c r="I113" s="381">
        <v>7.2280291512389558E-3</v>
      </c>
      <c r="J113" s="381">
        <v>7.8818474390399563E-3</v>
      </c>
      <c r="K113" s="381">
        <v>8.0616781286600436E-3</v>
      </c>
      <c r="L113" s="381">
        <v>8.0293083614198062E-3</v>
      </c>
      <c r="M113" s="381">
        <v>7.7277598697995768E-3</v>
      </c>
      <c r="N113" s="381">
        <v>7.5906954075201979E-3</v>
      </c>
      <c r="O113" s="381">
        <v>7.4146138737798363E-3</v>
      </c>
      <c r="P113" s="381">
        <v>7.2663731748000828E-3</v>
      </c>
      <c r="Q113" s="381">
        <v>7.3548800390001194E-3</v>
      </c>
      <c r="R113" s="381">
        <v>7.173981430620144E-3</v>
      </c>
      <c r="S113" s="381">
        <v>7.125015790080437E-3</v>
      </c>
      <c r="T113" s="381">
        <v>7.017162211599719E-3</v>
      </c>
      <c r="U113" s="381">
        <v>6.8754480404197345E-3</v>
      </c>
      <c r="V113" s="381">
        <v>6.7795233304203612E-3</v>
      </c>
      <c r="W113" s="381">
        <v>6.760184352219833E-3</v>
      </c>
      <c r="X113" s="381">
        <v>6.7670610508797913E-3</v>
      </c>
      <c r="Y113" s="381">
        <v>6.734463727859144E-3</v>
      </c>
      <c r="Z113" s="381">
        <v>6.7920838993001473E-3</v>
      </c>
      <c r="AA113" s="381">
        <v>6.8775751256800527E-3</v>
      </c>
      <c r="AB113" s="381">
        <v>6.8316144009207807E-3</v>
      </c>
      <c r="AC113" s="381">
        <v>6.8013289052798161E-3</v>
      </c>
      <c r="AD113" s="4"/>
    </row>
    <row r="114" spans="1:30" outlineLevel="1">
      <c r="A114" s="471"/>
      <c r="B114" s="60" t="s">
        <v>142</v>
      </c>
      <c r="C114" s="381">
        <v>0</v>
      </c>
      <c r="D114" s="381">
        <v>0</v>
      </c>
      <c r="E114" s="381">
        <v>0</v>
      </c>
      <c r="F114" s="381">
        <v>0</v>
      </c>
      <c r="G114" s="381">
        <v>0</v>
      </c>
      <c r="H114" s="381">
        <v>0</v>
      </c>
      <c r="I114" s="381">
        <v>0</v>
      </c>
      <c r="J114" s="381">
        <v>0</v>
      </c>
      <c r="K114" s="381">
        <v>0</v>
      </c>
      <c r="L114" s="381">
        <v>0</v>
      </c>
      <c r="M114" s="381">
        <v>0</v>
      </c>
      <c r="N114" s="381">
        <v>0</v>
      </c>
      <c r="O114" s="381">
        <v>0</v>
      </c>
      <c r="P114" s="381">
        <v>0</v>
      </c>
      <c r="Q114" s="381">
        <v>0</v>
      </c>
      <c r="R114" s="381">
        <v>0</v>
      </c>
      <c r="S114" s="381">
        <v>0</v>
      </c>
      <c r="T114" s="381">
        <v>0</v>
      </c>
      <c r="U114" s="381">
        <v>0</v>
      </c>
      <c r="V114" s="381">
        <v>0</v>
      </c>
      <c r="W114" s="381">
        <v>0</v>
      </c>
      <c r="X114" s="381">
        <v>0</v>
      </c>
      <c r="Y114" s="381">
        <v>0</v>
      </c>
      <c r="Z114" s="381">
        <v>0</v>
      </c>
      <c r="AA114" s="381">
        <v>0</v>
      </c>
      <c r="AB114" s="381">
        <v>0</v>
      </c>
      <c r="AC114" s="381">
        <v>0</v>
      </c>
      <c r="AD114" s="4"/>
    </row>
    <row r="115" spans="1:30" outlineLevel="1">
      <c r="A115" s="471"/>
      <c r="B115" s="60" t="s">
        <v>143</v>
      </c>
      <c r="C115" s="381">
        <v>0</v>
      </c>
      <c r="D115" s="381">
        <v>0</v>
      </c>
      <c r="E115" s="381">
        <v>0</v>
      </c>
      <c r="F115" s="381">
        <v>0</v>
      </c>
      <c r="G115" s="381">
        <v>0</v>
      </c>
      <c r="H115" s="381">
        <v>0</v>
      </c>
      <c r="I115" s="381">
        <v>0</v>
      </c>
      <c r="J115" s="381">
        <v>0</v>
      </c>
      <c r="K115" s="381">
        <v>0</v>
      </c>
      <c r="L115" s="381">
        <v>0</v>
      </c>
      <c r="M115" s="381">
        <v>0</v>
      </c>
      <c r="N115" s="381">
        <v>0</v>
      </c>
      <c r="O115" s="381">
        <v>0</v>
      </c>
      <c r="P115" s="381">
        <v>0</v>
      </c>
      <c r="Q115" s="381">
        <v>0</v>
      </c>
      <c r="R115" s="381">
        <v>0</v>
      </c>
      <c r="S115" s="381">
        <v>0</v>
      </c>
      <c r="T115" s="381">
        <v>0</v>
      </c>
      <c r="U115" s="381">
        <v>0</v>
      </c>
      <c r="V115" s="381">
        <v>0</v>
      </c>
      <c r="W115" s="381">
        <v>0</v>
      </c>
      <c r="X115" s="381">
        <v>0</v>
      </c>
      <c r="Y115" s="381">
        <v>0</v>
      </c>
      <c r="Z115" s="381">
        <v>0</v>
      </c>
      <c r="AA115" s="381">
        <v>0</v>
      </c>
      <c r="AB115" s="381">
        <v>0</v>
      </c>
      <c r="AC115" s="381">
        <v>0</v>
      </c>
      <c r="AD115" s="4"/>
    </row>
    <row r="116" spans="1:30" outlineLevel="1">
      <c r="A116" s="471"/>
      <c r="B116" s="60" t="s">
        <v>144</v>
      </c>
      <c r="C116" s="381">
        <v>0</v>
      </c>
      <c r="D116" s="381">
        <v>0</v>
      </c>
      <c r="E116" s="381">
        <v>0</v>
      </c>
      <c r="F116" s="381">
        <v>0</v>
      </c>
      <c r="G116" s="381">
        <v>0</v>
      </c>
      <c r="H116" s="381">
        <v>0</v>
      </c>
      <c r="I116" s="381">
        <v>0</v>
      </c>
      <c r="J116" s="381">
        <v>0</v>
      </c>
      <c r="K116" s="381">
        <v>0</v>
      </c>
      <c r="L116" s="381">
        <v>0</v>
      </c>
      <c r="M116" s="381">
        <v>0</v>
      </c>
      <c r="N116" s="381">
        <v>0</v>
      </c>
      <c r="O116" s="381">
        <v>0</v>
      </c>
      <c r="P116" s="381">
        <v>0</v>
      </c>
      <c r="Q116" s="381">
        <v>0</v>
      </c>
      <c r="R116" s="381">
        <v>0</v>
      </c>
      <c r="S116" s="381">
        <v>0</v>
      </c>
      <c r="T116" s="381">
        <v>0</v>
      </c>
      <c r="U116" s="381">
        <v>0</v>
      </c>
      <c r="V116" s="381">
        <v>0</v>
      </c>
      <c r="W116" s="381">
        <v>0</v>
      </c>
      <c r="X116" s="381">
        <v>0</v>
      </c>
      <c r="Y116" s="381">
        <v>0</v>
      </c>
      <c r="Z116" s="381">
        <v>0</v>
      </c>
      <c r="AA116" s="381">
        <v>0</v>
      </c>
      <c r="AB116" s="381">
        <v>0</v>
      </c>
      <c r="AC116" s="381">
        <v>0</v>
      </c>
      <c r="AD116" s="4"/>
    </row>
    <row r="117" spans="1:30" outlineLevel="1">
      <c r="A117" s="467" t="s">
        <v>592</v>
      </c>
      <c r="B117" s="60" t="s">
        <v>584</v>
      </c>
      <c r="C117" s="381">
        <v>13.411445464623929</v>
      </c>
      <c r="D117" s="381">
        <v>13.494202778822826</v>
      </c>
      <c r="E117" s="381">
        <v>12.968887120678692</v>
      </c>
      <c r="F117" s="381">
        <v>12.553910034394432</v>
      </c>
      <c r="G117" s="381">
        <v>13.003608533102348</v>
      </c>
      <c r="H117" s="381">
        <v>13.104437110316807</v>
      </c>
      <c r="I117" s="381">
        <v>13.219609948528923</v>
      </c>
      <c r="J117" s="381">
        <v>13.407353921637187</v>
      </c>
      <c r="K117" s="381">
        <v>13.135526589084288</v>
      </c>
      <c r="L117" s="381">
        <v>13.329927162994434</v>
      </c>
      <c r="M117" s="381">
        <v>12.531537190281828</v>
      </c>
      <c r="N117" s="381">
        <v>11.864815049362944</v>
      </c>
      <c r="O117" s="381">
        <v>11.975986601063585</v>
      </c>
      <c r="P117" s="381">
        <v>11.89487992739897</v>
      </c>
      <c r="Q117" s="381">
        <v>11.550887335684804</v>
      </c>
      <c r="R117" s="381">
        <v>11.38563167784797</v>
      </c>
      <c r="S117" s="381">
        <v>10.876981491801045</v>
      </c>
      <c r="T117" s="381">
        <v>10.658562945288876</v>
      </c>
      <c r="U117" s="381">
        <v>10.553286930094581</v>
      </c>
      <c r="V117" s="381">
        <v>10.610241204234027</v>
      </c>
      <c r="W117" s="381">
        <v>10.691922497515153</v>
      </c>
      <c r="X117" s="381">
        <v>10.816933364809532</v>
      </c>
      <c r="Y117" s="381">
        <v>10.752172441490359</v>
      </c>
      <c r="Z117" s="381">
        <v>10.715029342252535</v>
      </c>
      <c r="AA117" s="381">
        <v>11.24061425797731</v>
      </c>
      <c r="AB117" s="381">
        <v>10.753278549009236</v>
      </c>
      <c r="AC117" s="381">
        <v>10.755952276583466</v>
      </c>
      <c r="AD117" s="4"/>
    </row>
    <row r="118" spans="1:30" outlineLevel="1">
      <c r="A118" s="471"/>
      <c r="B118" s="60" t="s">
        <v>88</v>
      </c>
      <c r="C118" s="381">
        <v>5.7657247407999983E-2</v>
      </c>
      <c r="D118" s="381">
        <v>5.0710056728799954E-2</v>
      </c>
      <c r="E118" s="381">
        <v>3.7094033415599997E-2</v>
      </c>
      <c r="F118" s="381">
        <v>1.2392276658000001E-3</v>
      </c>
      <c r="G118" s="381">
        <v>0</v>
      </c>
      <c r="H118" s="381">
        <v>0</v>
      </c>
      <c r="I118" s="381">
        <v>0</v>
      </c>
      <c r="J118" s="381">
        <v>0</v>
      </c>
      <c r="K118" s="381">
        <v>0</v>
      </c>
      <c r="L118" s="381">
        <v>0</v>
      </c>
      <c r="M118" s="381">
        <v>0</v>
      </c>
      <c r="N118" s="381">
        <v>0</v>
      </c>
      <c r="O118" s="381">
        <v>0</v>
      </c>
      <c r="P118" s="381">
        <v>0</v>
      </c>
      <c r="Q118" s="381">
        <v>0</v>
      </c>
      <c r="R118" s="381">
        <v>0</v>
      </c>
      <c r="S118" s="381">
        <v>0</v>
      </c>
      <c r="T118" s="381">
        <v>0</v>
      </c>
      <c r="U118" s="381">
        <v>0</v>
      </c>
      <c r="V118" s="381">
        <v>0</v>
      </c>
      <c r="W118" s="381">
        <v>0</v>
      </c>
      <c r="X118" s="381">
        <v>0</v>
      </c>
      <c r="Y118" s="381">
        <v>0</v>
      </c>
      <c r="Z118" s="381">
        <v>0</v>
      </c>
      <c r="AA118" s="381">
        <v>0</v>
      </c>
      <c r="AB118" s="381">
        <v>0</v>
      </c>
      <c r="AC118" s="381">
        <v>0</v>
      </c>
      <c r="AD118" s="4"/>
    </row>
    <row r="119" spans="1:30" outlineLevel="1">
      <c r="A119" s="471"/>
      <c r="B119" s="60" t="s">
        <v>663</v>
      </c>
      <c r="C119" s="381">
        <v>0.22566536336004228</v>
      </c>
      <c r="D119" s="381">
        <v>0.23170875895799137</v>
      </c>
      <c r="E119" s="381">
        <v>0.23745934631200227</v>
      </c>
      <c r="F119" s="381">
        <v>0.24293252636000318</v>
      </c>
      <c r="G119" s="381">
        <v>0.2481428179600178</v>
      </c>
      <c r="H119" s="381">
        <v>0.2531039067619848</v>
      </c>
      <c r="I119" s="381">
        <v>0.25782870182802287</v>
      </c>
      <c r="J119" s="381">
        <v>0.26232938331199362</v>
      </c>
      <c r="K119" s="381">
        <v>0.26661744477602844</v>
      </c>
      <c r="L119" s="381">
        <v>0.27070373848598622</v>
      </c>
      <c r="M119" s="381">
        <v>0.29852730682799117</v>
      </c>
      <c r="N119" s="381">
        <v>0.32493426809997428</v>
      </c>
      <c r="O119" s="381">
        <v>0.35000322874198453</v>
      </c>
      <c r="P119" s="381">
        <v>0.37380803851802386</v>
      </c>
      <c r="Q119" s="381">
        <v>0.39641810162799307</v>
      </c>
      <c r="R119" s="381">
        <v>0.41789866576798268</v>
      </c>
      <c r="S119" s="381">
        <v>0.43831109211805142</v>
      </c>
      <c r="T119" s="381">
        <v>0.45771310655597314</v>
      </c>
      <c r="U119" s="381">
        <v>0.47615903418393324</v>
      </c>
      <c r="V119" s="381">
        <v>0.49370001657004275</v>
      </c>
      <c r="W119" s="381">
        <v>0.49588874670592631</v>
      </c>
      <c r="X119" s="381">
        <v>0.49802537988606255</v>
      </c>
      <c r="Y119" s="381">
        <v>0.50010941070200066</v>
      </c>
      <c r="Z119" s="381">
        <v>0.50214055933204116</v>
      </c>
      <c r="AA119" s="381">
        <v>0.50411874054792105</v>
      </c>
      <c r="AB119" s="381">
        <v>0.5060440422600333</v>
      </c>
      <c r="AC119" s="381">
        <v>0.50791671031795349</v>
      </c>
      <c r="AD119" s="4"/>
    </row>
    <row r="120" spans="1:30">
      <c r="A120" s="59" t="s">
        <v>636</v>
      </c>
      <c r="B120" s="60" t="s">
        <v>307</v>
      </c>
      <c r="C120" s="65">
        <v>23.891353799209231</v>
      </c>
      <c r="D120" s="65">
        <v>24.057554926265247</v>
      </c>
      <c r="E120" s="65">
        <v>19.69984271619067</v>
      </c>
      <c r="F120" s="65">
        <v>15.911974614412259</v>
      </c>
      <c r="G120" s="65">
        <v>15.890803453733422</v>
      </c>
      <c r="H120" s="65">
        <v>14.378117486358995</v>
      </c>
      <c r="I120" s="65">
        <v>14.27364273831008</v>
      </c>
      <c r="J120" s="65">
        <v>14.451117409697932</v>
      </c>
      <c r="K120" s="65">
        <v>14.722464932620014</v>
      </c>
      <c r="L120" s="65">
        <v>5.2205300765255336</v>
      </c>
      <c r="M120" s="65">
        <v>5.4071802757439995</v>
      </c>
      <c r="N120" s="65">
        <v>4.7090175798746561</v>
      </c>
      <c r="O120" s="65">
        <v>2.7502008873701871</v>
      </c>
      <c r="P120" s="65">
        <v>2.8742201599670802</v>
      </c>
      <c r="Q120" s="65">
        <v>3.7863615473123655</v>
      </c>
      <c r="R120" s="65">
        <v>3.1136954231020506</v>
      </c>
      <c r="S120" s="65">
        <v>2.5532970546808831</v>
      </c>
      <c r="T120" s="65">
        <v>2.9787184118096262</v>
      </c>
      <c r="U120" s="65">
        <v>2.7889321692290294</v>
      </c>
      <c r="V120" s="65">
        <v>1.3946252793882006</v>
      </c>
      <c r="W120" s="65">
        <v>1.5146190878233292</v>
      </c>
      <c r="X120" s="65">
        <v>0.58267628343725131</v>
      </c>
      <c r="Y120" s="65">
        <v>0.33497414171680862</v>
      </c>
      <c r="Z120" s="65">
        <v>0.27871945563424261</v>
      </c>
      <c r="AA120" s="65">
        <v>0.29765488234649023</v>
      </c>
      <c r="AB120" s="65">
        <v>0.25757930901379372</v>
      </c>
      <c r="AC120" s="65">
        <v>0.26279437197581745</v>
      </c>
      <c r="AD120" s="4"/>
    </row>
    <row r="121" spans="1:30" outlineLevel="1">
      <c r="A121" s="471"/>
      <c r="B121" s="60" t="s">
        <v>89</v>
      </c>
      <c r="C121" s="381">
        <v>1.1044870056790907E-2</v>
      </c>
      <c r="D121" s="381">
        <v>1.0367640722393507E-2</v>
      </c>
      <c r="E121" s="381">
        <v>1.0841782017691167E-2</v>
      </c>
      <c r="F121" s="381">
        <v>1.0835419338086377E-2</v>
      </c>
      <c r="G121" s="381">
        <v>1.1159621034863771E-2</v>
      </c>
      <c r="H121" s="381">
        <v>1.1377025309387237E-2</v>
      </c>
      <c r="I121" s="381">
        <v>1.1332816645054564E-2</v>
      </c>
      <c r="J121" s="381">
        <v>1.1521214542023241E-2</v>
      </c>
      <c r="K121" s="381">
        <v>1.106873318229736E-2</v>
      </c>
      <c r="L121" s="381">
        <v>1.1939880991305106E-2</v>
      </c>
      <c r="M121" s="381">
        <v>1.0682290838023115E-2</v>
      </c>
      <c r="N121" s="381">
        <v>1.0644734138996121E-2</v>
      </c>
      <c r="O121" s="381">
        <v>9.4155985680326789E-3</v>
      </c>
      <c r="P121" s="381">
        <v>1.0697247942516711E-2</v>
      </c>
      <c r="Q121" s="381">
        <v>1.0606696328818822E-2</v>
      </c>
      <c r="R121" s="381">
        <v>1.0529249422537582E-2</v>
      </c>
      <c r="S121" s="381">
        <v>9.4327525744315813E-3</v>
      </c>
      <c r="T121" s="381">
        <v>9.8799862083670236E-3</v>
      </c>
      <c r="U121" s="381">
        <v>8.3746637338842893E-3</v>
      </c>
      <c r="V121" s="381">
        <v>6.1915899991670806E-3</v>
      </c>
      <c r="W121" s="381">
        <v>5.6200771141080184E-3</v>
      </c>
      <c r="X121" s="381">
        <v>5.2417067330282749E-3</v>
      </c>
      <c r="Y121" s="381">
        <v>6.3174611970630706E-3</v>
      </c>
      <c r="Z121" s="381">
        <v>8.2604380672103572E-3</v>
      </c>
      <c r="AA121" s="381">
        <v>8.3525105293005136E-3</v>
      </c>
      <c r="AB121" s="381">
        <v>7.0641793757832312E-3</v>
      </c>
      <c r="AC121" s="381">
        <v>4.0811558961242186E-3</v>
      </c>
      <c r="AD121" s="4"/>
    </row>
    <row r="122" spans="1:30" outlineLevel="1">
      <c r="A122" s="471"/>
      <c r="B122" s="60" t="s">
        <v>95</v>
      </c>
      <c r="C122" s="381">
        <v>1.1249135720139516E-3</v>
      </c>
      <c r="D122" s="381">
        <v>1.1055356021897648E-3</v>
      </c>
      <c r="E122" s="381">
        <v>1.2077749315348193E-3</v>
      </c>
      <c r="F122" s="381">
        <v>1.1505226920266462E-3</v>
      </c>
      <c r="G122" s="381">
        <v>1.3427352236830611E-3</v>
      </c>
      <c r="H122" s="381">
        <v>1.242183036171466E-3</v>
      </c>
      <c r="I122" s="381">
        <v>1.0861305456733494E-3</v>
      </c>
      <c r="J122" s="381">
        <v>6.790364000000158E-4</v>
      </c>
      <c r="K122" s="381">
        <v>8.312624479007184E-4</v>
      </c>
      <c r="L122" s="381">
        <v>7.828777721926711E-4</v>
      </c>
      <c r="M122" s="381">
        <v>9.7460745621370619E-4</v>
      </c>
      <c r="N122" s="381">
        <v>1.1727854774186163E-3</v>
      </c>
      <c r="O122" s="381">
        <v>1.6167430984454314E-3</v>
      </c>
      <c r="P122" s="381">
        <v>1.0833660490145748E-3</v>
      </c>
      <c r="Q122" s="381">
        <v>9.652588023644341E-4</v>
      </c>
      <c r="R122" s="381">
        <v>9.3690623838009295E-4</v>
      </c>
      <c r="S122" s="381">
        <v>6.1789414090644224E-4</v>
      </c>
      <c r="T122" s="381">
        <v>7.9590350327966082E-4</v>
      </c>
      <c r="U122" s="381">
        <v>6.2610271815555186E-4</v>
      </c>
      <c r="V122" s="381">
        <v>5.1494727622258243E-4</v>
      </c>
      <c r="W122" s="381">
        <v>5.5660936906143518E-4</v>
      </c>
      <c r="X122" s="381">
        <v>4.3114466665805206E-4</v>
      </c>
      <c r="Y122" s="381">
        <v>6.4086666417388725E-4</v>
      </c>
      <c r="Z122" s="381">
        <v>5.7388543463508844E-4</v>
      </c>
      <c r="AA122" s="381">
        <v>7.6849379514678379E-4</v>
      </c>
      <c r="AB122" s="381">
        <v>8.4763734229595627E-4</v>
      </c>
      <c r="AC122" s="381">
        <v>5.8349144990393626E-4</v>
      </c>
      <c r="AD122" s="4"/>
    </row>
    <row r="123" spans="1:30" outlineLevel="1">
      <c r="A123" s="471"/>
      <c r="B123" s="60" t="s">
        <v>97</v>
      </c>
      <c r="C123" s="381">
        <v>3.8602584241691562</v>
      </c>
      <c r="D123" s="381">
        <v>3.9198166370416048</v>
      </c>
      <c r="E123" s="381">
        <v>4.1449276428648361</v>
      </c>
      <c r="F123" s="381">
        <v>4.1818325042486801</v>
      </c>
      <c r="G123" s="381">
        <v>2.8887097700719644</v>
      </c>
      <c r="H123" s="381">
        <v>2.7386621023167685</v>
      </c>
      <c r="I123" s="381">
        <v>2.7872569270538397</v>
      </c>
      <c r="J123" s="381">
        <v>2.6459417330293538</v>
      </c>
      <c r="K123" s="381">
        <v>3.1022488379999991</v>
      </c>
      <c r="L123" s="381">
        <v>4.5684654579999968</v>
      </c>
      <c r="M123" s="381">
        <v>4.1971854699999938</v>
      </c>
      <c r="N123" s="381">
        <v>3.2601718520000009</v>
      </c>
      <c r="O123" s="381">
        <v>2.0445601200000021</v>
      </c>
      <c r="P123" s="381">
        <v>2.23775054</v>
      </c>
      <c r="Q123" s="381">
        <v>2.5398003599999992</v>
      </c>
      <c r="R123" s="381">
        <v>1.9415236399999969</v>
      </c>
      <c r="S123" s="381">
        <v>1.690732800000001</v>
      </c>
      <c r="T123" s="381">
        <v>1.6952325999999995</v>
      </c>
      <c r="U123" s="381">
        <v>1.4999233999999995</v>
      </c>
      <c r="V123" s="381">
        <v>1.0810545999999992</v>
      </c>
      <c r="W123" s="381">
        <v>1.265606</v>
      </c>
      <c r="X123" s="381">
        <v>0.19876600000000011</v>
      </c>
      <c r="Y123" s="381">
        <v>3.9037999999999858E-2</v>
      </c>
      <c r="Z123" s="381">
        <v>4.2911999999999964E-2</v>
      </c>
      <c r="AA123" s="381">
        <v>4.0381979999999894E-2</v>
      </c>
      <c r="AB123" s="381">
        <v>2.9204000000000008E-2</v>
      </c>
      <c r="AC123" s="381">
        <v>2.473400000000002E-2</v>
      </c>
      <c r="AD123" s="4"/>
    </row>
    <row r="124" spans="1:30" outlineLevel="1">
      <c r="A124" s="471"/>
      <c r="B124" s="60" t="s">
        <v>98</v>
      </c>
      <c r="C124" s="381">
        <v>19.93460868</v>
      </c>
      <c r="D124" s="381">
        <v>20.043122400000001</v>
      </c>
      <c r="E124" s="381">
        <v>15.462266399999999</v>
      </c>
      <c r="F124" s="381">
        <v>11.63988</v>
      </c>
      <c r="G124" s="381">
        <v>12.911931144</v>
      </c>
      <c r="H124" s="381">
        <v>11.551416911999999</v>
      </c>
      <c r="I124" s="381">
        <v>11.413540655999999</v>
      </c>
      <c r="J124" s="381">
        <v>11.735402111999999</v>
      </c>
      <c r="K124" s="381">
        <v>11.548304600000002</v>
      </c>
      <c r="L124" s="381">
        <v>0.5807721999999983</v>
      </c>
      <c r="M124" s="381">
        <v>1.1293007999999987</v>
      </c>
      <c r="N124" s="381">
        <v>1.3646313999999984</v>
      </c>
      <c r="O124" s="381">
        <v>0.62588940000000282</v>
      </c>
      <c r="P124" s="381">
        <v>0.55851160000000022</v>
      </c>
      <c r="Q124" s="381">
        <v>1.0606117999999973</v>
      </c>
      <c r="R124" s="381">
        <v>0.89012600000000253</v>
      </c>
      <c r="S124" s="381">
        <v>0.58327540000000144</v>
      </c>
      <c r="T124" s="381">
        <v>0.95130540000000263</v>
      </c>
      <c r="U124" s="381">
        <v>0.91047940000000205</v>
      </c>
      <c r="V124" s="381">
        <v>6.8271799999999827E-2</v>
      </c>
      <c r="W124" s="381">
        <v>0</v>
      </c>
      <c r="X124" s="381">
        <v>0</v>
      </c>
      <c r="Y124" s="381">
        <v>0</v>
      </c>
      <c r="Z124" s="381">
        <v>0</v>
      </c>
      <c r="AA124" s="381">
        <v>0</v>
      </c>
      <c r="AB124" s="381">
        <v>0</v>
      </c>
      <c r="AC124" s="381">
        <v>0</v>
      </c>
      <c r="AD124" s="4"/>
    </row>
    <row r="125" spans="1:30" outlineLevel="1">
      <c r="A125" s="471"/>
      <c r="B125" s="60" t="s">
        <v>585</v>
      </c>
      <c r="C125" s="381">
        <v>5.7106428338405985E-4</v>
      </c>
      <c r="D125" s="381">
        <v>5.6038259283656543E-4</v>
      </c>
      <c r="E125" s="381">
        <v>6.0201194839697506E-4</v>
      </c>
      <c r="F125" s="381">
        <v>5.7250009161659407E-4</v>
      </c>
      <c r="G125" s="381">
        <v>6.6715962149891783E-4</v>
      </c>
      <c r="H125" s="381">
        <v>6.161268407385126E-4</v>
      </c>
      <c r="I125" s="381">
        <v>5.3790947645568929E-4</v>
      </c>
      <c r="J125" s="381">
        <v>5.1568675798687282E-4</v>
      </c>
      <c r="K125" s="381">
        <v>2.4173244400308065E-4</v>
      </c>
      <c r="L125" s="381">
        <v>2.1158157101121487E-4</v>
      </c>
      <c r="M125" s="381">
        <v>2.7275647878824568E-4</v>
      </c>
      <c r="N125" s="381">
        <v>1.5813174419822913E-4</v>
      </c>
      <c r="O125" s="381">
        <v>0</v>
      </c>
      <c r="P125" s="381">
        <v>0</v>
      </c>
      <c r="Q125" s="381">
        <v>0</v>
      </c>
      <c r="R125" s="381">
        <v>0</v>
      </c>
      <c r="S125" s="381">
        <v>0</v>
      </c>
      <c r="T125" s="381">
        <v>0</v>
      </c>
      <c r="U125" s="381">
        <v>0</v>
      </c>
      <c r="V125" s="381">
        <v>0</v>
      </c>
      <c r="W125" s="381">
        <v>0</v>
      </c>
      <c r="X125" s="381">
        <v>0</v>
      </c>
      <c r="Y125" s="381">
        <v>0</v>
      </c>
      <c r="Z125" s="381">
        <v>0</v>
      </c>
      <c r="AA125" s="381">
        <v>0</v>
      </c>
      <c r="AB125" s="381">
        <v>0</v>
      </c>
      <c r="AC125" s="381">
        <v>0</v>
      </c>
      <c r="AD125" s="4"/>
    </row>
    <row r="126" spans="1:30" outlineLevel="1">
      <c r="A126" s="471"/>
      <c r="B126" s="60" t="s">
        <v>146</v>
      </c>
      <c r="C126" s="381">
        <v>1.0142864868588713E-2</v>
      </c>
      <c r="D126" s="381">
        <v>8.7009141957274296E-3</v>
      </c>
      <c r="E126" s="381">
        <v>8.7653014277898449E-3</v>
      </c>
      <c r="F126" s="381">
        <v>8.7932368879942817E-3</v>
      </c>
      <c r="G126" s="381">
        <v>8.8977416266579658E-3</v>
      </c>
      <c r="H126" s="381">
        <v>9.3496472146789994E-3</v>
      </c>
      <c r="I126" s="381">
        <v>9.0927433144188542E-3</v>
      </c>
      <c r="J126" s="381">
        <v>9.1831407055181415E-3</v>
      </c>
      <c r="K126" s="381">
        <v>7.5763577038600975E-3</v>
      </c>
      <c r="L126" s="381">
        <v>7.24434397311771E-3</v>
      </c>
      <c r="M126" s="381">
        <v>6.8538329805658132E-3</v>
      </c>
      <c r="N126" s="381">
        <v>6.0160967855333817E-3</v>
      </c>
      <c r="O126" s="381">
        <v>5.232210662083416E-3</v>
      </c>
      <c r="P126" s="381">
        <v>5.3438346522851361E-3</v>
      </c>
      <c r="Q126" s="381">
        <v>6.3277380351840018E-3</v>
      </c>
      <c r="R126" s="381">
        <v>5.6358035444217768E-3</v>
      </c>
      <c r="S126" s="381">
        <v>5.4797783842370097E-3</v>
      </c>
      <c r="T126" s="381">
        <v>5.8008514337896562E-3</v>
      </c>
      <c r="U126" s="381">
        <v>5.8395790395895644E-3</v>
      </c>
      <c r="V126" s="381">
        <v>3.8893085575696582E-3</v>
      </c>
      <c r="W126" s="381">
        <v>4.1552199457199667E-3</v>
      </c>
      <c r="X126" s="381">
        <v>4.3225977480216126E-3</v>
      </c>
      <c r="Y126" s="381">
        <v>3.5571337303037976E-3</v>
      </c>
      <c r="Z126" s="381">
        <v>3.5230817453455899E-3</v>
      </c>
      <c r="AA126" s="381">
        <v>3.5123638501479916E-3</v>
      </c>
      <c r="AB126" s="381">
        <v>3.2841462989744359E-3</v>
      </c>
      <c r="AC126" s="381">
        <v>2.4569412729123141E-3</v>
      </c>
      <c r="AD126" s="4"/>
    </row>
    <row r="127" spans="1:30" ht="14.4" customHeight="1" outlineLevel="1">
      <c r="A127" s="471"/>
      <c r="B127" s="109" t="s">
        <v>629</v>
      </c>
      <c r="C127" s="381">
        <v>7.3451515769972692E-2</v>
      </c>
      <c r="D127" s="381">
        <v>7.3773963419252658E-2</v>
      </c>
      <c r="E127" s="381">
        <v>7.1167244363209689E-2</v>
      </c>
      <c r="F127" s="381">
        <v>6.8873889598692423E-2</v>
      </c>
      <c r="G127" s="381">
        <v>6.8052293845183562E-2</v>
      </c>
      <c r="H127" s="381">
        <v>6.5396146030615304E-2</v>
      </c>
      <c r="I127" s="381">
        <v>5.0740753866851895E-2</v>
      </c>
      <c r="J127" s="381">
        <v>4.784937019937556E-2</v>
      </c>
      <c r="K127" s="381">
        <v>5.2173977214668876E-2</v>
      </c>
      <c r="L127" s="381">
        <v>5.1093661210970961E-2</v>
      </c>
      <c r="M127" s="381">
        <v>6.1886496797373493E-2</v>
      </c>
      <c r="N127" s="381">
        <v>6.6205490673674927E-2</v>
      </c>
      <c r="O127" s="381">
        <v>6.3478703622983412E-2</v>
      </c>
      <c r="P127" s="381">
        <v>6.0830329936320288E-2</v>
      </c>
      <c r="Q127" s="381">
        <v>0.1680496941460019</v>
      </c>
      <c r="R127" s="381">
        <v>0.26494382389671162</v>
      </c>
      <c r="S127" s="381">
        <v>0.26375842958130574</v>
      </c>
      <c r="T127" s="381">
        <v>0.3157036706641877</v>
      </c>
      <c r="U127" s="381">
        <v>0.36368902373739864</v>
      </c>
      <c r="V127" s="381">
        <v>0.23470303355524219</v>
      </c>
      <c r="W127" s="381">
        <v>0.23868118139443992</v>
      </c>
      <c r="X127" s="381">
        <v>0.37391483428954331</v>
      </c>
      <c r="Y127" s="381">
        <v>0.285420680125268</v>
      </c>
      <c r="Z127" s="381">
        <v>0.2234500503870516</v>
      </c>
      <c r="AA127" s="381">
        <v>0.24463953417189505</v>
      </c>
      <c r="AB127" s="381">
        <v>0.2171793459967401</v>
      </c>
      <c r="AC127" s="381">
        <v>0.23093878335687698</v>
      </c>
      <c r="AD127" s="4"/>
    </row>
    <row r="128" spans="1:30" ht="14.4" customHeight="1" outlineLevel="1">
      <c r="A128" s="471"/>
      <c r="B128" s="60" t="s">
        <v>149</v>
      </c>
      <c r="C128" s="381">
        <v>1.5146648932402705E-4</v>
      </c>
      <c r="D128" s="381">
        <v>1.0745269123812066E-4</v>
      </c>
      <c r="E128" s="381">
        <v>6.4558637209145056E-5</v>
      </c>
      <c r="F128" s="381">
        <v>3.6541555164358977E-5</v>
      </c>
      <c r="G128" s="381">
        <v>4.2988309569904862E-5</v>
      </c>
      <c r="H128" s="381">
        <v>5.7343610639106781E-5</v>
      </c>
      <c r="I128" s="381">
        <v>5.4801407787534818E-5</v>
      </c>
      <c r="J128" s="381">
        <v>2.5116063675475321E-5</v>
      </c>
      <c r="K128" s="381">
        <v>1.9431627284484925E-5</v>
      </c>
      <c r="L128" s="381">
        <v>2.0073006940957994E-5</v>
      </c>
      <c r="M128" s="381">
        <v>2.4021193043755615E-5</v>
      </c>
      <c r="N128" s="381">
        <v>1.708905483503811E-5</v>
      </c>
      <c r="O128" s="381">
        <v>8.1114186376921434E-6</v>
      </c>
      <c r="P128" s="381">
        <v>3.241386943900763E-6</v>
      </c>
      <c r="Q128" s="381">
        <v>0</v>
      </c>
      <c r="R128" s="381">
        <v>0</v>
      </c>
      <c r="S128" s="381">
        <v>0</v>
      </c>
      <c r="T128" s="381">
        <v>0</v>
      </c>
      <c r="U128" s="381">
        <v>0</v>
      </c>
      <c r="V128" s="381">
        <v>0</v>
      </c>
      <c r="W128" s="381">
        <v>0</v>
      </c>
      <c r="X128" s="381">
        <v>0</v>
      </c>
      <c r="Y128" s="381">
        <v>0</v>
      </c>
      <c r="Z128" s="381">
        <v>0</v>
      </c>
      <c r="AA128" s="381">
        <v>0</v>
      </c>
      <c r="AB128" s="381">
        <v>0</v>
      </c>
      <c r="AC128" s="381">
        <v>0</v>
      </c>
      <c r="AD128" s="4"/>
    </row>
    <row r="129" spans="1:30">
      <c r="A129" s="59" t="s">
        <v>634</v>
      </c>
      <c r="B129" s="60" t="s">
        <v>307</v>
      </c>
      <c r="C129" s="65">
        <v>2.2496930916890547</v>
      </c>
      <c r="D129" s="65">
        <v>2.2335593021527833</v>
      </c>
      <c r="E129" s="65">
        <v>2.2137948593791039</v>
      </c>
      <c r="F129" s="65">
        <v>2.2027605658635889</v>
      </c>
      <c r="G129" s="65">
        <v>2.1908317326058704</v>
      </c>
      <c r="H129" s="65">
        <v>2.1894236197993884</v>
      </c>
      <c r="I129" s="65">
        <v>2.1740835543192403</v>
      </c>
      <c r="J129" s="65">
        <v>2.167230457635263</v>
      </c>
      <c r="K129" s="65">
        <v>2.155355764205114</v>
      </c>
      <c r="L129" s="65">
        <v>2.1444311068168078</v>
      </c>
      <c r="M129" s="65">
        <v>2.0856121674762731</v>
      </c>
      <c r="N129" s="65">
        <v>2.020732373340044</v>
      </c>
      <c r="O129" s="65">
        <v>1.9624714326881341</v>
      </c>
      <c r="P129" s="65">
        <v>1.9344430540307105</v>
      </c>
      <c r="Q129" s="65">
        <v>1.8529211872881821</v>
      </c>
      <c r="R129" s="65">
        <v>1.804331270898476</v>
      </c>
      <c r="S129" s="65">
        <v>1.7510857559193138</v>
      </c>
      <c r="T129" s="65">
        <v>1.7100759683221525</v>
      </c>
      <c r="U129" s="65">
        <v>1.6475435869518416</v>
      </c>
      <c r="V129" s="65">
        <v>1.6023998191637343</v>
      </c>
      <c r="W129" s="65">
        <v>1.5714457583952752</v>
      </c>
      <c r="X129" s="65">
        <v>1.5514836611602094</v>
      </c>
      <c r="Y129" s="65">
        <v>1.5491593108781621</v>
      </c>
      <c r="Z129" s="65">
        <v>1.4975418697169653</v>
      </c>
      <c r="AA129" s="65">
        <v>1.4808032256880868</v>
      </c>
      <c r="AB129" s="65">
        <v>1.4451388972841248</v>
      </c>
      <c r="AC129" s="65">
        <v>1.4333847918678386</v>
      </c>
      <c r="AD129" s="4"/>
    </row>
    <row r="130" spans="1:30" outlineLevel="1">
      <c r="A130" s="109" t="s">
        <v>593</v>
      </c>
      <c r="B130" s="109" t="s">
        <v>102</v>
      </c>
      <c r="C130" s="381">
        <v>1.9278255677759122E-3</v>
      </c>
      <c r="D130" s="381">
        <v>3.3280972287202349E-3</v>
      </c>
      <c r="E130" s="381">
        <v>8.5452454738346891E-4</v>
      </c>
      <c r="F130" s="381">
        <v>1.5260591868260136E-3</v>
      </c>
      <c r="G130" s="381">
        <v>1.233733658133136E-3</v>
      </c>
      <c r="H130" s="381">
        <v>9.8344895246306047E-3</v>
      </c>
      <c r="I130" s="381">
        <v>5.1742323612244297E-3</v>
      </c>
      <c r="J130" s="381">
        <v>6.9064630938296592E-3</v>
      </c>
      <c r="K130" s="381">
        <v>3.9053618458284914E-3</v>
      </c>
      <c r="L130" s="381">
        <v>6.2556265004894856E-4</v>
      </c>
      <c r="M130" s="381">
        <v>2.2321979366028925E-3</v>
      </c>
      <c r="N130" s="381">
        <v>3.0827783756794918E-3</v>
      </c>
      <c r="O130" s="381">
        <v>2.6205393482251981E-3</v>
      </c>
      <c r="P130" s="381">
        <v>2.2625040374188669E-3</v>
      </c>
      <c r="Q130" s="381">
        <v>2.9429816312472505E-3</v>
      </c>
      <c r="R130" s="381">
        <v>5.5244011357750743E-3</v>
      </c>
      <c r="S130" s="381">
        <v>5.4742691424743114E-3</v>
      </c>
      <c r="T130" s="381">
        <v>4.9156681773163229E-3</v>
      </c>
      <c r="U130" s="381">
        <v>4.578525050818359E-3</v>
      </c>
      <c r="V130" s="381">
        <v>4.0042700208255174E-3</v>
      </c>
      <c r="W130" s="381">
        <v>1.9292059780179785E-3</v>
      </c>
      <c r="X130" s="381">
        <v>2.6837901706017798E-3</v>
      </c>
      <c r="Y130" s="381">
        <v>1.2419527539004835E-2</v>
      </c>
      <c r="Z130" s="381">
        <v>3.2034478796675982E-3</v>
      </c>
      <c r="AA130" s="381">
        <v>3.3416924280991528E-3</v>
      </c>
      <c r="AB130" s="381">
        <v>0</v>
      </c>
      <c r="AC130" s="381">
        <v>2.6160754382841358E-4</v>
      </c>
      <c r="AD130" s="4"/>
    </row>
    <row r="131" spans="1:30" ht="15.6" customHeight="1" outlineLevel="1">
      <c r="A131" s="111"/>
      <c r="B131" s="109" t="s">
        <v>630</v>
      </c>
      <c r="C131" s="381">
        <v>8.5102782571918455E-3</v>
      </c>
      <c r="D131" s="381">
        <v>7.4619476496717834E-3</v>
      </c>
      <c r="E131" s="381">
        <v>6.1253758643095057E-3</v>
      </c>
      <c r="F131" s="381">
        <v>6.7318411304422704E-3</v>
      </c>
      <c r="G131" s="381">
        <v>5.6597196030626013E-3</v>
      </c>
      <c r="H131" s="381">
        <v>5.2058810990944877E-3</v>
      </c>
      <c r="I131" s="381">
        <v>4.905618099220019E-3</v>
      </c>
      <c r="J131" s="381">
        <v>4.8644389962069282E-3</v>
      </c>
      <c r="K131" s="381">
        <v>4.5277916684588661E-3</v>
      </c>
      <c r="L131" s="381">
        <v>4.4421032889926911E-3</v>
      </c>
      <c r="M131" s="381">
        <v>4.787524368038705E-3</v>
      </c>
      <c r="N131" s="381">
        <v>4.7986224192889662E-3</v>
      </c>
      <c r="O131" s="381">
        <v>4.6587237363220251E-3</v>
      </c>
      <c r="P131" s="381">
        <v>5.0163209982461423E-3</v>
      </c>
      <c r="Q131" s="381">
        <v>5.4301694839311472E-3</v>
      </c>
      <c r="R131" s="381">
        <v>4.8059876590489572E-3</v>
      </c>
      <c r="S131" s="381">
        <v>4.7578084566493534E-3</v>
      </c>
      <c r="T131" s="381">
        <v>4.7925264020923482E-3</v>
      </c>
      <c r="U131" s="381">
        <v>4.1024118245176306E-3</v>
      </c>
      <c r="V131" s="381">
        <v>4.0955391668618373E-3</v>
      </c>
      <c r="W131" s="381">
        <v>4.1851649996082216E-3</v>
      </c>
      <c r="X131" s="381">
        <v>4.5653015053872528E-3</v>
      </c>
      <c r="Y131" s="381">
        <v>3.3722031139007168E-3</v>
      </c>
      <c r="Z131" s="381">
        <v>3.8588306093240731E-3</v>
      </c>
      <c r="AA131" s="381">
        <v>4.3857388935051545E-3</v>
      </c>
      <c r="AB131" s="381">
        <v>2.3818925525399917E-3</v>
      </c>
      <c r="AC131" s="381">
        <v>2.472797904039723E-3</v>
      </c>
      <c r="AD131" s="4"/>
    </row>
    <row r="132" spans="1:30" outlineLevel="1">
      <c r="A132" s="111"/>
      <c r="B132" s="109" t="s">
        <v>587</v>
      </c>
      <c r="C132" s="381">
        <v>4.9588112181064327E-2</v>
      </c>
      <c r="D132" s="381">
        <v>5.0068109697446642E-2</v>
      </c>
      <c r="E132" s="381">
        <v>5.0553825611010773E-2</v>
      </c>
      <c r="F132" s="381">
        <v>5.1017182961676025E-2</v>
      </c>
      <c r="G132" s="381">
        <v>5.1490031233637212E-2</v>
      </c>
      <c r="H132" s="381">
        <v>5.1915580685128526E-2</v>
      </c>
      <c r="I132" s="381">
        <v>5.2314991662820387E-2</v>
      </c>
      <c r="J132" s="381">
        <v>5.2677357943161321E-2</v>
      </c>
      <c r="K132" s="381">
        <v>5.3031553226655773E-2</v>
      </c>
      <c r="L132" s="381">
        <v>5.3391058272552049E-2</v>
      </c>
      <c r="M132" s="381">
        <v>5.3719733311846991E-2</v>
      </c>
      <c r="N132" s="381">
        <v>5.4017956036032003E-2</v>
      </c>
      <c r="O132" s="381">
        <v>5.4281057151229578E-2</v>
      </c>
      <c r="P132" s="381">
        <v>5.4524092590458283E-2</v>
      </c>
      <c r="Q132" s="381">
        <v>5.4783352014351271E-2</v>
      </c>
      <c r="R132" s="381">
        <v>5.5001325905871555E-2</v>
      </c>
      <c r="S132" s="381">
        <v>5.5235892161473919E-2</v>
      </c>
      <c r="T132" s="381">
        <v>5.5453480210945642E-2</v>
      </c>
      <c r="U132" s="381">
        <v>5.5619711134727974E-2</v>
      </c>
      <c r="V132" s="381">
        <v>5.5771524108820913E-2</v>
      </c>
      <c r="W132" s="381">
        <v>5.5977514668791147E-2</v>
      </c>
      <c r="X132" s="381">
        <v>5.6260052515304838E-2</v>
      </c>
      <c r="Y132" s="381">
        <v>5.642685945496876E-2</v>
      </c>
      <c r="Z132" s="381">
        <v>5.6607789422917762E-2</v>
      </c>
      <c r="AA132" s="381">
        <v>5.6771970991820582E-2</v>
      </c>
      <c r="AB132" s="381">
        <v>5.6814137707173064E-2</v>
      </c>
      <c r="AC132" s="381">
        <v>5.686328259850601E-2</v>
      </c>
      <c r="AD132" s="4"/>
    </row>
    <row r="133" spans="1:30" ht="16.2" outlineLevel="1">
      <c r="A133" s="111"/>
      <c r="B133" s="60" t="s">
        <v>631</v>
      </c>
      <c r="C133" s="381">
        <v>0.17072789717348277</v>
      </c>
      <c r="D133" s="381">
        <v>0.16590783943657533</v>
      </c>
      <c r="E133" s="381">
        <v>0.16093227737393659</v>
      </c>
      <c r="F133" s="381">
        <v>0.15775443728543334</v>
      </c>
      <c r="G133" s="381">
        <v>0.15581126537025122</v>
      </c>
      <c r="H133" s="381">
        <v>0.15421942805548436</v>
      </c>
      <c r="I133" s="381">
        <v>0.15116004199167801</v>
      </c>
      <c r="J133" s="381">
        <v>0.14888297678764498</v>
      </c>
      <c r="K133" s="381">
        <v>0.14689287646130639</v>
      </c>
      <c r="L133" s="381">
        <v>0.14456346251589122</v>
      </c>
      <c r="M133" s="381">
        <v>0.14304505339303683</v>
      </c>
      <c r="N133" s="381">
        <v>0.14344773045474421</v>
      </c>
      <c r="O133" s="381">
        <v>0.14366851750676837</v>
      </c>
      <c r="P133" s="381">
        <v>0.14280841272662378</v>
      </c>
      <c r="Q133" s="381">
        <v>0.14140684426572198</v>
      </c>
      <c r="R133" s="381">
        <v>0.13888138236725703</v>
      </c>
      <c r="S133" s="381">
        <v>0.13585078473521181</v>
      </c>
      <c r="T133" s="381">
        <v>0.1305922625153341</v>
      </c>
      <c r="U133" s="381">
        <v>0.12346145552899952</v>
      </c>
      <c r="V133" s="381">
        <v>0.11544966587698934</v>
      </c>
      <c r="W133" s="381">
        <v>0.10886220138676804</v>
      </c>
      <c r="X133" s="381">
        <v>0.1101229654251772</v>
      </c>
      <c r="Y133" s="381">
        <v>0.1085710898497193</v>
      </c>
      <c r="Z133" s="381">
        <v>0.106600857731809</v>
      </c>
      <c r="AA133" s="381">
        <v>0.10305952150381348</v>
      </c>
      <c r="AB133" s="381">
        <v>9.7857187451337049E-2</v>
      </c>
      <c r="AC133" s="381">
        <v>9.279573557765633E-2</v>
      </c>
      <c r="AD133" s="4"/>
    </row>
    <row r="134" spans="1:30" ht="15.6" customHeight="1" outlineLevel="1">
      <c r="A134" s="109" t="s">
        <v>104</v>
      </c>
      <c r="B134" s="112" t="s">
        <v>102</v>
      </c>
      <c r="C134" s="381">
        <v>4.7840131590050518E-5</v>
      </c>
      <c r="D134" s="381">
        <v>4.8657188455775052E-5</v>
      </c>
      <c r="E134" s="381">
        <v>4.9480721492297046E-5</v>
      </c>
      <c r="F134" s="381">
        <v>5.0313684444626881E-5</v>
      </c>
      <c r="G134" s="381">
        <v>5.115246842164483E-5</v>
      </c>
      <c r="H134" s="381">
        <v>5.1995394245676415E-5</v>
      </c>
      <c r="I134" s="381">
        <v>5.2837431153597243E-5</v>
      </c>
      <c r="J134" s="381">
        <v>5.3686828342321324E-5</v>
      </c>
      <c r="K134" s="381">
        <v>5.4539353205756859E-5</v>
      </c>
      <c r="L134" s="381">
        <v>5.5398952971641426E-5</v>
      </c>
      <c r="M134" s="381">
        <v>4.0933385106623033E-5</v>
      </c>
      <c r="N134" s="381">
        <v>3.520360781673782E-5</v>
      </c>
      <c r="O134" s="381">
        <v>3.8449065824948733E-5</v>
      </c>
      <c r="P134" s="381">
        <v>7.2568289103171565E-5</v>
      </c>
      <c r="Q134" s="381">
        <v>3.8933457037087146E-5</v>
      </c>
      <c r="R134" s="381">
        <v>4.1170338815150653E-5</v>
      </c>
      <c r="S134" s="381">
        <v>2.034099986602156E-5</v>
      </c>
      <c r="T134" s="381">
        <v>1.8218924015887274E-5</v>
      </c>
      <c r="U134" s="381">
        <v>4.7078206609687474E-6</v>
      </c>
      <c r="V134" s="381">
        <v>1.0087807517225883E-5</v>
      </c>
      <c r="W134" s="381">
        <v>0</v>
      </c>
      <c r="X134" s="381">
        <v>1.83568E-5</v>
      </c>
      <c r="Y134" s="381">
        <v>2.4197599999999999E-6</v>
      </c>
      <c r="Z134" s="381">
        <v>1.1180959999999999E-5</v>
      </c>
      <c r="AA134" s="381">
        <v>1.026312E-5</v>
      </c>
      <c r="AB134" s="381">
        <v>1.3767599999999998E-5</v>
      </c>
      <c r="AC134" s="381">
        <v>1.58536E-5</v>
      </c>
      <c r="AD134" s="4"/>
    </row>
    <row r="135" spans="1:30" ht="16.2" outlineLevel="1">
      <c r="A135" s="111"/>
      <c r="B135" s="112" t="s">
        <v>631</v>
      </c>
      <c r="C135" s="381">
        <v>1.0197659739173912</v>
      </c>
      <c r="D135" s="381">
        <v>1.0168601088699669</v>
      </c>
      <c r="E135" s="381">
        <v>1.0142429791379861</v>
      </c>
      <c r="F135" s="381">
        <v>1.0118897131148981</v>
      </c>
      <c r="G135" s="381">
        <v>1.0097774944073767</v>
      </c>
      <c r="H135" s="381">
        <v>1.0078853933687555</v>
      </c>
      <c r="I135" s="381">
        <v>1.0061942125067525</v>
      </c>
      <c r="J135" s="381">
        <v>1.0046863446121685</v>
      </c>
      <c r="K135" s="381">
        <v>1.0033456425522642</v>
      </c>
      <c r="L135" s="381">
        <v>1.0021572997609363</v>
      </c>
      <c r="M135" s="381">
        <v>0.94853933473335084</v>
      </c>
      <c r="N135" s="381">
        <v>0.89798405555008121</v>
      </c>
      <c r="O135" s="381">
        <v>0.85030004117205937</v>
      </c>
      <c r="P135" s="381">
        <v>0.80530882445369067</v>
      </c>
      <c r="Q135" s="381">
        <v>0.76284395703624919</v>
      </c>
      <c r="R135" s="381">
        <v>0.72275014517933078</v>
      </c>
      <c r="S135" s="381">
        <v>0.68488245094547329</v>
      </c>
      <c r="T135" s="381">
        <v>0.6491055536050504</v>
      </c>
      <c r="U135" s="381">
        <v>0.61529306654314575</v>
      </c>
      <c r="V135" s="381">
        <v>0.58332690533066267</v>
      </c>
      <c r="W135" s="381">
        <v>0.5646299239009247</v>
      </c>
      <c r="X135" s="381">
        <v>0.54697004626697354</v>
      </c>
      <c r="Y135" s="381">
        <v>0.53028398315224701</v>
      </c>
      <c r="Z135" s="381">
        <v>0.51451265635665655</v>
      </c>
      <c r="AA135" s="381">
        <v>0.49960089794918622</v>
      </c>
      <c r="AB135" s="381">
        <v>0.48549717214838395</v>
      </c>
      <c r="AC135" s="381">
        <v>0.47215331810951899</v>
      </c>
      <c r="AD135" s="4"/>
    </row>
    <row r="136" spans="1:30" ht="15.6" customHeight="1" outlineLevel="1">
      <c r="A136" s="109" t="s">
        <v>108</v>
      </c>
      <c r="B136" s="109" t="s">
        <v>102</v>
      </c>
      <c r="C136" s="381">
        <v>1.0320169085583267E-2</v>
      </c>
      <c r="D136" s="381">
        <v>1.0348376509903201E-2</v>
      </c>
      <c r="E136" s="381">
        <v>1.0377174602065817E-2</v>
      </c>
      <c r="F136" s="381">
        <v>1.0406583484261147E-2</v>
      </c>
      <c r="G136" s="381">
        <v>1.0436395247311551E-2</v>
      </c>
      <c r="H136" s="381">
        <v>1.0466574958643841E-2</v>
      </c>
      <c r="I136" s="381">
        <v>1.049707153734674E-2</v>
      </c>
      <c r="J136" s="381">
        <v>1.0767252042646809E-2</v>
      </c>
      <c r="K136" s="381">
        <v>1.0534873130845335E-2</v>
      </c>
      <c r="L136" s="381">
        <v>1.0548807855646851E-2</v>
      </c>
      <c r="M136" s="381">
        <v>2.0188826009800251E-2</v>
      </c>
      <c r="N136" s="381">
        <v>1.6860907901122806E-2</v>
      </c>
      <c r="O136" s="381">
        <v>1.7739503054581059E-2</v>
      </c>
      <c r="P136" s="381">
        <v>4.5022492609368761E-2</v>
      </c>
      <c r="Q136" s="381">
        <v>1.4961716283652926E-2</v>
      </c>
      <c r="R136" s="381">
        <v>1.7534517260744575E-2</v>
      </c>
      <c r="S136" s="381">
        <v>1.7504354314116011E-2</v>
      </c>
      <c r="T136" s="381">
        <v>2.6657340040489676E-2</v>
      </c>
      <c r="U136" s="381">
        <v>1.5781545833558962E-2</v>
      </c>
      <c r="V136" s="381">
        <v>2.0333951528802532E-2</v>
      </c>
      <c r="W136" s="381">
        <v>2.0676621392382851E-2</v>
      </c>
      <c r="X136" s="381">
        <v>2.0014574314659035E-2</v>
      </c>
      <c r="Y136" s="381">
        <v>3.255152344900282E-2</v>
      </c>
      <c r="Z136" s="381">
        <v>1.1476336209511249E-2</v>
      </c>
      <c r="AA136" s="381">
        <v>1.7561218236241006E-2</v>
      </c>
      <c r="AB136" s="381">
        <v>1.1222878574779332E-2</v>
      </c>
      <c r="AC136" s="381">
        <v>1.8027282797485739E-2</v>
      </c>
      <c r="AD136" s="4"/>
    </row>
    <row r="137" spans="1:30" ht="15.6" customHeight="1" outlineLevel="1">
      <c r="A137" s="111"/>
      <c r="B137" s="112" t="s">
        <v>631</v>
      </c>
      <c r="C137" s="381">
        <v>3.5337193199884778E-5</v>
      </c>
      <c r="D137" s="381">
        <v>3.6736277975528346E-5</v>
      </c>
      <c r="E137" s="381">
        <v>3.8057774154794399E-5</v>
      </c>
      <c r="F137" s="381">
        <v>3.930640894478337E-5</v>
      </c>
      <c r="G137" s="381">
        <v>4.0486596388508448E-5</v>
      </c>
      <c r="H137" s="381">
        <v>4.1602459569126345E-5</v>
      </c>
      <c r="I137" s="381">
        <v>4.265785115583579E-5</v>
      </c>
      <c r="J137" s="381">
        <v>4.365637242021207E-5</v>
      </c>
      <c r="K137" s="381">
        <v>4.4601390841440323E-5</v>
      </c>
      <c r="L137" s="381">
        <v>4.5496056409459358E-5</v>
      </c>
      <c r="M137" s="381">
        <v>1.8132924611275109E-3</v>
      </c>
      <c r="N137" s="381">
        <v>3.4776060936290891E-3</v>
      </c>
      <c r="O137" s="381">
        <v>5.0450537020875642E-3</v>
      </c>
      <c r="P137" s="381">
        <v>6.5217963009868022E-3</v>
      </c>
      <c r="Q137" s="381">
        <v>7.9135724435580122E-3</v>
      </c>
      <c r="R137" s="381">
        <v>9.2257289558359094E-3</v>
      </c>
      <c r="S137" s="381">
        <v>1.0463249332470326E-2</v>
      </c>
      <c r="T137" s="381">
        <v>1.1630779978251033E-2</v>
      </c>
      <c r="U137" s="381">
        <v>1.273265446445946E-2</v>
      </c>
      <c r="V137" s="381">
        <v>1.3772915955536695E-2</v>
      </c>
      <c r="W137" s="381">
        <v>1.475011928393245E-2</v>
      </c>
      <c r="X137" s="381">
        <v>1.5673747164541889E-2</v>
      </c>
      <c r="Y137" s="381">
        <v>1.6547016674174471E-2</v>
      </c>
      <c r="Z137" s="381">
        <v>1.7372935177101957E-2</v>
      </c>
      <c r="AA137" s="381">
        <v>1.8154314956282509E-2</v>
      </c>
      <c r="AB137" s="381">
        <v>1.8893786768183408E-2</v>
      </c>
      <c r="AC137" s="381">
        <v>1.959381240365737E-2</v>
      </c>
      <c r="AD137" s="4"/>
    </row>
    <row r="138" spans="1:30" ht="16.2" outlineLevel="1">
      <c r="A138" s="109" t="s">
        <v>111</v>
      </c>
      <c r="B138" s="109" t="s">
        <v>632</v>
      </c>
      <c r="C138" s="381">
        <v>4.1340928609193998E-3</v>
      </c>
      <c r="D138" s="381">
        <v>3.8117502560564001E-3</v>
      </c>
      <c r="E138" s="381">
        <v>3.4894076511636E-3</v>
      </c>
      <c r="F138" s="381">
        <v>3.1670650463900001E-3</v>
      </c>
      <c r="G138" s="381">
        <v>2.8447224415269995E-3</v>
      </c>
      <c r="H138" s="381">
        <v>2.5223798367235996E-3</v>
      </c>
      <c r="I138" s="381">
        <v>2.2000372318605999E-3</v>
      </c>
      <c r="J138" s="381">
        <v>1.8776946270572001E-3</v>
      </c>
      <c r="K138" s="381">
        <v>1.5553520221941999E-3</v>
      </c>
      <c r="L138" s="381">
        <v>1.2330094173609999E-3</v>
      </c>
      <c r="M138" s="381">
        <v>9.1066681253077993E-4</v>
      </c>
      <c r="N138" s="381">
        <v>5.8832420768267996E-4</v>
      </c>
      <c r="O138" s="381">
        <v>2.6598160285573797E-4</v>
      </c>
      <c r="P138" s="381">
        <v>2.7578750571415799E-4</v>
      </c>
      <c r="Q138" s="381">
        <v>2.8559340857257795E-4</v>
      </c>
      <c r="R138" s="381">
        <v>2.9539931142801799E-4</v>
      </c>
      <c r="S138" s="381">
        <v>2.9539931142801799E-4</v>
      </c>
      <c r="T138" s="381">
        <v>2.9539931142801799E-4</v>
      </c>
      <c r="U138" s="381">
        <v>2.9539931142801799E-4</v>
      </c>
      <c r="V138" s="381">
        <v>2.9539931142801799E-4</v>
      </c>
      <c r="W138" s="381">
        <v>2.9539931142801799E-4</v>
      </c>
      <c r="X138" s="381">
        <v>2.9539931142801799E-4</v>
      </c>
      <c r="Y138" s="381">
        <v>2.9539931142801799E-4</v>
      </c>
      <c r="Z138" s="381">
        <v>2.9539931142801799E-4</v>
      </c>
      <c r="AA138" s="381">
        <v>2.9539931142801799E-4</v>
      </c>
      <c r="AB138" s="381">
        <v>2.9539931142801799E-4</v>
      </c>
      <c r="AC138" s="381">
        <v>2.9539931142801799E-4</v>
      </c>
      <c r="AD138" s="4"/>
    </row>
    <row r="139" spans="1:30" ht="15.6" customHeight="1" outlineLevel="1">
      <c r="A139" s="109" t="s">
        <v>112</v>
      </c>
      <c r="B139" s="109" t="s">
        <v>102</v>
      </c>
      <c r="C139" s="381">
        <v>2.0103293097721506E-3</v>
      </c>
      <c r="D139" s="381">
        <v>1.9206412088699769E-3</v>
      </c>
      <c r="E139" s="381">
        <v>1.8278167522810477E-3</v>
      </c>
      <c r="F139" s="381">
        <v>1.8163030779101707E-3</v>
      </c>
      <c r="G139" s="381">
        <v>1.885761175945203E-3</v>
      </c>
      <c r="H139" s="381">
        <v>1.7440442419563284E-3</v>
      </c>
      <c r="I139" s="381">
        <v>1.9650408409445466E-3</v>
      </c>
      <c r="J139" s="381">
        <v>2.2355851186995619E-3</v>
      </c>
      <c r="K139" s="381">
        <v>2.2700556247347604E-3</v>
      </c>
      <c r="L139" s="381">
        <v>2.9051028477946016E-3</v>
      </c>
      <c r="M139" s="381">
        <v>8.1433662155446624E-4</v>
      </c>
      <c r="N139" s="381">
        <v>6.7495522220131299E-4</v>
      </c>
      <c r="O139" s="381">
        <v>1.1266180630021343E-3</v>
      </c>
      <c r="P139" s="381">
        <v>2.264730310367682E-3</v>
      </c>
      <c r="Q139" s="381">
        <v>3.7039989568539849E-3</v>
      </c>
      <c r="R139" s="381">
        <v>3.3419217435033247E-3</v>
      </c>
      <c r="S139" s="381">
        <v>6.5581170365735879E-4</v>
      </c>
      <c r="T139" s="381">
        <v>1.5430204339027483E-3</v>
      </c>
      <c r="U139" s="381">
        <v>1.5845107898450838E-3</v>
      </c>
      <c r="V139" s="381">
        <v>1.6936122451099399E-3</v>
      </c>
      <c r="W139" s="381">
        <v>3.7169362032380155E-3</v>
      </c>
      <c r="X139" s="381">
        <v>3.4904656759122106E-3</v>
      </c>
      <c r="Y139" s="381">
        <v>3.1692637908445182E-3</v>
      </c>
      <c r="Z139" s="381">
        <v>3.2096729820793612E-3</v>
      </c>
      <c r="AA139" s="381">
        <v>2.4249783958083071E-3</v>
      </c>
      <c r="AB139" s="381">
        <v>3.1016478662468506E-3</v>
      </c>
      <c r="AC139" s="381">
        <v>7.0283286388695037E-3</v>
      </c>
      <c r="AD139" s="4"/>
    </row>
    <row r="140" spans="1:30" ht="15.6" customHeight="1" outlineLevel="1">
      <c r="A140" s="111"/>
      <c r="B140" s="112" t="s">
        <v>631</v>
      </c>
      <c r="C140" s="381">
        <v>0.5812165907865956</v>
      </c>
      <c r="D140" s="381">
        <v>0.57568232719304602</v>
      </c>
      <c r="E140" s="381">
        <v>0.57052260936575627</v>
      </c>
      <c r="F140" s="381">
        <v>0.56571031374112646</v>
      </c>
      <c r="G140" s="381">
        <v>0.56122039273360502</v>
      </c>
      <c r="H140" s="381">
        <v>0.55702970893395387</v>
      </c>
      <c r="I140" s="381">
        <v>0.55311688297484107</v>
      </c>
      <c r="J140" s="381">
        <v>0.54946215391066522</v>
      </c>
      <c r="K140" s="381">
        <v>0.54604725105758078</v>
      </c>
      <c r="L140" s="381">
        <v>0.54285527633004294</v>
      </c>
      <c r="M140" s="381">
        <v>0.54036722031957152</v>
      </c>
      <c r="N140" s="381">
        <v>0.5380408718068117</v>
      </c>
      <c r="O140" s="381">
        <v>0.53586514308993283</v>
      </c>
      <c r="P140" s="381">
        <v>0.53382974477633405</v>
      </c>
      <c r="Q140" s="381">
        <v>0.53192512582202744</v>
      </c>
      <c r="R140" s="381">
        <v>0.53014241823561559</v>
      </c>
      <c r="S140" s="381">
        <v>0.52847338607356953</v>
      </c>
      <c r="T140" s="381">
        <v>0.52691037838404386</v>
      </c>
      <c r="U140" s="381">
        <v>0.52544628578446972</v>
      </c>
      <c r="V140" s="381">
        <v>0.52407450038386272</v>
      </c>
      <c r="W140" s="381">
        <v>0.52261876540138408</v>
      </c>
      <c r="X140" s="381">
        <v>0.52125119859446278</v>
      </c>
      <c r="Y140" s="381">
        <v>0.51996619477038564</v>
      </c>
      <c r="Z140" s="381">
        <v>0.51875852411729551</v>
      </c>
      <c r="AA140" s="381">
        <v>0.51762330573014259</v>
      </c>
      <c r="AB140" s="381">
        <v>0.51655598309526518</v>
      </c>
      <c r="AC140" s="381">
        <v>0.51555230138252917</v>
      </c>
      <c r="AD140" s="4"/>
    </row>
    <row r="141" spans="1:30" ht="15.6" customHeight="1" outlineLevel="1">
      <c r="A141" s="109" t="s">
        <v>12</v>
      </c>
      <c r="B141" s="112" t="s">
        <v>944</v>
      </c>
      <c r="C141" s="381">
        <v>0.40140864522448844</v>
      </c>
      <c r="D141" s="381">
        <v>0.39808471063609563</v>
      </c>
      <c r="E141" s="381">
        <v>0.39478132997756371</v>
      </c>
      <c r="F141" s="381">
        <v>0.39265144674123614</v>
      </c>
      <c r="G141" s="381">
        <v>0.39038057767021028</v>
      </c>
      <c r="H141" s="381">
        <v>0.38850654124120243</v>
      </c>
      <c r="I141" s="381">
        <v>0.38645992983024258</v>
      </c>
      <c r="J141" s="381">
        <v>0.38477284730242045</v>
      </c>
      <c r="K141" s="381">
        <v>0.38314586587119831</v>
      </c>
      <c r="L141" s="381">
        <v>0.38160852886816016</v>
      </c>
      <c r="M141" s="381">
        <v>0.36915304812370597</v>
      </c>
      <c r="N141" s="381">
        <v>0.35772336166495389</v>
      </c>
      <c r="O141" s="381">
        <v>0.34686180519524534</v>
      </c>
      <c r="P141" s="381">
        <v>0.33653577943239793</v>
      </c>
      <c r="Q141" s="381">
        <v>0.32668494248497909</v>
      </c>
      <c r="R141" s="381">
        <v>0.31678687280524992</v>
      </c>
      <c r="S141" s="381">
        <v>0.30747200874292391</v>
      </c>
      <c r="T141" s="381">
        <v>0.29816134033928238</v>
      </c>
      <c r="U141" s="381">
        <v>0.28864331286521006</v>
      </c>
      <c r="V141" s="381">
        <v>0.27957144742731688</v>
      </c>
      <c r="W141" s="381">
        <v>0.27380390586879993</v>
      </c>
      <c r="X141" s="381">
        <v>0.27013776341576085</v>
      </c>
      <c r="Y141" s="381">
        <v>0.26555383001248622</v>
      </c>
      <c r="Z141" s="381">
        <v>0.26163423895917437</v>
      </c>
      <c r="AA141" s="381">
        <v>0.25757392417175984</v>
      </c>
      <c r="AB141" s="381">
        <v>0.25250504420878783</v>
      </c>
      <c r="AC141" s="381">
        <v>0.24832507200031936</v>
      </c>
      <c r="AD141" s="4"/>
    </row>
    <row r="142" spans="1:30">
      <c r="A142" s="467" t="s">
        <v>595</v>
      </c>
      <c r="B142" s="60" t="s">
        <v>307</v>
      </c>
      <c r="C142" s="65">
        <v>0.81178407903327454</v>
      </c>
      <c r="D142" s="65">
        <v>0.80702888433760323</v>
      </c>
      <c r="E142" s="65">
        <v>0.83818741251827233</v>
      </c>
      <c r="F142" s="65">
        <v>0.82995754910225883</v>
      </c>
      <c r="G142" s="65">
        <v>0.83058328123945324</v>
      </c>
      <c r="H142" s="65">
        <v>0.83988730055639971</v>
      </c>
      <c r="I142" s="65">
        <v>0.87453695185679148</v>
      </c>
      <c r="J142" s="65">
        <v>0.87241934640870478</v>
      </c>
      <c r="K142" s="65">
        <v>0.89724769091831114</v>
      </c>
      <c r="L142" s="65">
        <v>0.89139620660940255</v>
      </c>
      <c r="M142" s="65">
        <v>0.94296675788569739</v>
      </c>
      <c r="N142" s="65">
        <v>0.9516543260810808</v>
      </c>
      <c r="O142" s="65">
        <v>0.95834163824227037</v>
      </c>
      <c r="P142" s="65">
        <v>0.93733073103625231</v>
      </c>
      <c r="Q142" s="65">
        <v>0.97283656203003543</v>
      </c>
      <c r="R142" s="65">
        <v>1.0325631845690268</v>
      </c>
      <c r="S142" s="65">
        <v>1.069455466329386</v>
      </c>
      <c r="T142" s="65">
        <v>1.1163128318228144</v>
      </c>
      <c r="U142" s="65">
        <v>1.0842395761056431</v>
      </c>
      <c r="V142" s="65">
        <v>1.1617801558224989</v>
      </c>
      <c r="W142" s="65">
        <v>1.2484283296182088</v>
      </c>
      <c r="X142" s="65">
        <v>1.3034459481480347</v>
      </c>
      <c r="Y142" s="65">
        <v>1.2940404254633133</v>
      </c>
      <c r="Z142" s="65">
        <v>1.3008836572626017</v>
      </c>
      <c r="AA142" s="65">
        <v>1.3210329136988492</v>
      </c>
      <c r="AB142" s="65">
        <v>1.3420815200511538</v>
      </c>
      <c r="AC142" s="65">
        <v>1.3767585018411244</v>
      </c>
      <c r="AD142" s="4"/>
    </row>
    <row r="143" spans="1:30" outlineLevel="1">
      <c r="A143" s="471"/>
      <c r="B143" s="60" t="s">
        <v>117</v>
      </c>
      <c r="C143" s="381">
        <v>0.76473839797119458</v>
      </c>
      <c r="D143" s="381">
        <v>0.76020918933342796</v>
      </c>
      <c r="E143" s="381">
        <v>0.79054207496327045</v>
      </c>
      <c r="F143" s="381">
        <v>0.78049266770801873</v>
      </c>
      <c r="G143" s="381">
        <v>0.78699958855603991</v>
      </c>
      <c r="H143" s="381">
        <v>0.78961699951117303</v>
      </c>
      <c r="I143" s="381">
        <v>0.81858710584636907</v>
      </c>
      <c r="J143" s="381">
        <v>0.8199614130753714</v>
      </c>
      <c r="K143" s="381">
        <v>0.7942151842516445</v>
      </c>
      <c r="L143" s="381">
        <v>0.77597068652940249</v>
      </c>
      <c r="M143" s="381">
        <v>0.81207915815236409</v>
      </c>
      <c r="N143" s="381">
        <v>0.77463000477441413</v>
      </c>
      <c r="O143" s="381">
        <v>0.76848774544227039</v>
      </c>
      <c r="P143" s="381">
        <v>0.73479095160964725</v>
      </c>
      <c r="Q143" s="381">
        <v>0.72048532885682537</v>
      </c>
      <c r="R143" s="381">
        <v>0.72272493548921168</v>
      </c>
      <c r="S143" s="381">
        <v>0.71026570862296579</v>
      </c>
      <c r="T143" s="381">
        <v>0.70137541150599836</v>
      </c>
      <c r="U143" s="381">
        <v>0.68186497688344849</v>
      </c>
      <c r="V143" s="381">
        <v>0.70145296142247804</v>
      </c>
      <c r="W143" s="381">
        <v>0.70710804254949133</v>
      </c>
      <c r="X143" s="381">
        <v>0.70321772413634032</v>
      </c>
      <c r="Y143" s="381">
        <v>0.69492369250115227</v>
      </c>
      <c r="Z143" s="381">
        <v>0.68473457808244775</v>
      </c>
      <c r="AA143" s="381">
        <v>0.68538598019910013</v>
      </c>
      <c r="AB143" s="381">
        <v>0.68454398665774352</v>
      </c>
      <c r="AC143" s="381">
        <v>0.69591695632924366</v>
      </c>
      <c r="AD143" s="4"/>
    </row>
    <row r="144" spans="1:30" outlineLevel="1">
      <c r="A144" s="471"/>
      <c r="B144" s="60" t="s">
        <v>609</v>
      </c>
      <c r="C144" s="381">
        <v>4.7045681062079979E-2</v>
      </c>
      <c r="D144" s="381">
        <v>4.544060776608002E-2</v>
      </c>
      <c r="E144" s="381">
        <v>4.5271327650239966E-2</v>
      </c>
      <c r="F144" s="381">
        <v>4.6031921394240026E-2</v>
      </c>
      <c r="G144" s="381">
        <v>3.900641268341333E-2</v>
      </c>
      <c r="H144" s="381">
        <v>4.0257501045226664E-2</v>
      </c>
      <c r="I144" s="381">
        <v>4.0215446010422422E-2</v>
      </c>
      <c r="J144" s="381">
        <v>2.9929133333333326E-2</v>
      </c>
      <c r="K144" s="381">
        <v>5.4756506666666677E-2</v>
      </c>
      <c r="L144" s="381">
        <v>5.5846213200000001E-2</v>
      </c>
      <c r="M144" s="381">
        <v>5.6935919733333326E-2</v>
      </c>
      <c r="N144" s="381">
        <v>5.8025626266666679E-2</v>
      </c>
      <c r="O144" s="381">
        <v>5.9115332800000003E-2</v>
      </c>
      <c r="P144" s="381">
        <v>5.9026495826605033E-2</v>
      </c>
      <c r="Q144" s="381">
        <v>5.8937658853210069E-2</v>
      </c>
      <c r="R144" s="381">
        <v>5.8848821879815126E-2</v>
      </c>
      <c r="S144" s="381">
        <v>5.8759984906420162E-2</v>
      </c>
      <c r="T144" s="381">
        <v>5.7217391876816098E-2</v>
      </c>
      <c r="U144" s="381">
        <v>5.0906080342194709E-2</v>
      </c>
      <c r="V144" s="381">
        <v>5.2396996960021071E-2</v>
      </c>
      <c r="W144" s="381">
        <v>6.0265896028717673E-2</v>
      </c>
      <c r="X144" s="381">
        <v>5.8574577565380322E-2</v>
      </c>
      <c r="Y144" s="381">
        <v>5.4952142642264334E-2</v>
      </c>
      <c r="Z144" s="381">
        <v>5.4319951722657342E-2</v>
      </c>
      <c r="AA144" s="381">
        <v>4.8021540880958363E-2</v>
      </c>
      <c r="AB144" s="381">
        <v>4.6298076988962725E-2</v>
      </c>
      <c r="AC144" s="381">
        <v>4.1032573541402675E-2</v>
      </c>
      <c r="AD144" s="4"/>
    </row>
    <row r="145" spans="1:30" outlineLevel="1">
      <c r="A145" s="471"/>
      <c r="B145" s="60" t="s">
        <v>138</v>
      </c>
      <c r="C145" s="381">
        <v>0</v>
      </c>
      <c r="D145" s="381">
        <v>1.379087238095239E-3</v>
      </c>
      <c r="E145" s="381">
        <v>2.3740099047619041E-3</v>
      </c>
      <c r="F145" s="381">
        <v>3.4329599999999997E-3</v>
      </c>
      <c r="G145" s="381">
        <v>4.5772799999999995E-3</v>
      </c>
      <c r="H145" s="381">
        <v>1.0012799999999999E-2</v>
      </c>
      <c r="I145" s="381">
        <v>1.5734399999999996E-2</v>
      </c>
      <c r="J145" s="381">
        <v>2.2528799999999995E-2</v>
      </c>
      <c r="K145" s="381">
        <v>4.8275999999999986E-2</v>
      </c>
      <c r="L145" s="381">
        <v>5.9579306879999988E-2</v>
      </c>
      <c r="M145" s="381">
        <v>7.3951679999999992E-2</v>
      </c>
      <c r="N145" s="381">
        <v>0.11899869503999999</v>
      </c>
      <c r="O145" s="381">
        <v>0.13073855999999998</v>
      </c>
      <c r="P145" s="381">
        <v>0.13967855999999998</v>
      </c>
      <c r="Q145" s="381">
        <v>0.19074384</v>
      </c>
      <c r="R145" s="381">
        <v>0.24488447999999999</v>
      </c>
      <c r="S145" s="381">
        <v>0.29251679999999997</v>
      </c>
      <c r="T145" s="381">
        <v>0.31890767999999997</v>
      </c>
      <c r="U145" s="381">
        <v>0.30646319999999999</v>
      </c>
      <c r="V145" s="381">
        <v>0.37660365071999996</v>
      </c>
      <c r="W145" s="381">
        <v>0.38936145983999992</v>
      </c>
      <c r="X145" s="381">
        <v>0.43293007600636535</v>
      </c>
      <c r="Y145" s="381">
        <v>0.41841038063999997</v>
      </c>
      <c r="Z145" s="381">
        <v>0.41965359536158658</v>
      </c>
      <c r="AA145" s="381">
        <v>0.42584327636975994</v>
      </c>
      <c r="AB145" s="381">
        <v>0.42985075600229061</v>
      </c>
      <c r="AC145" s="381">
        <v>0.43881368741519988</v>
      </c>
      <c r="AD145" s="4"/>
    </row>
    <row r="146" spans="1:30" outlineLevel="1">
      <c r="A146" s="471"/>
      <c r="B146" s="60" t="s">
        <v>153</v>
      </c>
      <c r="C146" s="381">
        <v>0</v>
      </c>
      <c r="D146" s="381">
        <v>0</v>
      </c>
      <c r="E146" s="381">
        <v>0</v>
      </c>
      <c r="F146" s="381">
        <v>0</v>
      </c>
      <c r="G146" s="381">
        <v>0</v>
      </c>
      <c r="H146" s="381">
        <v>0</v>
      </c>
      <c r="I146" s="381">
        <v>0</v>
      </c>
      <c r="J146" s="381">
        <v>0</v>
      </c>
      <c r="K146" s="381">
        <v>0</v>
      </c>
      <c r="L146" s="381">
        <v>0</v>
      </c>
      <c r="M146" s="381">
        <v>0</v>
      </c>
      <c r="N146" s="381">
        <v>0</v>
      </c>
      <c r="O146" s="381">
        <v>0</v>
      </c>
      <c r="P146" s="381">
        <v>3.8347235999999993E-3</v>
      </c>
      <c r="Q146" s="381">
        <v>2.6697343199999996E-3</v>
      </c>
      <c r="R146" s="381">
        <v>6.1049471999999995E-3</v>
      </c>
      <c r="S146" s="381">
        <v>7.9129727999999993E-3</v>
      </c>
      <c r="T146" s="381">
        <v>3.8812348439999991E-2</v>
      </c>
      <c r="U146" s="381">
        <v>4.5005318879999992E-2</v>
      </c>
      <c r="V146" s="381">
        <v>3.1326546719999994E-2</v>
      </c>
      <c r="W146" s="381">
        <v>9.1692931199999994E-2</v>
      </c>
      <c r="X146" s="381">
        <v>0.10872357043994868</v>
      </c>
      <c r="Y146" s="381">
        <v>0.12575420967989667</v>
      </c>
      <c r="Z146" s="381">
        <v>0.14217553209590994</v>
      </c>
      <c r="AA146" s="381">
        <v>0.16178211624903099</v>
      </c>
      <c r="AB146" s="381">
        <v>0.1813887004021571</v>
      </c>
      <c r="AC146" s="381">
        <v>0.20099528455527818</v>
      </c>
      <c r="AD146" s="4"/>
    </row>
    <row r="147" spans="1:30">
      <c r="A147" s="467" t="s">
        <v>945</v>
      </c>
      <c r="B147" s="60" t="s">
        <v>307</v>
      </c>
      <c r="C147" s="65">
        <v>6.5407656515039339E-2</v>
      </c>
      <c r="D147" s="65">
        <v>7.2973179755701154E-2</v>
      </c>
      <c r="E147" s="65">
        <v>8.0575511741637282E-2</v>
      </c>
      <c r="F147" s="65">
        <v>9.1771063498162289E-2</v>
      </c>
      <c r="G147" s="65">
        <v>0.10358171364234692</v>
      </c>
      <c r="H147" s="65">
        <v>0.10945716988197979</v>
      </c>
      <c r="I147" s="65">
        <v>0.12395923346655158</v>
      </c>
      <c r="J147" s="65">
        <v>0.13761569000651655</v>
      </c>
      <c r="K147" s="65">
        <v>0.14092949356644743</v>
      </c>
      <c r="L147" s="65">
        <v>0.12704732613831224</v>
      </c>
      <c r="M147" s="65">
        <v>0.12290727110704486</v>
      </c>
      <c r="N147" s="65">
        <v>0.11611421980158919</v>
      </c>
      <c r="O147" s="65">
        <v>0.13528282286408849</v>
      </c>
      <c r="P147" s="65">
        <v>0.13298782199272441</v>
      </c>
      <c r="Q147" s="65">
        <v>0.1391714417892099</v>
      </c>
      <c r="R147" s="65">
        <v>0.13816727158128775</v>
      </c>
      <c r="S147" s="65">
        <v>0.13040965522140879</v>
      </c>
      <c r="T147" s="65">
        <v>0.11718681469852631</v>
      </c>
      <c r="U147" s="65">
        <v>0.10944232454255122</v>
      </c>
      <c r="V147" s="65">
        <v>0.11601120300364354</v>
      </c>
      <c r="W147" s="65">
        <v>0.11162977925813447</v>
      </c>
      <c r="X147" s="65">
        <v>0.12501892888829669</v>
      </c>
      <c r="Y147" s="65">
        <v>0.1209589829865195</v>
      </c>
      <c r="Z147" s="65">
        <v>0.10144676351148611</v>
      </c>
      <c r="AA147" s="65">
        <v>0.10274859910431494</v>
      </c>
      <c r="AB147" s="65">
        <v>0.10777913003008785</v>
      </c>
      <c r="AC147" s="65">
        <v>0.11240364167487897</v>
      </c>
      <c r="AD147" s="4"/>
    </row>
    <row r="148" spans="1:30" s="312" customFormat="1" ht="14.4" customHeight="1" thickBot="1">
      <c r="A148" s="482" t="s">
        <v>119</v>
      </c>
      <c r="B148" s="76" t="s">
        <v>307</v>
      </c>
      <c r="C148" s="491">
        <v>49.590619607079155</v>
      </c>
      <c r="D148" s="491">
        <v>49.763615321245538</v>
      </c>
      <c r="E148" s="491">
        <v>44.823034323984672</v>
      </c>
      <c r="F148" s="491">
        <v>40.581474550123282</v>
      </c>
      <c r="G148" s="491">
        <v>41.219678824467714</v>
      </c>
      <c r="H148" s="491">
        <v>39.982128710907574</v>
      </c>
      <c r="I148" s="491">
        <v>39.9683552751493</v>
      </c>
      <c r="J148" s="491">
        <v>40.212652728192268</v>
      </c>
      <c r="K148" s="491">
        <v>40.158433949846973</v>
      </c>
      <c r="L148" s="491">
        <v>30.609785229653081</v>
      </c>
      <c r="M148" s="491">
        <v>29.88782694353679</v>
      </c>
      <c r="N148" s="491">
        <v>28.3166433233344</v>
      </c>
      <c r="O148" s="491">
        <v>26.272440047382915</v>
      </c>
      <c r="P148" s="491">
        <v>26.183951033332058</v>
      </c>
      <c r="Q148" s="491">
        <v>26.719388601478546</v>
      </c>
      <c r="R148" s="491">
        <v>25.80149725769224</v>
      </c>
      <c r="S148" s="491">
        <v>24.639089602835536</v>
      </c>
      <c r="T148" s="491">
        <v>24.647015031227912</v>
      </c>
      <c r="U148" s="491">
        <v>23.886725608091911</v>
      </c>
      <c r="V148" s="491">
        <v>22.226647520388489</v>
      </c>
      <c r="W148" s="491">
        <v>22.533480431503822</v>
      </c>
      <c r="X148" s="491">
        <v>21.653930622506923</v>
      </c>
      <c r="Y148" s="491">
        <v>21.653182740112609</v>
      </c>
      <c r="Z148" s="491">
        <v>21.354279746701273</v>
      </c>
      <c r="AA148" s="491">
        <v>21.915372723329376</v>
      </c>
      <c r="AB148" s="491">
        <v>21.53592200997327</v>
      </c>
      <c r="AC148" s="491">
        <v>21.393278851444187</v>
      </c>
    </row>
    <row r="149" spans="1:30" s="312" customFormat="1" ht="45" customHeight="1">
      <c r="A149" s="97" t="s">
        <v>121</v>
      </c>
      <c r="B149" s="242"/>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377"/>
    </row>
    <row r="150" spans="1:30">
      <c r="A150" s="484" t="s">
        <v>946</v>
      </c>
      <c r="B150" s="485"/>
      <c r="C150" s="476">
        <v>1.346656575166137</v>
      </c>
      <c r="D150" s="476">
        <v>1.3615507944881344</v>
      </c>
      <c r="E150" s="476">
        <v>1.266857733127742</v>
      </c>
      <c r="F150" s="476">
        <v>1.1170840853081034</v>
      </c>
      <c r="G150" s="476">
        <v>1.0357290314813636</v>
      </c>
      <c r="H150" s="476">
        <v>0.95635402521799873</v>
      </c>
      <c r="I150" s="476">
        <v>0.88758037184486882</v>
      </c>
      <c r="J150" s="476">
        <v>0.78221333798308657</v>
      </c>
      <c r="K150" s="476">
        <v>0.78385539373749324</v>
      </c>
      <c r="L150" s="476">
        <v>0.69249393666516945</v>
      </c>
      <c r="M150" s="476">
        <v>0.7296722786811316</v>
      </c>
      <c r="N150" s="476">
        <v>0.79026262415280935</v>
      </c>
      <c r="O150" s="476">
        <v>0.72727119246809913</v>
      </c>
      <c r="P150" s="476">
        <v>0.77493184137429638</v>
      </c>
      <c r="Q150" s="476">
        <v>0.74364586274681221</v>
      </c>
      <c r="R150" s="476">
        <v>0.74825211580534945</v>
      </c>
      <c r="S150" s="476">
        <v>0.81624201160682541</v>
      </c>
      <c r="T150" s="476">
        <v>0.76385441543143151</v>
      </c>
      <c r="U150" s="476">
        <v>0.70155066816556388</v>
      </c>
      <c r="V150" s="476">
        <v>0.58098830777068233</v>
      </c>
      <c r="W150" s="476">
        <v>0.60463053839820446</v>
      </c>
      <c r="X150" s="476">
        <v>0.61222182757497678</v>
      </c>
      <c r="Y150" s="476">
        <v>0.7814172166376544</v>
      </c>
      <c r="Z150" s="476">
        <v>0.7227255466811372</v>
      </c>
      <c r="AA150" s="476">
        <v>0.56499819342212476</v>
      </c>
      <c r="AB150" s="476">
        <v>0.44320041749006772</v>
      </c>
      <c r="AC150" s="476">
        <v>0.21357646014109441</v>
      </c>
      <c r="AD150" s="4"/>
    </row>
    <row r="151" spans="1:30">
      <c r="A151" s="484" t="s">
        <v>947</v>
      </c>
      <c r="B151" s="485"/>
      <c r="C151" s="476">
        <v>0.1070263258034138</v>
      </c>
      <c r="D151" s="476">
        <v>0.10556767455443399</v>
      </c>
      <c r="E151" s="476">
        <v>0.10216888253832089</v>
      </c>
      <c r="F151" s="476">
        <v>0.10621018191044418</v>
      </c>
      <c r="G151" s="476">
        <v>0.10965404925646523</v>
      </c>
      <c r="H151" s="476">
        <v>0.10861999882340317</v>
      </c>
      <c r="I151" s="476">
        <v>0.12090453052255418</v>
      </c>
      <c r="J151" s="476">
        <v>0.11001459831445734</v>
      </c>
      <c r="K151" s="476">
        <v>0.10965991369429556</v>
      </c>
      <c r="L151" s="476">
        <v>0.1059086338561704</v>
      </c>
      <c r="M151" s="476">
        <v>9.8541208485704843E-2</v>
      </c>
      <c r="N151" s="476">
        <v>9.1499370247454692E-2</v>
      </c>
      <c r="O151" s="476">
        <v>9.5334515085293753E-2</v>
      </c>
      <c r="P151" s="476">
        <v>9.453447102996819E-2</v>
      </c>
      <c r="Q151" s="476">
        <v>9.4839253670117057E-2</v>
      </c>
      <c r="R151" s="476">
        <v>0.10819918019936828</v>
      </c>
      <c r="S151" s="476">
        <v>0.10875307743416393</v>
      </c>
      <c r="T151" s="476">
        <v>0.10412202345820136</v>
      </c>
      <c r="U151" s="476">
        <v>0.11854431748673389</v>
      </c>
      <c r="V151" s="476">
        <v>0.11700178865728106</v>
      </c>
      <c r="W151" s="476">
        <v>0.13831919271253823</v>
      </c>
      <c r="X151" s="476">
        <v>0.13592135024573351</v>
      </c>
      <c r="Y151" s="476">
        <v>0.16070836109296716</v>
      </c>
      <c r="Z151" s="476">
        <v>0.2036632359525983</v>
      </c>
      <c r="AA151" s="476">
        <v>0.22496061409409371</v>
      </c>
      <c r="AB151" s="476">
        <v>0.27834951307168193</v>
      </c>
      <c r="AC151" s="476">
        <v>0.28100127072707398</v>
      </c>
      <c r="AD151" s="4"/>
    </row>
    <row r="152" spans="1:30">
      <c r="A152" s="484" t="s">
        <v>948</v>
      </c>
      <c r="B152" s="486"/>
      <c r="C152" s="98">
        <v>3.1392490464923424</v>
      </c>
      <c r="D152" s="98">
        <v>3.0685328543013335</v>
      </c>
      <c r="E152" s="98">
        <v>3.095485453461897</v>
      </c>
      <c r="F152" s="98">
        <v>3.2146565818497406</v>
      </c>
      <c r="G152" s="98">
        <v>3.4208423609772716</v>
      </c>
      <c r="H152" s="98">
        <v>3.6445038483912242</v>
      </c>
      <c r="I152" s="98">
        <v>3.5015722451172349</v>
      </c>
      <c r="J152" s="98">
        <v>3.4590739935706014</v>
      </c>
      <c r="K152" s="98">
        <v>3.3986047977144009</v>
      </c>
      <c r="L152" s="98">
        <v>3.3557298409841363</v>
      </c>
      <c r="M152" s="98">
        <v>3.2718168748069565</v>
      </c>
      <c r="N152" s="98">
        <v>3.1562677908640207</v>
      </c>
      <c r="O152" s="98">
        <v>3.0797837909784391</v>
      </c>
      <c r="P152" s="98">
        <v>2.9804427904863586</v>
      </c>
      <c r="Q152" s="98">
        <v>2.9577361445682095</v>
      </c>
      <c r="R152" s="98">
        <v>2.8889067446901247</v>
      </c>
      <c r="S152" s="98">
        <v>2.80128572064495</v>
      </c>
      <c r="T152" s="98">
        <v>2.7645513791031142</v>
      </c>
      <c r="U152" s="98">
        <v>2.5168381944728124</v>
      </c>
      <c r="V152" s="98">
        <v>2.2693536999889985</v>
      </c>
      <c r="W152" s="98">
        <v>2.2780421372819979</v>
      </c>
      <c r="X152" s="98">
        <v>2.1882287859106486</v>
      </c>
      <c r="Y152" s="98">
        <v>2.3628995366893384</v>
      </c>
      <c r="Z152" s="98">
        <v>2.2283958472051886</v>
      </c>
      <c r="AA152" s="98">
        <v>2.3244294904992504</v>
      </c>
      <c r="AB152" s="98">
        <v>2.5049643547191138</v>
      </c>
      <c r="AC152" s="98">
        <v>2.4978867199692338</v>
      </c>
      <c r="AD152" s="4"/>
    </row>
    <row r="153" spans="1:30" outlineLevel="1">
      <c r="A153" s="487"/>
      <c r="B153" s="486" t="s">
        <v>949</v>
      </c>
      <c r="C153" s="470">
        <v>0.98887831805295179</v>
      </c>
      <c r="D153" s="470">
        <v>0.98232742254890537</v>
      </c>
      <c r="E153" s="470">
        <v>1.0154337127828184</v>
      </c>
      <c r="F153" s="470">
        <v>1.1165051700138173</v>
      </c>
      <c r="G153" s="470">
        <v>1.2743962188403264</v>
      </c>
      <c r="H153" s="470">
        <v>1.5028130005277571</v>
      </c>
      <c r="I153" s="470">
        <v>1.3573957532948413</v>
      </c>
      <c r="J153" s="470">
        <v>1.3310778411718964</v>
      </c>
      <c r="K153" s="470">
        <v>1.2867852823457941</v>
      </c>
      <c r="L153" s="470">
        <v>1.2669806325748652</v>
      </c>
      <c r="M153" s="470">
        <v>1.2330032985031087</v>
      </c>
      <c r="N153" s="470">
        <v>1.1073997326783573</v>
      </c>
      <c r="O153" s="470">
        <v>1.017222407058584</v>
      </c>
      <c r="P153" s="470">
        <v>0.89991713593664491</v>
      </c>
      <c r="Q153" s="470">
        <v>0.81204548832817969</v>
      </c>
      <c r="R153" s="470">
        <v>0.72945598013453783</v>
      </c>
      <c r="S153" s="470">
        <v>0.64026804006716465</v>
      </c>
      <c r="T153" s="470">
        <v>0.56667973741886968</v>
      </c>
      <c r="U153" s="470">
        <v>0.36134197039316279</v>
      </c>
      <c r="V153" s="470">
        <v>0.2742577765583874</v>
      </c>
      <c r="W153" s="470">
        <v>0.23094700939856289</v>
      </c>
      <c r="X153" s="470">
        <v>0.19688673094029793</v>
      </c>
      <c r="Y153" s="470">
        <v>0.16880395659392344</v>
      </c>
      <c r="Z153" s="470">
        <v>0.14412645901538021</v>
      </c>
      <c r="AA153" s="470">
        <v>0.12936419988911133</v>
      </c>
      <c r="AB153" s="470">
        <v>0.11773251792051492</v>
      </c>
      <c r="AC153" s="470">
        <v>0.10963749483970468</v>
      </c>
      <c r="AD153" s="364"/>
    </row>
    <row r="154" spans="1:30" outlineLevel="1">
      <c r="A154" s="487"/>
      <c r="B154" s="486" t="s">
        <v>950</v>
      </c>
      <c r="C154" s="470">
        <v>0.42513462169194172</v>
      </c>
      <c r="D154" s="470">
        <v>0.40599225644144921</v>
      </c>
      <c r="E154" s="470">
        <v>0.40498459204565013</v>
      </c>
      <c r="F154" s="470">
        <v>0.4126501283583211</v>
      </c>
      <c r="G154" s="470">
        <v>0.41720403187926858</v>
      </c>
      <c r="H154" s="470">
        <v>0.40270262760447956</v>
      </c>
      <c r="I154" s="470">
        <v>0.39761030083990867</v>
      </c>
      <c r="J154" s="470">
        <v>0.39777390812823166</v>
      </c>
      <c r="K154" s="470">
        <v>0.39229719570453464</v>
      </c>
      <c r="L154" s="470">
        <v>0.39000894138811842</v>
      </c>
      <c r="M154" s="470">
        <v>0.3876862760169314</v>
      </c>
      <c r="N154" s="470">
        <v>0.3995176683688737</v>
      </c>
      <c r="O154" s="470">
        <v>0.42423109179218832</v>
      </c>
      <c r="P154" s="470">
        <v>0.44761718927731842</v>
      </c>
      <c r="Q154" s="470">
        <v>0.48150080992496325</v>
      </c>
      <c r="R154" s="470">
        <v>0.50749005803184954</v>
      </c>
      <c r="S154" s="470">
        <v>0.54052741364062651</v>
      </c>
      <c r="T154" s="470">
        <v>0.58605948678270958</v>
      </c>
      <c r="U154" s="470">
        <v>0.61327394226733567</v>
      </c>
      <c r="V154" s="470">
        <v>0.63695892931912068</v>
      </c>
      <c r="W154" s="470">
        <v>0.70376599940837925</v>
      </c>
      <c r="X154" s="470">
        <v>0.76373588403073667</v>
      </c>
      <c r="Y154" s="470">
        <v>0.81577173120446866</v>
      </c>
      <c r="Z154" s="470">
        <v>0.8814867150664133</v>
      </c>
      <c r="AA154" s="470">
        <v>0.95561815191524535</v>
      </c>
      <c r="AB154" s="470">
        <v>1.0194731463195106</v>
      </c>
      <c r="AC154" s="470">
        <v>1.0919333753089691</v>
      </c>
      <c r="AD154" s="4"/>
    </row>
    <row r="155" spans="1:30" outlineLevel="1">
      <c r="A155" s="487"/>
      <c r="B155" s="486" t="s">
        <v>951</v>
      </c>
      <c r="C155" s="470">
        <v>1.5170925395290737</v>
      </c>
      <c r="D155" s="470">
        <v>1.4800120087232456</v>
      </c>
      <c r="E155" s="470">
        <v>1.4807132768939706</v>
      </c>
      <c r="F155" s="470">
        <v>1.4929673685821592</v>
      </c>
      <c r="G155" s="470">
        <v>1.5455020485519557</v>
      </c>
      <c r="H155" s="470">
        <v>1.5623355312696314</v>
      </c>
      <c r="I155" s="470">
        <v>1.5718054879297443</v>
      </c>
      <c r="J155" s="470">
        <v>1.5775887857472006</v>
      </c>
      <c r="K155" s="470">
        <v>1.5695854564789229</v>
      </c>
      <c r="L155" s="470">
        <v>1.5539429935913021</v>
      </c>
      <c r="M155" s="470">
        <v>1.5158765878088831</v>
      </c>
      <c r="N155" s="470">
        <v>1.5021947813379886</v>
      </c>
      <c r="O155" s="470">
        <v>1.4973332574288436</v>
      </c>
      <c r="P155" s="470">
        <v>1.4936945433410591</v>
      </c>
      <c r="Q155" s="470">
        <v>1.5223304161571254</v>
      </c>
      <c r="R155" s="470">
        <v>1.5109088925178404</v>
      </c>
      <c r="S155" s="470">
        <v>1.4889602158127375</v>
      </c>
      <c r="T155" s="470">
        <v>1.4815988525738502</v>
      </c>
      <c r="U155" s="470">
        <v>1.4204264007843754</v>
      </c>
      <c r="V155" s="470">
        <v>1.2433453481222321</v>
      </c>
      <c r="W155" s="470">
        <v>1.2317329502176464</v>
      </c>
      <c r="X155" s="470">
        <v>1.128329937119424</v>
      </c>
      <c r="Y155" s="470">
        <v>1.2856789456670736</v>
      </c>
      <c r="Z155" s="470">
        <v>1.1138154310169013</v>
      </c>
      <c r="AA155" s="470">
        <v>1.154844998943749</v>
      </c>
      <c r="AB155" s="470">
        <v>1.2991319976900366</v>
      </c>
      <c r="AC155" s="470">
        <v>1.2293617740849481</v>
      </c>
      <c r="AD155" s="4"/>
    </row>
    <row r="156" spans="1:30" outlineLevel="1">
      <c r="A156" s="487"/>
      <c r="B156" s="486" t="s">
        <v>952</v>
      </c>
      <c r="C156" s="470">
        <v>0.13328305923423428</v>
      </c>
      <c r="D156" s="470">
        <v>0.13168968980029996</v>
      </c>
      <c r="E156" s="470">
        <v>0.12121987658032896</v>
      </c>
      <c r="F156" s="470">
        <v>0.11561815957005082</v>
      </c>
      <c r="G156" s="470">
        <v>0.10939782447898344</v>
      </c>
      <c r="H156" s="470">
        <v>0.10028155657925909</v>
      </c>
      <c r="I156" s="470">
        <v>9.5468977876696115E-2</v>
      </c>
      <c r="J156" s="470">
        <v>7.8424451399094541E-2</v>
      </c>
      <c r="K156" s="470">
        <v>7.5147611215333004E-2</v>
      </c>
      <c r="L156" s="470">
        <v>6.8973411158097075E-2</v>
      </c>
      <c r="M156" s="470">
        <v>5.8072428397597332E-2</v>
      </c>
      <c r="N156" s="470">
        <v>6.4052140152709255E-2</v>
      </c>
      <c r="O156" s="470">
        <v>6.1364708043620229E-2</v>
      </c>
      <c r="P156" s="470">
        <v>5.8247919152953458E-2</v>
      </c>
      <c r="Q156" s="470">
        <v>5.7700144432988841E-2</v>
      </c>
      <c r="R156" s="470">
        <v>5.8519346333067178E-2</v>
      </c>
      <c r="S156" s="470">
        <v>5.1163147025398342E-2</v>
      </c>
      <c r="T156" s="470">
        <v>5.1542991067588063E-2</v>
      </c>
      <c r="U156" s="470">
        <v>4.8911417152015822E-2</v>
      </c>
      <c r="V156" s="470">
        <v>4.4171533267850636E-2</v>
      </c>
      <c r="W156" s="470">
        <v>3.9428222148755382E-2</v>
      </c>
      <c r="X156" s="470">
        <v>3.5376735931976488E-2</v>
      </c>
      <c r="Y156" s="470">
        <v>3.0557550283965326E-2</v>
      </c>
      <c r="Z156" s="470">
        <v>2.7307044323211713E-2</v>
      </c>
      <c r="AA156" s="470">
        <v>2.7705582063067179E-2</v>
      </c>
      <c r="AB156" s="470">
        <v>1.4476745184872472E-2</v>
      </c>
      <c r="AC156" s="470">
        <v>1.3813525794971773E-2</v>
      </c>
      <c r="AD156" s="4"/>
    </row>
    <row r="157" spans="1:30" outlineLevel="1">
      <c r="A157" s="487"/>
      <c r="B157" s="486" t="s">
        <v>953</v>
      </c>
      <c r="C157" s="470">
        <v>7.8195051000000003E-4</v>
      </c>
      <c r="D157" s="470">
        <v>2.1087439559999998E-3</v>
      </c>
      <c r="E157" s="470">
        <v>6.4876668119999998E-3</v>
      </c>
      <c r="F157" s="470">
        <v>7.1434962740179403E-3</v>
      </c>
      <c r="G157" s="470">
        <v>6.1900211339999999E-3</v>
      </c>
      <c r="H157" s="470">
        <v>6.4372183919999999E-3</v>
      </c>
      <c r="I157" s="470">
        <v>4.3991022237982102E-3</v>
      </c>
      <c r="J157" s="470">
        <v>9.1816124400000002E-4</v>
      </c>
      <c r="K157" s="470">
        <v>0</v>
      </c>
      <c r="L157" s="470">
        <v>0</v>
      </c>
      <c r="M157" s="470">
        <v>0</v>
      </c>
      <c r="N157" s="470">
        <v>0</v>
      </c>
      <c r="O157" s="470">
        <v>0</v>
      </c>
      <c r="P157" s="470">
        <v>0</v>
      </c>
      <c r="Q157" s="470">
        <v>0</v>
      </c>
      <c r="R157" s="470">
        <v>0</v>
      </c>
      <c r="S157" s="470">
        <v>0</v>
      </c>
      <c r="T157" s="470">
        <v>0</v>
      </c>
      <c r="U157" s="470">
        <v>0</v>
      </c>
      <c r="V157" s="470">
        <v>0</v>
      </c>
      <c r="W157" s="470">
        <v>0</v>
      </c>
      <c r="X157" s="470">
        <v>0</v>
      </c>
      <c r="Y157" s="470">
        <v>0</v>
      </c>
      <c r="Z157" s="470">
        <v>0</v>
      </c>
      <c r="AA157" s="470">
        <v>0</v>
      </c>
      <c r="AB157" s="470">
        <v>0</v>
      </c>
      <c r="AC157" s="470">
        <v>0</v>
      </c>
      <c r="AD157" s="4"/>
    </row>
    <row r="158" spans="1:30" outlineLevel="1">
      <c r="A158" s="487"/>
      <c r="B158" s="486" t="s">
        <v>954</v>
      </c>
      <c r="C158" s="470">
        <v>1.5562649996096639E-2</v>
      </c>
      <c r="D158" s="470">
        <v>1.8058222615335649E-2</v>
      </c>
      <c r="E158" s="470">
        <v>1.8791101555549691E-2</v>
      </c>
      <c r="F158" s="470">
        <v>1.9979583086209691E-2</v>
      </c>
      <c r="G158" s="470">
        <v>2.0194519476097548E-2</v>
      </c>
      <c r="H158" s="470">
        <v>2.1086583207426478E-2</v>
      </c>
      <c r="I158" s="470">
        <v>2.5403850399381249E-2</v>
      </c>
      <c r="J158" s="470">
        <v>2.5325999987655636E-2</v>
      </c>
      <c r="K158" s="470">
        <v>2.7155826070029886E-2</v>
      </c>
      <c r="L158" s="470">
        <v>2.7717308627886784E-2</v>
      </c>
      <c r="M158" s="470">
        <v>2.9207697289770376E-2</v>
      </c>
      <c r="N158" s="470">
        <v>3.2445499284243624E-2</v>
      </c>
      <c r="O158" s="470">
        <v>2.7091746658823818E-2</v>
      </c>
      <c r="P158" s="470">
        <v>2.6999424684759556E-2</v>
      </c>
      <c r="Q158" s="470">
        <v>3.012270160715735E-2</v>
      </c>
      <c r="R158" s="470">
        <v>2.9430594977305234E-2</v>
      </c>
      <c r="S158" s="470">
        <v>3.0646756977602954E-2</v>
      </c>
      <c r="T158" s="470">
        <v>2.7624959005854401E-2</v>
      </c>
      <c r="U158" s="470">
        <v>2.7951027127494317E-2</v>
      </c>
      <c r="V158" s="470">
        <v>2.8366767891431943E-2</v>
      </c>
      <c r="W158" s="470">
        <v>3.0513579519697076E-2</v>
      </c>
      <c r="X158" s="470">
        <v>2.4884468724642922E-2</v>
      </c>
      <c r="Y158" s="470">
        <v>2.5168886254103295E-2</v>
      </c>
      <c r="Z158" s="470">
        <v>2.6537209330820051E-2</v>
      </c>
      <c r="AA158" s="470">
        <v>2.4029560270145897E-2</v>
      </c>
      <c r="AB158" s="470">
        <v>2.4041902699013525E-2</v>
      </c>
      <c r="AC158" s="470">
        <v>2.4774087181429733E-2</v>
      </c>
      <c r="AD158" s="4"/>
    </row>
    <row r="159" spans="1:30" outlineLevel="1">
      <c r="A159" s="487"/>
      <c r="B159" s="486" t="s">
        <v>955</v>
      </c>
      <c r="C159" s="470">
        <v>4.9883002649132799E-2</v>
      </c>
      <c r="D159" s="470">
        <v>4.0102227419487338E-2</v>
      </c>
      <c r="E159" s="470">
        <v>3.9170849642496966E-2</v>
      </c>
      <c r="F159" s="470">
        <v>4.081840292732556E-2</v>
      </c>
      <c r="G159" s="470">
        <v>3.8845998275352539E-2</v>
      </c>
      <c r="H159" s="470">
        <v>3.864597709858239E-2</v>
      </c>
      <c r="I159" s="470">
        <v>3.9318229663851782E-2</v>
      </c>
      <c r="J159" s="470">
        <v>3.7264622352092075E-2</v>
      </c>
      <c r="K159" s="470">
        <v>3.7654583947626337E-2</v>
      </c>
      <c r="L159" s="470">
        <v>3.8169898578212125E-2</v>
      </c>
      <c r="M159" s="470">
        <v>3.7256937515513136E-2</v>
      </c>
      <c r="N159" s="470">
        <v>3.8712581751651591E-2</v>
      </c>
      <c r="O159" s="470">
        <v>4.0839636822664588E-2</v>
      </c>
      <c r="P159" s="470">
        <v>4.151887505943249E-2</v>
      </c>
      <c r="Q159" s="470">
        <v>4.0459734167842938E-2</v>
      </c>
      <c r="R159" s="470">
        <v>4.1539743205221892E-2</v>
      </c>
      <c r="S159" s="470">
        <v>4.6672431606469472E-2</v>
      </c>
      <c r="T159" s="470">
        <v>4.8123678476543807E-2</v>
      </c>
      <c r="U159" s="470">
        <v>4.249355340050609E-2</v>
      </c>
      <c r="V159" s="470">
        <v>3.7570703981342435E-2</v>
      </c>
      <c r="W159" s="470">
        <v>3.5267817946449787E-2</v>
      </c>
      <c r="X159" s="470">
        <v>3.3869874345348827E-2</v>
      </c>
      <c r="Y159" s="470">
        <v>3.1734450453259649E-2</v>
      </c>
      <c r="Z159" s="470">
        <v>3.0459072515243428E-2</v>
      </c>
      <c r="AA159" s="470">
        <v>2.7589323932444461E-2</v>
      </c>
      <c r="AB159" s="470">
        <v>2.55780767993628E-2</v>
      </c>
      <c r="AC159" s="470">
        <v>2.3926705254965618E-2</v>
      </c>
      <c r="AD159" s="4"/>
    </row>
    <row r="160" spans="1:30" outlineLevel="1">
      <c r="A160" s="487"/>
      <c r="B160" s="486" t="s">
        <v>956</v>
      </c>
      <c r="C160" s="470">
        <v>8.6329048289111605E-3</v>
      </c>
      <c r="D160" s="470">
        <v>8.2422827966098303E-3</v>
      </c>
      <c r="E160" s="470">
        <v>8.6843771490822449E-3</v>
      </c>
      <c r="F160" s="470">
        <v>8.9742730378390353E-3</v>
      </c>
      <c r="G160" s="470">
        <v>9.1116983412873193E-3</v>
      </c>
      <c r="H160" s="470">
        <v>1.0201353712088556E-2</v>
      </c>
      <c r="I160" s="470">
        <v>1.0170542889013701E-2</v>
      </c>
      <c r="J160" s="470">
        <v>1.0700223540430577E-2</v>
      </c>
      <c r="K160" s="470">
        <v>9.9788419521603458E-3</v>
      </c>
      <c r="L160" s="470">
        <v>9.9366550656543248E-3</v>
      </c>
      <c r="M160" s="470">
        <v>1.0713649275152892E-2</v>
      </c>
      <c r="N160" s="470">
        <v>1.1945387290196055E-2</v>
      </c>
      <c r="O160" s="470">
        <v>1.1700943173714505E-2</v>
      </c>
      <c r="P160" s="470">
        <v>1.244770303419092E-2</v>
      </c>
      <c r="Q160" s="470">
        <v>1.357684994995248E-2</v>
      </c>
      <c r="R160" s="470">
        <v>1.1562129490302579E-2</v>
      </c>
      <c r="S160" s="470">
        <v>3.047715514950877E-3</v>
      </c>
      <c r="T160" s="470">
        <v>2.9216737776986208E-3</v>
      </c>
      <c r="U160" s="470">
        <v>2.4398833479221684E-3</v>
      </c>
      <c r="V160" s="470">
        <v>4.6826408486333442E-3</v>
      </c>
      <c r="W160" s="470">
        <v>6.3865586425067783E-3</v>
      </c>
      <c r="X160" s="470">
        <v>5.145154818221892E-3</v>
      </c>
      <c r="Y160" s="470">
        <v>5.184016232543949E-3</v>
      </c>
      <c r="Z160" s="470">
        <v>4.663915937218246E-3</v>
      </c>
      <c r="AA160" s="470">
        <v>5.2776734854874134E-3</v>
      </c>
      <c r="AB160" s="470">
        <v>4.529968105802645E-3</v>
      </c>
      <c r="AC160" s="470">
        <v>4.4397575042447405E-3</v>
      </c>
      <c r="AD160" s="4"/>
    </row>
    <row r="161" spans="1:30">
      <c r="A161" s="484" t="s">
        <v>957</v>
      </c>
      <c r="B161" s="485"/>
      <c r="C161" s="98">
        <v>0.28528253233287021</v>
      </c>
      <c r="D161" s="98">
        <v>0.29961464774740681</v>
      </c>
      <c r="E161" s="98">
        <v>0.31209029111612291</v>
      </c>
      <c r="F161" s="98">
        <v>0.33385109085164438</v>
      </c>
      <c r="G161" s="98">
        <v>0.3940971768128666</v>
      </c>
      <c r="H161" s="98">
        <v>0.39955576596799486</v>
      </c>
      <c r="I161" s="98">
        <v>0.44146820743079113</v>
      </c>
      <c r="J161" s="98">
        <v>0.45343605546801763</v>
      </c>
      <c r="K161" s="98">
        <v>0.47935592392930676</v>
      </c>
      <c r="L161" s="98">
        <v>0.47685042851851817</v>
      </c>
      <c r="M161" s="98">
        <v>0.51271952528527032</v>
      </c>
      <c r="N161" s="98">
        <v>0.5193848883749137</v>
      </c>
      <c r="O161" s="98">
        <v>0.58864511887690241</v>
      </c>
      <c r="P161" s="98">
        <v>0.52506462500316831</v>
      </c>
      <c r="Q161" s="98">
        <v>0.50639110032671986</v>
      </c>
      <c r="R161" s="98">
        <v>0.48445180355837986</v>
      </c>
      <c r="S161" s="98">
        <v>0.44936377133611843</v>
      </c>
      <c r="T161" s="98">
        <v>0.40628808242145348</v>
      </c>
      <c r="U161" s="98">
        <v>0.39631565917548239</v>
      </c>
      <c r="V161" s="98">
        <v>0.39756490944401607</v>
      </c>
      <c r="W161" s="98">
        <v>0.37972955152139726</v>
      </c>
      <c r="X161" s="98">
        <v>0.3656501721804355</v>
      </c>
      <c r="Y161" s="98">
        <v>0.33728227212838346</v>
      </c>
      <c r="Z161" s="98">
        <v>0.30526988562979046</v>
      </c>
      <c r="AA161" s="98">
        <v>0.32339662089885918</v>
      </c>
      <c r="AB161" s="98">
        <v>0.34366342107567804</v>
      </c>
      <c r="AC161" s="98">
        <v>0.35056426493985948</v>
      </c>
      <c r="AD161" s="4"/>
    </row>
    <row r="162" spans="1:30" outlineLevel="1">
      <c r="A162" s="487"/>
      <c r="B162" s="486" t="s">
        <v>958</v>
      </c>
      <c r="C162" s="470">
        <v>2.9871304458751961E-2</v>
      </c>
      <c r="D162" s="470">
        <v>3.2330858481379975E-2</v>
      </c>
      <c r="E162" s="470">
        <v>3.2206152078288447E-2</v>
      </c>
      <c r="F162" s="470">
        <v>3.4504657389141401E-2</v>
      </c>
      <c r="G162" s="470">
        <v>4.7571732433291096E-2</v>
      </c>
      <c r="H162" s="470">
        <v>4.3163772295950135E-2</v>
      </c>
      <c r="I162" s="470">
        <v>3.5199394086128079E-2</v>
      </c>
      <c r="J162" s="470">
        <v>3.122733410946426E-2</v>
      </c>
      <c r="K162" s="470">
        <v>3.1330780851073006E-2</v>
      </c>
      <c r="L162" s="470">
        <v>2.8176804952784004E-2</v>
      </c>
      <c r="M162" s="470">
        <v>2.8495709684377125E-2</v>
      </c>
      <c r="N162" s="470">
        <v>3.5429243686636164E-2</v>
      </c>
      <c r="O162" s="470">
        <v>2.9436476889434252E-2</v>
      </c>
      <c r="P162" s="470">
        <v>3.8164773463751224E-2</v>
      </c>
      <c r="Q162" s="470">
        <v>3.4843482406362578E-2</v>
      </c>
      <c r="R162" s="470">
        <v>3.4386021684703061E-2</v>
      </c>
      <c r="S162" s="470">
        <v>3.0591633416150357E-2</v>
      </c>
      <c r="T162" s="470">
        <v>2.9529260283279433E-2</v>
      </c>
      <c r="U162" s="470">
        <v>3.0134100080110297E-2</v>
      </c>
      <c r="V162" s="470">
        <v>3.0182278123048707E-2</v>
      </c>
      <c r="W162" s="470">
        <v>2.6842344464638738E-2</v>
      </c>
      <c r="X162" s="470">
        <v>2.8164203289181622E-2</v>
      </c>
      <c r="Y162" s="470">
        <v>2.440726108817827E-2</v>
      </c>
      <c r="Z162" s="470">
        <v>2.0981939909660581E-2</v>
      </c>
      <c r="AA162" s="470">
        <v>2.1501468345317347E-2</v>
      </c>
      <c r="AB162" s="470">
        <v>2.1760413857841412E-2</v>
      </c>
      <c r="AC162" s="470">
        <v>2.3655689814094404E-2</v>
      </c>
      <c r="AD162" s="4"/>
    </row>
    <row r="163" spans="1:30" outlineLevel="1">
      <c r="A163" s="487"/>
      <c r="B163" s="486" t="s">
        <v>959</v>
      </c>
      <c r="C163" s="470">
        <v>0.25136991854105739</v>
      </c>
      <c r="D163" s="470">
        <v>0.26339251483100384</v>
      </c>
      <c r="E163" s="470">
        <v>0.27534587376940423</v>
      </c>
      <c r="F163" s="470">
        <v>0.29354387915060859</v>
      </c>
      <c r="G163" s="470">
        <v>0.34037049738345782</v>
      </c>
      <c r="H163" s="470">
        <v>0.35009870065576787</v>
      </c>
      <c r="I163" s="470">
        <v>0.39969711834827781</v>
      </c>
      <c r="J163" s="470">
        <v>0.41599769182315771</v>
      </c>
      <c r="K163" s="470">
        <v>0.44263333569629143</v>
      </c>
      <c r="L163" s="470">
        <v>0.44337267123116014</v>
      </c>
      <c r="M163" s="470">
        <v>0.47934842103896924</v>
      </c>
      <c r="N163" s="470">
        <v>0.47974123132415014</v>
      </c>
      <c r="O163" s="470">
        <v>0.55530354600590937</v>
      </c>
      <c r="P163" s="470">
        <v>0.48262054556223399</v>
      </c>
      <c r="Q163" s="470">
        <v>0.46703953871155673</v>
      </c>
      <c r="R163" s="470">
        <v>0.44540261261192321</v>
      </c>
      <c r="S163" s="470">
        <v>0.41408668473896543</v>
      </c>
      <c r="T163" s="470">
        <v>0.37198526832020273</v>
      </c>
      <c r="U163" s="470">
        <v>0.36154287812417785</v>
      </c>
      <c r="V163" s="470">
        <v>0.36317310258688645</v>
      </c>
      <c r="W163" s="470">
        <v>0.3484257408874476</v>
      </c>
      <c r="X163" s="470">
        <v>0.33308815608284731</v>
      </c>
      <c r="Y163" s="470">
        <v>0.30848660477723183</v>
      </c>
      <c r="Z163" s="470">
        <v>0.27948246631105667</v>
      </c>
      <c r="AA163" s="470">
        <v>0.29712694660612671</v>
      </c>
      <c r="AB163" s="470">
        <v>0.31743585827675924</v>
      </c>
      <c r="AC163" s="470">
        <v>0.32323151621099794</v>
      </c>
      <c r="AD163" s="4"/>
    </row>
    <row r="164" spans="1:30" outlineLevel="1">
      <c r="A164" s="487"/>
      <c r="B164" s="486" t="s">
        <v>960</v>
      </c>
      <c r="C164" s="470">
        <v>4.0413093330608496E-3</v>
      </c>
      <c r="D164" s="470">
        <v>3.8912744350230065E-3</v>
      </c>
      <c r="E164" s="470">
        <v>4.5382652684302152E-3</v>
      </c>
      <c r="F164" s="470">
        <v>5.802554311894392E-3</v>
      </c>
      <c r="G164" s="470">
        <v>6.1549469961176759E-3</v>
      </c>
      <c r="H164" s="470">
        <v>6.293293016276842E-3</v>
      </c>
      <c r="I164" s="470">
        <v>6.5716949963852255E-3</v>
      </c>
      <c r="J164" s="470">
        <v>6.2110295353956495E-3</v>
      </c>
      <c r="K164" s="470">
        <v>5.3918073819423287E-3</v>
      </c>
      <c r="L164" s="470">
        <v>5.3009523345740302E-3</v>
      </c>
      <c r="M164" s="470">
        <v>4.8753945619239777E-3</v>
      </c>
      <c r="N164" s="470">
        <v>4.2144133641273847E-3</v>
      </c>
      <c r="O164" s="470">
        <v>3.9050959815587253E-3</v>
      </c>
      <c r="P164" s="470">
        <v>4.2793059771830573E-3</v>
      </c>
      <c r="Q164" s="470">
        <v>4.5080792088006069E-3</v>
      </c>
      <c r="R164" s="470">
        <v>4.6631692617536127E-3</v>
      </c>
      <c r="S164" s="470">
        <v>4.6854531810026677E-3</v>
      </c>
      <c r="T164" s="470">
        <v>4.7735538179713016E-3</v>
      </c>
      <c r="U164" s="470">
        <v>4.6386809711942657E-3</v>
      </c>
      <c r="V164" s="470">
        <v>4.2095287340809208E-3</v>
      </c>
      <c r="W164" s="470">
        <v>4.4614661693109384E-3</v>
      </c>
      <c r="X164" s="470">
        <v>4.3978128084065449E-3</v>
      </c>
      <c r="Y164" s="470">
        <v>4.3884062629733541E-3</v>
      </c>
      <c r="Z164" s="470">
        <v>4.8054794090732315E-3</v>
      </c>
      <c r="AA164" s="470">
        <v>4.7682059474151404E-3</v>
      </c>
      <c r="AB164" s="470">
        <v>4.4671489410774276E-3</v>
      </c>
      <c r="AC164" s="470">
        <v>3.6770589147671427E-3</v>
      </c>
      <c r="AD164" s="4"/>
    </row>
    <row r="165" spans="1:30">
      <c r="A165" s="484" t="s">
        <v>961</v>
      </c>
      <c r="B165" s="485"/>
      <c r="C165" s="476">
        <v>44.712405229916364</v>
      </c>
      <c r="D165" s="476">
        <v>44.928349409744769</v>
      </c>
      <c r="E165" s="476">
        <v>40.046432004888572</v>
      </c>
      <c r="F165" s="476">
        <v>35.809672636481558</v>
      </c>
      <c r="G165" s="476">
        <v>36.259356210018922</v>
      </c>
      <c r="H165" s="476">
        <v>34.873095082212672</v>
      </c>
      <c r="I165" s="476">
        <v>35.016829928221703</v>
      </c>
      <c r="J165" s="476">
        <v>35.407914747926306</v>
      </c>
      <c r="K165" s="476">
        <v>35.386957924926428</v>
      </c>
      <c r="L165" s="476">
        <v>25.978802394292597</v>
      </c>
      <c r="M165" s="476">
        <v>25.27507706177208</v>
      </c>
      <c r="N165" s="476">
        <v>23.759228656838069</v>
      </c>
      <c r="O165" s="476">
        <v>21.781405438225434</v>
      </c>
      <c r="P165" s="476">
        <v>21.80897731293328</v>
      </c>
      <c r="Q165" s="476">
        <v>22.416776246855743</v>
      </c>
      <c r="R165" s="476">
        <v>21.57168742012971</v>
      </c>
      <c r="S165" s="476">
        <v>20.463445027594705</v>
      </c>
      <c r="T165" s="476">
        <v>20.608199137478007</v>
      </c>
      <c r="U165" s="476">
        <v>20.153476775724695</v>
      </c>
      <c r="V165" s="476">
        <v>18.861738821653596</v>
      </c>
      <c r="W165" s="476">
        <v>19.132759017382178</v>
      </c>
      <c r="X165" s="476">
        <v>18.351908491299248</v>
      </c>
      <c r="Y165" s="476">
        <v>18.010875356055546</v>
      </c>
      <c r="Z165" s="476">
        <v>17.894225233095138</v>
      </c>
      <c r="AA165" s="476">
        <v>18.477587806400603</v>
      </c>
      <c r="AB165" s="476">
        <v>17.965744305208272</v>
      </c>
      <c r="AC165" s="476">
        <v>18.050250137975784</v>
      </c>
      <c r="AD165" s="4"/>
    </row>
    <row r="166" spans="1:30" ht="15.6" customHeight="1" thickBot="1">
      <c r="A166" s="74" t="s">
        <v>119</v>
      </c>
      <c r="B166" s="76"/>
      <c r="C166" s="99">
        <v>49.590619709711127</v>
      </c>
      <c r="D166" s="99">
        <v>49.763615380836072</v>
      </c>
      <c r="E166" s="99">
        <v>44.823034365132656</v>
      </c>
      <c r="F166" s="99">
        <v>40.581474576401483</v>
      </c>
      <c r="G166" s="99">
        <v>41.21967882854689</v>
      </c>
      <c r="H166" s="99">
        <v>39.982128720613289</v>
      </c>
      <c r="I166" s="99">
        <v>39.96835528313715</v>
      </c>
      <c r="J166" s="99">
        <v>40.212652733262466</v>
      </c>
      <c r="K166" s="99">
        <v>40.158433954001922</v>
      </c>
      <c r="L166" s="99">
        <v>30.60978523431659</v>
      </c>
      <c r="M166" s="99">
        <v>29.887826949031144</v>
      </c>
      <c r="N166" s="99">
        <v>28.31664333047727</v>
      </c>
      <c r="O166" s="99">
        <v>26.272440055634167</v>
      </c>
      <c r="P166" s="99">
        <v>26.183951040827068</v>
      </c>
      <c r="Q166" s="99">
        <v>26.719388608167602</v>
      </c>
      <c r="R166" s="99">
        <v>25.801497264382931</v>
      </c>
      <c r="S166" s="99">
        <v>24.639089608616761</v>
      </c>
      <c r="T166" s="99">
        <v>24.64701503789221</v>
      </c>
      <c r="U166" s="99">
        <v>23.886725615025284</v>
      </c>
      <c r="V166" s="99">
        <v>22.226647527514569</v>
      </c>
      <c r="W166" s="99">
        <v>22.533480437296312</v>
      </c>
      <c r="X166" s="99">
        <v>21.653930627211043</v>
      </c>
      <c r="Y166" s="99">
        <v>21.653182742603889</v>
      </c>
      <c r="Z166" s="99">
        <v>21.354279748563851</v>
      </c>
      <c r="AA166" s="99">
        <v>21.915372725314928</v>
      </c>
      <c r="AB166" s="99">
        <v>21.535922011564814</v>
      </c>
      <c r="AC166" s="99">
        <v>21.393278853753046</v>
      </c>
      <c r="AD166" s="4"/>
    </row>
    <row r="167" spans="1:30">
      <c r="A167" s="72" t="s">
        <v>615</v>
      </c>
      <c r="B167" s="113"/>
    </row>
    <row r="168" spans="1:30">
      <c r="A168" s="71" t="s">
        <v>519</v>
      </c>
      <c r="B168" s="113"/>
    </row>
    <row r="170" spans="1:30">
      <c r="C170" s="364"/>
    </row>
    <row r="182" spans="2:31" ht="15.6">
      <c r="B182"/>
      <c r="C182"/>
      <c r="D182"/>
      <c r="E182"/>
      <c r="F182"/>
      <c r="G182"/>
      <c r="H182"/>
      <c r="I182"/>
      <c r="J182"/>
      <c r="K182"/>
      <c r="L182"/>
      <c r="M182"/>
      <c r="N182"/>
      <c r="O182"/>
      <c r="P182"/>
      <c r="Q182"/>
      <c r="R182"/>
      <c r="S182"/>
      <c r="T182"/>
      <c r="U182"/>
      <c r="V182"/>
      <c r="W182"/>
      <c r="X182"/>
      <c r="Y182"/>
      <c r="Z182"/>
      <c r="AA182"/>
      <c r="AB182"/>
      <c r="AC182"/>
      <c r="AD182"/>
      <c r="AE182"/>
    </row>
    <row r="183" spans="2:31" ht="15.6">
      <c r="B183"/>
      <c r="C183"/>
      <c r="D183"/>
      <c r="E183"/>
      <c r="F183"/>
      <c r="G183"/>
      <c r="H183"/>
      <c r="I183"/>
      <c r="J183"/>
      <c r="K183"/>
      <c r="L183"/>
      <c r="M183"/>
      <c r="N183"/>
      <c r="O183"/>
      <c r="P183"/>
      <c r="Q183"/>
      <c r="R183"/>
      <c r="S183"/>
      <c r="T183"/>
      <c r="U183"/>
      <c r="V183"/>
      <c r="W183"/>
      <c r="X183"/>
      <c r="Y183"/>
      <c r="Z183"/>
      <c r="AA183"/>
      <c r="AB183"/>
      <c r="AC183"/>
      <c r="AD183"/>
      <c r="AE183"/>
    </row>
    <row r="184" spans="2:31" ht="15.6">
      <c r="B184"/>
      <c r="C184"/>
      <c r="D184"/>
      <c r="E184"/>
      <c r="F184"/>
      <c r="G184"/>
      <c r="H184"/>
      <c r="I184"/>
      <c r="J184"/>
      <c r="K184"/>
      <c r="L184"/>
      <c r="M184"/>
      <c r="N184"/>
      <c r="O184"/>
      <c r="P184"/>
      <c r="Q184"/>
      <c r="R184"/>
      <c r="S184"/>
      <c r="T184"/>
      <c r="U184"/>
      <c r="V184"/>
      <c r="W184"/>
      <c r="X184"/>
      <c r="Y184"/>
      <c r="Z184"/>
      <c r="AA184"/>
      <c r="AB184"/>
      <c r="AC184"/>
      <c r="AD184"/>
      <c r="AE184"/>
    </row>
    <row r="185" spans="2:31" ht="15.6">
      <c r="B185"/>
      <c r="C185"/>
      <c r="D185"/>
      <c r="E185"/>
      <c r="F185"/>
      <c r="G185"/>
      <c r="H185"/>
      <c r="I185"/>
      <c r="J185"/>
      <c r="K185"/>
      <c r="L185"/>
      <c r="M185"/>
      <c r="N185"/>
      <c r="O185"/>
      <c r="P185"/>
      <c r="Q185"/>
      <c r="R185"/>
      <c r="S185"/>
      <c r="T185"/>
      <c r="U185"/>
      <c r="V185"/>
      <c r="W185"/>
      <c r="X185"/>
      <c r="Y185"/>
      <c r="Z185"/>
      <c r="AA185"/>
      <c r="AB185"/>
      <c r="AC185"/>
      <c r="AD185"/>
      <c r="AE185"/>
    </row>
    <row r="186" spans="2:31" ht="15.6">
      <c r="B186"/>
      <c r="C186"/>
      <c r="D186"/>
      <c r="E186"/>
      <c r="F186"/>
      <c r="G186"/>
      <c r="H186"/>
      <c r="I186"/>
      <c r="J186"/>
      <c r="K186"/>
      <c r="L186"/>
      <c r="M186"/>
      <c r="N186"/>
      <c r="O186"/>
      <c r="P186"/>
      <c r="Q186"/>
      <c r="R186"/>
      <c r="S186"/>
      <c r="T186"/>
      <c r="U186"/>
      <c r="V186"/>
      <c r="W186"/>
      <c r="X186"/>
      <c r="Y186"/>
      <c r="Z186"/>
      <c r="AA186"/>
      <c r="AB186"/>
      <c r="AC186"/>
      <c r="AD186"/>
      <c r="AE186"/>
    </row>
    <row r="187" spans="2:31" ht="15.6">
      <c r="B187"/>
      <c r="C187"/>
      <c r="D187"/>
      <c r="E187"/>
      <c r="F187"/>
      <c r="G187"/>
      <c r="H187"/>
      <c r="I187"/>
      <c r="J187"/>
      <c r="K187"/>
      <c r="L187"/>
      <c r="M187"/>
      <c r="N187"/>
      <c r="O187"/>
      <c r="P187"/>
      <c r="Q187"/>
      <c r="R187"/>
      <c r="S187"/>
      <c r="T187"/>
      <c r="U187"/>
      <c r="V187"/>
      <c r="W187"/>
      <c r="X187"/>
      <c r="Y187"/>
      <c r="Z187"/>
      <c r="AA187"/>
      <c r="AB187"/>
      <c r="AC187"/>
      <c r="AD187"/>
      <c r="AE187"/>
    </row>
    <row r="188" spans="2:31" ht="15.6">
      <c r="B188"/>
      <c r="C188"/>
      <c r="D188"/>
      <c r="E188"/>
      <c r="F188"/>
      <c r="G188"/>
      <c r="H188"/>
      <c r="I188"/>
      <c r="J188"/>
      <c r="K188"/>
      <c r="L188"/>
      <c r="M188"/>
      <c r="N188"/>
      <c r="O188"/>
      <c r="P188"/>
      <c r="Q188"/>
      <c r="R188"/>
      <c r="S188"/>
      <c r="T188"/>
      <c r="U188"/>
      <c r="V188"/>
      <c r="W188"/>
      <c r="X188"/>
      <c r="Y188"/>
      <c r="Z188"/>
      <c r="AA188"/>
      <c r="AB188"/>
      <c r="AC188"/>
      <c r="AD188"/>
      <c r="AE188"/>
    </row>
    <row r="189" spans="2:31" ht="15.6">
      <c r="B189"/>
      <c r="C189"/>
      <c r="D189"/>
      <c r="E189"/>
      <c r="F189"/>
      <c r="G189"/>
      <c r="H189"/>
      <c r="I189"/>
      <c r="J189"/>
      <c r="K189"/>
      <c r="L189"/>
      <c r="M189"/>
      <c r="N189"/>
      <c r="O189"/>
      <c r="P189"/>
      <c r="Q189"/>
      <c r="R189"/>
      <c r="S189"/>
      <c r="T189"/>
      <c r="U189"/>
      <c r="V189"/>
      <c r="W189"/>
      <c r="X189"/>
      <c r="Y189"/>
      <c r="Z189"/>
      <c r="AA189"/>
      <c r="AB189"/>
      <c r="AC189"/>
      <c r="AD189"/>
      <c r="AE189"/>
    </row>
    <row r="190" spans="2:31" ht="15.6">
      <c r="B190"/>
      <c r="C190"/>
      <c r="D190"/>
      <c r="E190"/>
      <c r="F190"/>
      <c r="G190"/>
      <c r="H190"/>
      <c r="I190"/>
      <c r="J190"/>
      <c r="K190"/>
      <c r="L190"/>
      <c r="M190"/>
      <c r="N190"/>
      <c r="O190"/>
      <c r="P190"/>
      <c r="Q190"/>
      <c r="R190"/>
      <c r="S190"/>
      <c r="T190"/>
      <c r="U190"/>
      <c r="V190"/>
      <c r="W190"/>
      <c r="X190"/>
      <c r="Y190"/>
      <c r="Z190"/>
      <c r="AA190"/>
      <c r="AB190"/>
      <c r="AC190"/>
      <c r="AD190"/>
      <c r="AE190"/>
    </row>
    <row r="191" spans="2:31" ht="15.6">
      <c r="B191"/>
      <c r="C191"/>
      <c r="D191"/>
      <c r="E191"/>
      <c r="F191"/>
      <c r="G191"/>
      <c r="H191"/>
      <c r="I191"/>
      <c r="J191"/>
      <c r="K191"/>
      <c r="L191"/>
      <c r="M191"/>
      <c r="N191"/>
      <c r="O191"/>
      <c r="P191"/>
      <c r="Q191"/>
      <c r="R191"/>
      <c r="S191"/>
      <c r="T191"/>
      <c r="U191"/>
      <c r="V191"/>
      <c r="W191"/>
      <c r="X191"/>
      <c r="Y191"/>
      <c r="Z191"/>
      <c r="AA191"/>
      <c r="AB191"/>
      <c r="AC191"/>
      <c r="AD191"/>
      <c r="AE191"/>
    </row>
    <row r="192" spans="2:31" ht="15.6">
      <c r="B192"/>
      <c r="C192"/>
      <c r="D192"/>
      <c r="E192"/>
      <c r="F192"/>
      <c r="G192"/>
      <c r="H192"/>
      <c r="I192"/>
      <c r="J192"/>
      <c r="K192"/>
      <c r="L192"/>
      <c r="M192"/>
      <c r="N192"/>
      <c r="O192"/>
      <c r="P192"/>
      <c r="Q192"/>
      <c r="R192"/>
      <c r="S192"/>
      <c r="T192"/>
      <c r="U192"/>
      <c r="V192"/>
      <c r="W192"/>
      <c r="X192"/>
      <c r="Y192"/>
      <c r="Z192"/>
      <c r="AA192"/>
      <c r="AB192"/>
      <c r="AC192"/>
      <c r="AD192"/>
      <c r="AE192"/>
    </row>
    <row r="193" spans="2:31" ht="15.6">
      <c r="B193"/>
      <c r="C193"/>
      <c r="D193"/>
      <c r="E193"/>
      <c r="F193"/>
      <c r="G193"/>
      <c r="H193"/>
      <c r="I193"/>
      <c r="J193"/>
      <c r="K193"/>
      <c r="L193"/>
      <c r="M193"/>
      <c r="N193"/>
      <c r="O193"/>
      <c r="P193"/>
      <c r="Q193"/>
      <c r="R193"/>
      <c r="S193"/>
      <c r="T193"/>
      <c r="U193"/>
      <c r="V193"/>
      <c r="W193"/>
      <c r="X193"/>
      <c r="Y193"/>
      <c r="Z193"/>
      <c r="AA193"/>
      <c r="AB193"/>
      <c r="AC193"/>
      <c r="AD193"/>
      <c r="AE193"/>
    </row>
    <row r="194" spans="2:31" ht="15.6">
      <c r="B194"/>
      <c r="C194"/>
      <c r="D194"/>
      <c r="E194"/>
      <c r="F194"/>
      <c r="G194"/>
      <c r="H194"/>
      <c r="I194"/>
      <c r="J194"/>
      <c r="K194"/>
      <c r="L194"/>
      <c r="M194"/>
      <c r="N194"/>
      <c r="O194"/>
      <c r="P194"/>
      <c r="Q194"/>
      <c r="R194"/>
      <c r="S194"/>
      <c r="T194"/>
      <c r="U194"/>
      <c r="V194"/>
      <c r="W194"/>
      <c r="X194"/>
      <c r="Y194"/>
      <c r="Z194"/>
      <c r="AA194"/>
      <c r="AB194"/>
      <c r="AC194"/>
      <c r="AD194"/>
      <c r="AE194"/>
    </row>
    <row r="195" spans="2:31" ht="15.6">
      <c r="B195"/>
      <c r="C195"/>
      <c r="D195"/>
      <c r="E195"/>
      <c r="F195"/>
      <c r="G195"/>
      <c r="H195"/>
      <c r="I195"/>
      <c r="J195"/>
      <c r="K195"/>
      <c r="L195"/>
      <c r="M195"/>
      <c r="N195"/>
      <c r="O195"/>
      <c r="P195"/>
      <c r="Q195"/>
      <c r="R195"/>
      <c r="S195"/>
      <c r="T195"/>
      <c r="U195"/>
      <c r="V195"/>
      <c r="W195"/>
      <c r="X195"/>
      <c r="Y195"/>
      <c r="Z195"/>
      <c r="AA195"/>
      <c r="AB195"/>
      <c r="AC195"/>
      <c r="AD195"/>
      <c r="AE195"/>
    </row>
    <row r="196" spans="2:31" ht="15.6">
      <c r="B196"/>
      <c r="C196"/>
      <c r="D196"/>
      <c r="E196"/>
      <c r="F196"/>
      <c r="G196"/>
      <c r="H196"/>
      <c r="I196"/>
      <c r="J196"/>
      <c r="K196"/>
      <c r="L196"/>
      <c r="M196"/>
      <c r="N196"/>
      <c r="O196"/>
      <c r="P196"/>
      <c r="Q196"/>
      <c r="R196"/>
      <c r="S196"/>
      <c r="T196"/>
      <c r="U196"/>
      <c r="V196"/>
      <c r="W196"/>
      <c r="X196"/>
      <c r="Y196"/>
      <c r="Z196"/>
      <c r="AA196"/>
      <c r="AB196"/>
      <c r="AC196"/>
      <c r="AD196"/>
      <c r="AE196"/>
    </row>
    <row r="197" spans="2:31" ht="15.6">
      <c r="B197"/>
      <c r="C197"/>
      <c r="D197"/>
      <c r="E197"/>
      <c r="F197"/>
      <c r="G197"/>
      <c r="H197"/>
      <c r="I197"/>
      <c r="J197"/>
      <c r="K197"/>
      <c r="L197"/>
      <c r="M197"/>
      <c r="N197"/>
      <c r="O197"/>
      <c r="P197"/>
      <c r="Q197"/>
      <c r="R197"/>
      <c r="S197"/>
      <c r="T197"/>
      <c r="U197"/>
      <c r="V197"/>
      <c r="W197"/>
      <c r="X197"/>
      <c r="Y197"/>
      <c r="Z197"/>
      <c r="AA197"/>
      <c r="AB197"/>
      <c r="AC197"/>
      <c r="AD197"/>
      <c r="AE197"/>
    </row>
    <row r="198" spans="2:31" ht="15.6">
      <c r="B198"/>
      <c r="C198"/>
      <c r="D198"/>
      <c r="E198"/>
      <c r="F198"/>
      <c r="G198"/>
      <c r="H198"/>
      <c r="I198"/>
      <c r="J198"/>
      <c r="K198"/>
      <c r="L198"/>
      <c r="M198"/>
      <c r="N198"/>
      <c r="O198"/>
      <c r="P198"/>
      <c r="Q198"/>
      <c r="R198"/>
      <c r="S198"/>
      <c r="T198"/>
      <c r="U198"/>
      <c r="V198"/>
      <c r="W198"/>
      <c r="X198"/>
      <c r="Y198"/>
      <c r="Z198"/>
      <c r="AA198"/>
      <c r="AB198"/>
      <c r="AC198"/>
      <c r="AD198"/>
      <c r="AE198"/>
    </row>
    <row r="199" spans="2:31" ht="15.6">
      <c r="B199"/>
      <c r="C199"/>
      <c r="D199"/>
      <c r="E199"/>
      <c r="F199"/>
      <c r="G199"/>
      <c r="H199"/>
      <c r="I199"/>
      <c r="J199"/>
      <c r="K199"/>
      <c r="L199"/>
      <c r="M199"/>
      <c r="N199"/>
      <c r="O199"/>
      <c r="P199"/>
      <c r="Q199"/>
      <c r="R199"/>
      <c r="S199"/>
      <c r="T199"/>
      <c r="U199"/>
      <c r="V199"/>
      <c r="W199"/>
      <c r="X199"/>
      <c r="Y199"/>
      <c r="Z199"/>
      <c r="AA199"/>
      <c r="AB199"/>
      <c r="AC199"/>
      <c r="AD199"/>
      <c r="AE199"/>
    </row>
    <row r="200" spans="2:31" ht="15.6">
      <c r="B200"/>
      <c r="C200"/>
      <c r="D200"/>
      <c r="E200"/>
      <c r="F200"/>
      <c r="G200"/>
      <c r="H200"/>
      <c r="I200"/>
      <c r="J200"/>
      <c r="K200"/>
      <c r="L200"/>
      <c r="M200"/>
      <c r="N200"/>
      <c r="O200"/>
      <c r="P200"/>
      <c r="Q200"/>
      <c r="R200"/>
      <c r="S200"/>
      <c r="T200"/>
      <c r="U200"/>
      <c r="V200"/>
      <c r="W200"/>
      <c r="X200"/>
      <c r="Y200"/>
      <c r="Z200"/>
      <c r="AA200"/>
      <c r="AB200"/>
      <c r="AC200"/>
      <c r="AD200"/>
      <c r="AE200"/>
    </row>
    <row r="201" spans="2:31" ht="15.6">
      <c r="B201"/>
      <c r="C201"/>
      <c r="D201"/>
      <c r="E201"/>
      <c r="F201"/>
      <c r="G201"/>
      <c r="H201"/>
      <c r="I201"/>
      <c r="J201"/>
      <c r="K201"/>
      <c r="L201"/>
      <c r="M201"/>
      <c r="N201"/>
      <c r="O201"/>
      <c r="P201"/>
      <c r="Q201"/>
      <c r="R201"/>
      <c r="S201"/>
      <c r="T201"/>
      <c r="U201"/>
      <c r="V201"/>
      <c r="W201"/>
      <c r="X201"/>
      <c r="Y201"/>
      <c r="Z201"/>
      <c r="AA201"/>
      <c r="AB201"/>
      <c r="AC201"/>
      <c r="AD201"/>
      <c r="AE201"/>
    </row>
    <row r="202" spans="2:31" ht="15.6">
      <c r="B202"/>
      <c r="C202"/>
      <c r="D202"/>
      <c r="E202"/>
      <c r="F202"/>
      <c r="G202"/>
      <c r="H202"/>
      <c r="I202"/>
      <c r="J202"/>
      <c r="K202"/>
      <c r="L202"/>
      <c r="M202"/>
      <c r="N202"/>
      <c r="O202"/>
      <c r="P202"/>
      <c r="Q202"/>
      <c r="R202"/>
      <c r="S202"/>
      <c r="T202"/>
      <c r="U202"/>
      <c r="V202"/>
      <c r="W202"/>
      <c r="X202"/>
      <c r="Y202"/>
      <c r="Z202"/>
      <c r="AA202"/>
      <c r="AB202"/>
      <c r="AC202"/>
      <c r="AD202"/>
      <c r="AE202"/>
    </row>
    <row r="203" spans="2:31" ht="15.6">
      <c r="B203"/>
      <c r="C203"/>
      <c r="D203"/>
      <c r="E203"/>
      <c r="F203"/>
      <c r="G203"/>
      <c r="H203"/>
      <c r="I203"/>
      <c r="J203"/>
      <c r="K203"/>
      <c r="L203"/>
      <c r="M203"/>
      <c r="N203"/>
      <c r="O203"/>
      <c r="P203"/>
      <c r="Q203"/>
      <c r="R203"/>
      <c r="S203"/>
      <c r="T203"/>
      <c r="U203"/>
      <c r="V203"/>
      <c r="W203"/>
      <c r="X203"/>
      <c r="Y203"/>
      <c r="Z203"/>
      <c r="AA203"/>
      <c r="AB203"/>
      <c r="AC203"/>
      <c r="AD203"/>
      <c r="AE203"/>
    </row>
    <row r="204" spans="2:31" ht="15.6">
      <c r="B204"/>
      <c r="C204"/>
      <c r="D204"/>
      <c r="E204"/>
      <c r="F204"/>
      <c r="G204"/>
      <c r="H204"/>
      <c r="I204"/>
      <c r="J204"/>
      <c r="K204"/>
      <c r="L204"/>
      <c r="M204"/>
      <c r="N204"/>
      <c r="O204"/>
      <c r="P204"/>
      <c r="Q204"/>
      <c r="R204"/>
      <c r="S204"/>
      <c r="T204"/>
      <c r="U204"/>
      <c r="V204"/>
      <c r="W204"/>
      <c r="X204"/>
      <c r="Y204"/>
      <c r="Z204"/>
      <c r="AA204"/>
      <c r="AB204"/>
      <c r="AC204"/>
      <c r="AD204"/>
      <c r="AE204"/>
    </row>
    <row r="205" spans="2:31" ht="15.6">
      <c r="B205"/>
      <c r="C205"/>
      <c r="D205"/>
      <c r="E205"/>
      <c r="F205"/>
      <c r="G205"/>
      <c r="H205"/>
      <c r="I205"/>
      <c r="J205"/>
      <c r="K205"/>
      <c r="L205"/>
      <c r="M205"/>
      <c r="N205"/>
      <c r="O205"/>
      <c r="P205"/>
      <c r="Q205"/>
      <c r="R205"/>
      <c r="S205"/>
      <c r="T205"/>
      <c r="U205"/>
      <c r="V205"/>
      <c r="W205"/>
      <c r="X205"/>
      <c r="Y205"/>
      <c r="Z205"/>
      <c r="AA205"/>
      <c r="AB205"/>
      <c r="AC205"/>
      <c r="AD205"/>
      <c r="AE205"/>
    </row>
    <row r="206" spans="2:31" ht="15.6">
      <c r="B206"/>
      <c r="C206"/>
      <c r="D206"/>
      <c r="E206"/>
      <c r="F206"/>
      <c r="G206"/>
      <c r="H206"/>
      <c r="I206"/>
      <c r="J206"/>
      <c r="K206"/>
      <c r="L206"/>
      <c r="M206"/>
      <c r="N206"/>
      <c r="O206"/>
      <c r="P206"/>
      <c r="Q206"/>
      <c r="R206"/>
      <c r="S206"/>
      <c r="T206"/>
      <c r="U206"/>
      <c r="V206"/>
      <c r="W206"/>
      <c r="X206"/>
      <c r="Y206"/>
      <c r="Z206"/>
      <c r="AA206"/>
      <c r="AB206"/>
      <c r="AC206"/>
      <c r="AD206"/>
      <c r="AE206"/>
    </row>
    <row r="207" spans="2:31" ht="15.6">
      <c r="B207"/>
      <c r="C207"/>
      <c r="D207"/>
      <c r="E207"/>
      <c r="F207"/>
      <c r="G207"/>
      <c r="H207"/>
      <c r="I207"/>
      <c r="J207"/>
      <c r="K207"/>
      <c r="L207"/>
      <c r="M207"/>
      <c r="N207"/>
      <c r="O207"/>
      <c r="P207"/>
      <c r="Q207"/>
      <c r="R207"/>
      <c r="S207"/>
      <c r="T207"/>
      <c r="U207"/>
      <c r="V207"/>
      <c r="W207"/>
      <c r="X207"/>
      <c r="Y207"/>
      <c r="Z207"/>
      <c r="AA207"/>
      <c r="AB207"/>
      <c r="AC207"/>
      <c r="AD207"/>
      <c r="AE207"/>
    </row>
    <row r="208" spans="2:31" ht="15.6">
      <c r="B208"/>
      <c r="C208"/>
      <c r="D208"/>
      <c r="E208"/>
      <c r="F208"/>
      <c r="G208"/>
      <c r="H208"/>
      <c r="I208"/>
      <c r="J208"/>
      <c r="K208"/>
      <c r="L208"/>
      <c r="M208"/>
      <c r="N208"/>
      <c r="O208"/>
      <c r="P208"/>
      <c r="Q208"/>
      <c r="R208"/>
      <c r="S208"/>
      <c r="T208"/>
      <c r="U208"/>
      <c r="V208"/>
      <c r="W208"/>
      <c r="X208"/>
      <c r="Y208"/>
      <c r="Z208"/>
      <c r="AA208"/>
      <c r="AB208"/>
      <c r="AC208"/>
      <c r="AD208"/>
      <c r="AE208"/>
    </row>
    <row r="209" spans="2:31" ht="15.6">
      <c r="B209"/>
      <c r="C209"/>
      <c r="D209"/>
      <c r="E209"/>
      <c r="F209"/>
      <c r="G209"/>
      <c r="H209"/>
      <c r="I209"/>
      <c r="J209"/>
      <c r="K209"/>
      <c r="L209"/>
      <c r="M209"/>
      <c r="N209"/>
      <c r="O209"/>
      <c r="P209"/>
      <c r="Q209"/>
      <c r="R209"/>
      <c r="S209"/>
      <c r="T209"/>
      <c r="U209"/>
      <c r="V209"/>
      <c r="W209"/>
      <c r="X209"/>
      <c r="Y209"/>
      <c r="Z209"/>
      <c r="AA209"/>
      <c r="AB209"/>
      <c r="AC209"/>
      <c r="AD209"/>
      <c r="AE209"/>
    </row>
    <row r="210" spans="2:31" ht="15.6">
      <c r="B210"/>
      <c r="C210"/>
      <c r="D210"/>
      <c r="E210"/>
      <c r="F210"/>
      <c r="G210"/>
      <c r="H210"/>
      <c r="I210"/>
      <c r="J210"/>
      <c r="K210"/>
      <c r="L210"/>
      <c r="M210"/>
      <c r="N210"/>
      <c r="O210"/>
      <c r="P210"/>
      <c r="Q210"/>
      <c r="R210"/>
      <c r="S210"/>
      <c r="T210"/>
      <c r="U210"/>
      <c r="V210"/>
      <c r="W210"/>
      <c r="X210"/>
      <c r="Y210"/>
      <c r="Z210"/>
      <c r="AA210"/>
      <c r="AB210"/>
      <c r="AC210"/>
      <c r="AD210"/>
      <c r="AE210"/>
    </row>
    <row r="211" spans="2:31" ht="15.6">
      <c r="B211"/>
      <c r="C211"/>
      <c r="D211"/>
      <c r="E211"/>
      <c r="F211"/>
      <c r="G211"/>
      <c r="H211"/>
      <c r="I211"/>
      <c r="J211"/>
      <c r="K211"/>
      <c r="L211"/>
      <c r="M211"/>
      <c r="N211"/>
      <c r="O211"/>
      <c r="P211"/>
      <c r="Q211"/>
      <c r="R211"/>
      <c r="S211"/>
      <c r="T211"/>
      <c r="U211"/>
      <c r="V211"/>
      <c r="W211"/>
      <c r="X211"/>
      <c r="Y211"/>
      <c r="Z211"/>
      <c r="AA211"/>
      <c r="AB211"/>
      <c r="AC211"/>
      <c r="AD211"/>
      <c r="AE211"/>
    </row>
    <row r="212" spans="2:31" ht="15.6">
      <c r="B212"/>
      <c r="C212"/>
      <c r="D212"/>
      <c r="E212"/>
      <c r="F212"/>
      <c r="G212"/>
      <c r="H212"/>
      <c r="I212"/>
      <c r="J212"/>
      <c r="K212"/>
      <c r="L212"/>
      <c r="M212"/>
      <c r="N212"/>
      <c r="O212"/>
      <c r="P212"/>
      <c r="Q212"/>
      <c r="R212"/>
      <c r="S212"/>
      <c r="T212"/>
      <c r="U212"/>
      <c r="V212"/>
      <c r="W212"/>
      <c r="X212"/>
      <c r="Y212"/>
      <c r="Z212"/>
      <c r="AA212"/>
      <c r="AB212"/>
      <c r="AC212"/>
      <c r="AD212"/>
      <c r="AE212"/>
    </row>
    <row r="213" spans="2:31" ht="15.6">
      <c r="B213"/>
      <c r="C213"/>
      <c r="D213"/>
      <c r="E213"/>
      <c r="F213"/>
      <c r="G213"/>
      <c r="H213"/>
      <c r="I213"/>
      <c r="J213"/>
      <c r="K213"/>
      <c r="L213"/>
      <c r="M213"/>
      <c r="N213"/>
      <c r="O213"/>
      <c r="P213"/>
      <c r="Q213"/>
      <c r="R213"/>
      <c r="S213"/>
      <c r="T213"/>
      <c r="U213"/>
      <c r="V213"/>
      <c r="W213"/>
      <c r="X213"/>
      <c r="Y213"/>
      <c r="Z213"/>
      <c r="AA213"/>
      <c r="AB213"/>
      <c r="AC213"/>
      <c r="AD213"/>
      <c r="AE213"/>
    </row>
    <row r="214" spans="2:31" ht="15.6">
      <c r="B214"/>
      <c r="C214"/>
      <c r="D214"/>
      <c r="E214"/>
      <c r="F214"/>
      <c r="G214"/>
      <c r="H214"/>
      <c r="I214"/>
      <c r="J214"/>
      <c r="K214"/>
      <c r="L214"/>
      <c r="M214"/>
      <c r="N214"/>
      <c r="O214"/>
      <c r="P214"/>
      <c r="Q214"/>
      <c r="R214"/>
      <c r="S214"/>
      <c r="T214"/>
      <c r="U214"/>
      <c r="V214"/>
      <c r="W214"/>
      <c r="X214"/>
      <c r="Y214"/>
      <c r="Z214"/>
      <c r="AA214"/>
      <c r="AB214"/>
      <c r="AC214"/>
      <c r="AD214"/>
      <c r="AE214"/>
    </row>
    <row r="215" spans="2:31" ht="15.6">
      <c r="B215"/>
      <c r="C215"/>
      <c r="D215"/>
      <c r="E215"/>
      <c r="F215"/>
      <c r="G215"/>
      <c r="H215"/>
      <c r="I215"/>
      <c r="J215"/>
      <c r="K215"/>
      <c r="L215"/>
      <c r="M215"/>
      <c r="N215"/>
      <c r="O215"/>
      <c r="P215"/>
      <c r="Q215"/>
      <c r="R215"/>
      <c r="S215"/>
      <c r="T215"/>
      <c r="U215"/>
      <c r="V215"/>
      <c r="W215"/>
      <c r="X215"/>
      <c r="Y215"/>
      <c r="Z215"/>
      <c r="AA215"/>
      <c r="AB215"/>
      <c r="AC215"/>
      <c r="AD215"/>
      <c r="AE215"/>
    </row>
    <row r="216" spans="2:31" ht="15.6">
      <c r="B216"/>
      <c r="C216"/>
      <c r="D216"/>
      <c r="E216"/>
      <c r="F216"/>
      <c r="G216"/>
      <c r="H216"/>
      <c r="I216"/>
      <c r="J216"/>
      <c r="K216"/>
      <c r="L216"/>
      <c r="M216"/>
      <c r="N216"/>
      <c r="O216"/>
      <c r="P216"/>
      <c r="Q216"/>
      <c r="R216"/>
      <c r="S216"/>
      <c r="T216"/>
      <c r="U216"/>
      <c r="V216"/>
      <c r="W216"/>
      <c r="X216"/>
      <c r="Y216"/>
      <c r="Z216"/>
      <c r="AA216"/>
      <c r="AB216"/>
      <c r="AC216"/>
      <c r="AD216"/>
      <c r="AE216"/>
    </row>
    <row r="217" spans="2:31" ht="15.6">
      <c r="B217"/>
      <c r="C217"/>
      <c r="D217"/>
      <c r="E217"/>
      <c r="F217"/>
      <c r="G217"/>
      <c r="H217"/>
      <c r="I217"/>
      <c r="J217"/>
      <c r="K217"/>
      <c r="L217"/>
      <c r="M217"/>
      <c r="N217"/>
      <c r="O217"/>
      <c r="P217"/>
      <c r="Q217"/>
      <c r="R217"/>
      <c r="S217"/>
      <c r="T217"/>
      <c r="U217"/>
      <c r="V217"/>
      <c r="W217"/>
      <c r="X217"/>
      <c r="Y217"/>
      <c r="Z217"/>
      <c r="AA217"/>
      <c r="AB217"/>
      <c r="AC217"/>
      <c r="AD217"/>
      <c r="AE217"/>
    </row>
    <row r="218" spans="2:31" ht="15.6">
      <c r="B218"/>
      <c r="C218"/>
      <c r="D218"/>
      <c r="E218"/>
      <c r="F218"/>
      <c r="G218"/>
      <c r="H218"/>
      <c r="I218"/>
      <c r="J218"/>
      <c r="K218"/>
      <c r="L218"/>
      <c r="M218"/>
      <c r="N218"/>
      <c r="O218"/>
      <c r="P218"/>
      <c r="Q218"/>
      <c r="R218"/>
      <c r="S218"/>
      <c r="T218"/>
      <c r="U218"/>
      <c r="V218"/>
      <c r="W218"/>
      <c r="X218"/>
      <c r="Y218"/>
      <c r="Z218"/>
      <c r="AA218"/>
      <c r="AB218"/>
      <c r="AC218"/>
      <c r="AD218"/>
      <c r="AE218"/>
    </row>
    <row r="219" spans="2:31" ht="15.6">
      <c r="B219"/>
      <c r="C219"/>
      <c r="D219"/>
      <c r="E219"/>
      <c r="F219"/>
      <c r="G219"/>
      <c r="H219"/>
      <c r="I219"/>
      <c r="J219"/>
      <c r="K219"/>
      <c r="L219"/>
      <c r="M219"/>
      <c r="N219"/>
      <c r="O219"/>
      <c r="P219"/>
      <c r="Q219"/>
      <c r="R219"/>
      <c r="S219"/>
      <c r="T219"/>
      <c r="U219"/>
      <c r="V219"/>
      <c r="W219"/>
      <c r="X219"/>
      <c r="Y219"/>
      <c r="Z219"/>
      <c r="AA219"/>
      <c r="AB219"/>
      <c r="AC219"/>
      <c r="AD219"/>
      <c r="AE219"/>
    </row>
    <row r="220" spans="2:31" ht="15.6">
      <c r="B220"/>
      <c r="C220"/>
      <c r="D220"/>
      <c r="E220"/>
      <c r="F220"/>
      <c r="G220"/>
      <c r="H220"/>
      <c r="I220"/>
      <c r="J220"/>
      <c r="K220"/>
      <c r="L220"/>
      <c r="M220"/>
      <c r="N220"/>
      <c r="O220"/>
      <c r="P220"/>
      <c r="Q220"/>
      <c r="R220"/>
      <c r="S220"/>
      <c r="T220"/>
      <c r="U220"/>
      <c r="V220"/>
      <c r="W220"/>
      <c r="X220"/>
      <c r="Y220"/>
      <c r="Z220"/>
      <c r="AA220"/>
      <c r="AB220"/>
      <c r="AC220"/>
      <c r="AD220"/>
      <c r="AE220"/>
    </row>
    <row r="221" spans="2:31" ht="15.6">
      <c r="B221"/>
      <c r="C221"/>
      <c r="D221"/>
      <c r="E221"/>
      <c r="F221"/>
      <c r="G221"/>
      <c r="H221"/>
      <c r="I221"/>
      <c r="J221"/>
      <c r="K221"/>
      <c r="L221"/>
      <c r="M221"/>
      <c r="N221"/>
      <c r="O221"/>
      <c r="P221"/>
      <c r="Q221"/>
      <c r="R221"/>
      <c r="S221"/>
      <c r="T221"/>
      <c r="U221"/>
      <c r="V221"/>
      <c r="W221"/>
      <c r="X221"/>
      <c r="Y221"/>
      <c r="Z221"/>
      <c r="AA221"/>
      <c r="AB221"/>
      <c r="AC221"/>
      <c r="AD221"/>
      <c r="AE221"/>
    </row>
    <row r="222" spans="2:31" ht="15.6">
      <c r="B222"/>
      <c r="C222"/>
      <c r="D222"/>
      <c r="E222"/>
      <c r="F222"/>
      <c r="G222"/>
      <c r="H222"/>
      <c r="I222"/>
      <c r="J222"/>
      <c r="K222"/>
      <c r="L222"/>
      <c r="M222"/>
      <c r="N222"/>
      <c r="O222"/>
      <c r="P222"/>
      <c r="Q222"/>
      <c r="R222"/>
      <c r="S222"/>
      <c r="T222"/>
      <c r="U222"/>
      <c r="V222"/>
      <c r="W222"/>
      <c r="X222"/>
      <c r="Y222"/>
      <c r="Z222"/>
      <c r="AA222"/>
      <c r="AB222"/>
      <c r="AC222"/>
      <c r="AD222"/>
      <c r="AE222"/>
    </row>
    <row r="223" spans="2:31" ht="15.6">
      <c r="B223"/>
      <c r="C223"/>
      <c r="D223"/>
      <c r="E223"/>
      <c r="F223"/>
      <c r="G223"/>
      <c r="H223"/>
      <c r="I223"/>
      <c r="J223"/>
      <c r="K223"/>
      <c r="L223"/>
      <c r="M223"/>
      <c r="N223"/>
      <c r="O223"/>
      <c r="P223"/>
      <c r="Q223"/>
      <c r="R223"/>
      <c r="S223"/>
      <c r="T223"/>
      <c r="U223"/>
      <c r="V223"/>
      <c r="W223"/>
      <c r="X223"/>
      <c r="Y223"/>
      <c r="Z223"/>
      <c r="AA223"/>
      <c r="AB223"/>
      <c r="AC223"/>
      <c r="AD223"/>
      <c r="AE223"/>
    </row>
    <row r="224" spans="2:31" ht="15.6">
      <c r="B224"/>
      <c r="C224"/>
      <c r="D224"/>
      <c r="E224"/>
      <c r="F224"/>
      <c r="G224"/>
      <c r="H224"/>
      <c r="I224"/>
      <c r="J224"/>
      <c r="K224"/>
      <c r="L224"/>
      <c r="M224"/>
      <c r="N224"/>
      <c r="O224"/>
      <c r="P224"/>
      <c r="Q224"/>
      <c r="R224"/>
      <c r="S224"/>
      <c r="T224"/>
      <c r="U224"/>
      <c r="V224"/>
      <c r="W224"/>
      <c r="X224"/>
      <c r="Y224"/>
      <c r="Z224"/>
      <c r="AA224"/>
      <c r="AB224"/>
      <c r="AC224"/>
      <c r="AD224"/>
      <c r="AE224"/>
    </row>
    <row r="225" spans="2:31" ht="15.6">
      <c r="B225"/>
      <c r="C225"/>
      <c r="D225"/>
      <c r="E225"/>
      <c r="F225"/>
      <c r="G225"/>
      <c r="H225"/>
      <c r="I225"/>
      <c r="J225"/>
      <c r="K225"/>
      <c r="L225"/>
      <c r="M225"/>
      <c r="N225"/>
      <c r="O225"/>
      <c r="P225"/>
      <c r="Q225"/>
      <c r="R225"/>
      <c r="S225"/>
      <c r="T225"/>
      <c r="U225"/>
      <c r="V225"/>
      <c r="W225"/>
      <c r="X225"/>
      <c r="Y225"/>
      <c r="Z225"/>
      <c r="AA225"/>
      <c r="AB225"/>
      <c r="AC225"/>
      <c r="AD225"/>
      <c r="AE225"/>
    </row>
    <row r="226" spans="2:31" ht="15.6">
      <c r="B226"/>
      <c r="C226"/>
      <c r="D226"/>
      <c r="E226"/>
      <c r="F226"/>
      <c r="G226"/>
      <c r="H226"/>
      <c r="I226"/>
      <c r="J226"/>
      <c r="K226"/>
      <c r="L226"/>
      <c r="M226"/>
      <c r="N226"/>
      <c r="O226"/>
      <c r="P226"/>
      <c r="Q226"/>
      <c r="R226"/>
      <c r="S226"/>
      <c r="T226"/>
      <c r="U226"/>
      <c r="V226"/>
      <c r="W226"/>
      <c r="X226"/>
      <c r="Y226"/>
      <c r="Z226"/>
      <c r="AA226"/>
      <c r="AB226"/>
      <c r="AC226"/>
      <c r="AD226"/>
      <c r="AE226"/>
    </row>
    <row r="227" spans="2:31" ht="15.6">
      <c r="B227"/>
      <c r="C227"/>
      <c r="D227"/>
      <c r="E227"/>
      <c r="F227"/>
      <c r="G227"/>
      <c r="H227"/>
      <c r="I227"/>
      <c r="J227"/>
      <c r="K227"/>
      <c r="L227"/>
      <c r="M227"/>
      <c r="N227"/>
      <c r="O227"/>
      <c r="P227"/>
      <c r="Q227"/>
      <c r="R227"/>
      <c r="S227"/>
      <c r="T227"/>
      <c r="U227"/>
      <c r="V227"/>
      <c r="W227"/>
      <c r="X227"/>
      <c r="Y227"/>
      <c r="Z227"/>
      <c r="AA227"/>
      <c r="AB227"/>
      <c r="AC227"/>
      <c r="AD227"/>
      <c r="AE227"/>
    </row>
    <row r="228" spans="2:31" ht="15.6">
      <c r="B228"/>
      <c r="C228"/>
      <c r="D228"/>
      <c r="E228"/>
      <c r="F228"/>
      <c r="G228"/>
      <c r="H228"/>
      <c r="I228"/>
      <c r="J228"/>
      <c r="K228"/>
      <c r="L228"/>
      <c r="M228"/>
      <c r="N228"/>
      <c r="O228"/>
      <c r="P228"/>
      <c r="Q228"/>
      <c r="R228"/>
      <c r="S228"/>
      <c r="T228"/>
      <c r="U228"/>
      <c r="V228"/>
      <c r="W228"/>
      <c r="X228"/>
      <c r="Y228"/>
      <c r="Z228"/>
      <c r="AA228"/>
      <c r="AB228"/>
      <c r="AC228"/>
      <c r="AD228"/>
      <c r="AE228"/>
    </row>
    <row r="229" spans="2:31" ht="15.6">
      <c r="B229"/>
      <c r="C229"/>
      <c r="D229"/>
      <c r="E229"/>
      <c r="F229"/>
      <c r="G229"/>
      <c r="H229"/>
      <c r="I229"/>
      <c r="J229"/>
      <c r="K229"/>
      <c r="L229"/>
      <c r="M229"/>
      <c r="N229"/>
      <c r="O229"/>
      <c r="P229"/>
      <c r="Q229"/>
      <c r="R229"/>
      <c r="S229"/>
      <c r="T229"/>
      <c r="U229"/>
      <c r="V229"/>
      <c r="W229"/>
      <c r="X229"/>
      <c r="Y229"/>
      <c r="Z229"/>
      <c r="AA229"/>
      <c r="AB229"/>
      <c r="AC229"/>
      <c r="AD229"/>
      <c r="AE229"/>
    </row>
    <row r="230" spans="2:31" ht="15.6">
      <c r="B230"/>
      <c r="C230"/>
      <c r="D230"/>
      <c r="E230"/>
      <c r="F230"/>
      <c r="G230"/>
      <c r="H230"/>
      <c r="I230"/>
      <c r="J230"/>
      <c r="K230"/>
      <c r="L230"/>
      <c r="M230"/>
      <c r="N230"/>
      <c r="O230"/>
      <c r="P230"/>
      <c r="Q230"/>
      <c r="R230"/>
      <c r="S230"/>
      <c r="T230"/>
      <c r="U230"/>
      <c r="V230"/>
      <c r="W230"/>
      <c r="X230"/>
      <c r="Y230"/>
      <c r="Z230"/>
      <c r="AA230"/>
      <c r="AB230"/>
      <c r="AC230"/>
      <c r="AD230"/>
      <c r="AE230"/>
    </row>
    <row r="231" spans="2:31" ht="15.6">
      <c r="B231"/>
      <c r="C231"/>
      <c r="D231"/>
      <c r="E231"/>
      <c r="F231"/>
      <c r="G231"/>
      <c r="H231"/>
      <c r="I231"/>
      <c r="J231"/>
      <c r="K231"/>
      <c r="L231"/>
      <c r="M231"/>
      <c r="N231"/>
      <c r="O231"/>
      <c r="P231"/>
      <c r="Q231"/>
      <c r="R231"/>
      <c r="S231"/>
      <c r="T231"/>
      <c r="U231"/>
      <c r="V231"/>
      <c r="W231"/>
      <c r="X231"/>
      <c r="Y231"/>
      <c r="Z231"/>
      <c r="AA231"/>
      <c r="AB231"/>
      <c r="AC231"/>
      <c r="AD231"/>
      <c r="AE231"/>
    </row>
    <row r="232" spans="2:31" ht="15.6">
      <c r="B232"/>
      <c r="C232"/>
      <c r="D232"/>
      <c r="E232"/>
      <c r="F232"/>
      <c r="G232"/>
      <c r="H232"/>
      <c r="I232"/>
      <c r="J232"/>
      <c r="K232"/>
      <c r="L232"/>
      <c r="M232"/>
      <c r="N232"/>
      <c r="O232"/>
      <c r="P232"/>
      <c r="Q232"/>
      <c r="R232"/>
      <c r="S232"/>
      <c r="T232"/>
      <c r="U232"/>
      <c r="V232"/>
      <c r="W232"/>
      <c r="X232"/>
      <c r="Y232"/>
      <c r="Z232"/>
      <c r="AA232"/>
      <c r="AB232"/>
      <c r="AC232"/>
      <c r="AD232"/>
      <c r="AE232"/>
    </row>
    <row r="233" spans="2:31" ht="15.6">
      <c r="B233"/>
      <c r="C233"/>
      <c r="D233"/>
      <c r="E233"/>
      <c r="F233"/>
      <c r="G233"/>
      <c r="H233"/>
      <c r="I233"/>
      <c r="J233"/>
      <c r="K233"/>
      <c r="L233"/>
      <c r="M233"/>
      <c r="N233"/>
      <c r="O233"/>
      <c r="P233"/>
      <c r="Q233"/>
      <c r="R233"/>
      <c r="S233"/>
      <c r="T233"/>
      <c r="U233"/>
      <c r="V233"/>
      <c r="W233"/>
      <c r="X233"/>
      <c r="Y233"/>
      <c r="Z233"/>
      <c r="AA233"/>
      <c r="AB233"/>
      <c r="AC233"/>
      <c r="AD233"/>
      <c r="AE233"/>
    </row>
    <row r="234" spans="2:31" ht="15.6">
      <c r="B234"/>
      <c r="C234"/>
      <c r="D234"/>
      <c r="E234"/>
      <c r="F234"/>
      <c r="G234"/>
      <c r="H234"/>
      <c r="I234"/>
      <c r="J234"/>
      <c r="K234"/>
      <c r="L234"/>
      <c r="M234"/>
      <c r="N234"/>
      <c r="O234"/>
      <c r="P234"/>
      <c r="Q234"/>
      <c r="R234"/>
      <c r="S234"/>
      <c r="T234"/>
      <c r="U234"/>
      <c r="V234"/>
      <c r="W234"/>
      <c r="X234"/>
      <c r="Y234"/>
      <c r="Z234"/>
      <c r="AA234"/>
      <c r="AB234"/>
      <c r="AC234"/>
      <c r="AD234"/>
      <c r="AE234"/>
    </row>
    <row r="235" spans="2:31" ht="15.6">
      <c r="B235"/>
      <c r="C235"/>
      <c r="D235"/>
      <c r="E235"/>
      <c r="F235"/>
      <c r="G235"/>
      <c r="H235"/>
      <c r="I235"/>
      <c r="J235"/>
      <c r="K235"/>
      <c r="L235"/>
      <c r="M235"/>
      <c r="N235"/>
      <c r="O235"/>
      <c r="P235"/>
      <c r="Q235"/>
      <c r="R235"/>
      <c r="S235"/>
      <c r="T235"/>
      <c r="U235"/>
      <c r="V235"/>
      <c r="W235"/>
      <c r="X235"/>
      <c r="Y235"/>
      <c r="Z235"/>
      <c r="AA235"/>
      <c r="AB235"/>
      <c r="AC235"/>
      <c r="AD235"/>
      <c r="AE235"/>
    </row>
    <row r="236" spans="2:31" ht="15.6">
      <c r="B236"/>
      <c r="C236"/>
      <c r="D236"/>
      <c r="E236"/>
      <c r="F236"/>
      <c r="G236"/>
      <c r="H236"/>
      <c r="I236"/>
      <c r="J236"/>
      <c r="K236"/>
      <c r="L236"/>
      <c r="M236"/>
      <c r="N236"/>
      <c r="O236"/>
      <c r="P236"/>
      <c r="Q236"/>
      <c r="R236"/>
      <c r="S236"/>
      <c r="T236"/>
      <c r="U236"/>
      <c r="V236"/>
      <c r="W236"/>
      <c r="X236"/>
      <c r="Y236"/>
      <c r="Z236"/>
      <c r="AA236"/>
      <c r="AB236"/>
      <c r="AC236"/>
      <c r="AD236"/>
      <c r="AE236"/>
    </row>
    <row r="237" spans="2:31" ht="15.6">
      <c r="B237"/>
      <c r="C237"/>
      <c r="D237"/>
      <c r="E237"/>
      <c r="F237"/>
      <c r="G237"/>
      <c r="H237"/>
      <c r="I237"/>
      <c r="J237"/>
      <c r="K237"/>
      <c r="L237"/>
      <c r="M237"/>
      <c r="N237"/>
      <c r="O237"/>
      <c r="P237"/>
      <c r="Q237"/>
      <c r="R237"/>
      <c r="S237"/>
      <c r="T237"/>
      <c r="U237"/>
      <c r="V237"/>
      <c r="W237"/>
      <c r="X237"/>
      <c r="Y237"/>
      <c r="Z237"/>
      <c r="AA237"/>
      <c r="AB237"/>
      <c r="AC237"/>
      <c r="AD237"/>
      <c r="AE237"/>
    </row>
    <row r="238" spans="2:31" ht="15.6">
      <c r="B238"/>
      <c r="C238"/>
      <c r="D238"/>
      <c r="E238"/>
      <c r="F238"/>
      <c r="G238"/>
      <c r="H238"/>
      <c r="I238"/>
      <c r="J238"/>
      <c r="K238"/>
      <c r="L238"/>
      <c r="M238"/>
      <c r="N238"/>
      <c r="O238"/>
      <c r="P238"/>
      <c r="Q238"/>
      <c r="R238"/>
      <c r="S238"/>
      <c r="T238"/>
      <c r="U238"/>
      <c r="V238"/>
      <c r="W238"/>
      <c r="X238"/>
      <c r="Y238"/>
      <c r="Z238"/>
      <c r="AA238"/>
      <c r="AB238"/>
      <c r="AC238"/>
      <c r="AD238"/>
      <c r="AE238"/>
    </row>
    <row r="239" spans="2:31" ht="15.6">
      <c r="B239"/>
      <c r="C239"/>
      <c r="D239"/>
      <c r="E239"/>
      <c r="F239"/>
      <c r="G239"/>
      <c r="H239"/>
      <c r="I239"/>
      <c r="J239"/>
      <c r="K239"/>
      <c r="L239"/>
      <c r="M239"/>
      <c r="N239"/>
      <c r="O239"/>
      <c r="P239"/>
      <c r="Q239"/>
      <c r="R239"/>
      <c r="S239"/>
      <c r="T239"/>
      <c r="U239"/>
      <c r="V239"/>
      <c r="W239"/>
      <c r="X239"/>
      <c r="Y239"/>
      <c r="Z239"/>
      <c r="AA239"/>
      <c r="AB239"/>
      <c r="AC239"/>
      <c r="AD239"/>
      <c r="AE239"/>
    </row>
    <row r="240" spans="2:31" ht="15.6">
      <c r="B240"/>
      <c r="C240"/>
      <c r="D240"/>
      <c r="E240"/>
      <c r="F240"/>
      <c r="G240"/>
      <c r="H240"/>
      <c r="I240"/>
      <c r="J240"/>
      <c r="K240"/>
      <c r="L240"/>
      <c r="M240"/>
      <c r="N240"/>
      <c r="O240"/>
      <c r="P240"/>
      <c r="Q240"/>
      <c r="R240"/>
      <c r="S240"/>
      <c r="T240"/>
      <c r="U240"/>
      <c r="V240"/>
      <c r="W240"/>
      <c r="X240"/>
      <c r="Y240"/>
      <c r="Z240"/>
      <c r="AA240"/>
      <c r="AB240"/>
      <c r="AC240"/>
      <c r="AD240"/>
      <c r="AE240"/>
    </row>
    <row r="241" spans="2:31" ht="15.6">
      <c r="B241"/>
      <c r="C241"/>
      <c r="D241"/>
      <c r="E241"/>
      <c r="F241"/>
      <c r="G241"/>
      <c r="H241"/>
      <c r="I241"/>
      <c r="J241"/>
      <c r="K241"/>
      <c r="L241"/>
      <c r="M241"/>
      <c r="N241"/>
      <c r="O241"/>
      <c r="P241"/>
      <c r="Q241"/>
      <c r="R241"/>
      <c r="S241"/>
      <c r="T241"/>
      <c r="U241"/>
      <c r="V241"/>
      <c r="W241"/>
      <c r="X241"/>
      <c r="Y241"/>
      <c r="Z241"/>
      <c r="AA241"/>
      <c r="AB241"/>
      <c r="AC241"/>
      <c r="AD241"/>
      <c r="AE241"/>
    </row>
    <row r="242" spans="2:31" ht="15.6">
      <c r="B242"/>
      <c r="C242"/>
      <c r="D242"/>
      <c r="E242"/>
      <c r="F242"/>
      <c r="G242"/>
      <c r="H242"/>
      <c r="I242"/>
      <c r="J242"/>
      <c r="K242"/>
      <c r="L242"/>
      <c r="M242"/>
      <c r="N242"/>
      <c r="O242"/>
      <c r="P242"/>
      <c r="Q242"/>
      <c r="R242"/>
      <c r="S242"/>
      <c r="T242"/>
      <c r="U242"/>
      <c r="V242"/>
      <c r="W242"/>
      <c r="X242"/>
      <c r="Y242"/>
      <c r="Z242"/>
      <c r="AA242"/>
      <c r="AB242"/>
      <c r="AC242"/>
      <c r="AD242"/>
      <c r="AE242"/>
    </row>
    <row r="243" spans="2:31" ht="15.6">
      <c r="B243"/>
      <c r="C243"/>
      <c r="D243"/>
      <c r="E243"/>
      <c r="F243"/>
      <c r="G243"/>
      <c r="H243"/>
      <c r="I243"/>
      <c r="J243"/>
      <c r="K243"/>
      <c r="L243"/>
      <c r="M243"/>
      <c r="N243"/>
      <c r="O243"/>
      <c r="P243"/>
      <c r="Q243"/>
      <c r="R243"/>
      <c r="S243"/>
      <c r="T243"/>
      <c r="U243"/>
      <c r="V243"/>
      <c r="W243"/>
      <c r="X243"/>
      <c r="Y243"/>
      <c r="Z243"/>
      <c r="AA243"/>
      <c r="AB243"/>
      <c r="AC243"/>
      <c r="AD243"/>
      <c r="AE243"/>
    </row>
    <row r="244" spans="2:31" ht="15.6">
      <c r="B244"/>
      <c r="C244"/>
      <c r="D244"/>
      <c r="E244"/>
      <c r="F244"/>
      <c r="G244"/>
      <c r="H244"/>
      <c r="I244"/>
      <c r="J244"/>
      <c r="K244"/>
      <c r="L244"/>
      <c r="M244"/>
      <c r="N244"/>
      <c r="O244"/>
      <c r="P244"/>
      <c r="Q244"/>
      <c r="R244"/>
      <c r="S244"/>
      <c r="T244"/>
      <c r="U244"/>
      <c r="V244"/>
      <c r="W244"/>
      <c r="X244"/>
      <c r="Y244"/>
      <c r="Z244"/>
      <c r="AA244"/>
      <c r="AB244"/>
      <c r="AC244"/>
      <c r="AD244"/>
      <c r="AE244"/>
    </row>
    <row r="245" spans="2:31" ht="15.6">
      <c r="B245"/>
      <c r="C245"/>
      <c r="D245"/>
      <c r="E245"/>
      <c r="F245"/>
      <c r="G245"/>
      <c r="H245"/>
      <c r="I245"/>
      <c r="J245"/>
      <c r="K245"/>
      <c r="L245"/>
      <c r="M245"/>
      <c r="N245"/>
      <c r="O245"/>
      <c r="P245"/>
      <c r="Q245"/>
      <c r="R245"/>
      <c r="S245"/>
      <c r="T245"/>
      <c r="U245"/>
      <c r="V245"/>
      <c r="W245"/>
      <c r="X245"/>
      <c r="Y245"/>
      <c r="Z245"/>
      <c r="AA245"/>
      <c r="AB245"/>
      <c r="AC245"/>
      <c r="AD245"/>
      <c r="AE245"/>
    </row>
    <row r="246" spans="2:31" ht="15.6">
      <c r="B246"/>
      <c r="C246"/>
      <c r="D246"/>
      <c r="E246"/>
      <c r="F246"/>
      <c r="G246"/>
      <c r="H246"/>
      <c r="I246"/>
      <c r="J246"/>
      <c r="K246"/>
      <c r="L246"/>
      <c r="M246"/>
      <c r="N246"/>
      <c r="O246"/>
      <c r="P246"/>
      <c r="Q246"/>
      <c r="R246"/>
      <c r="S246"/>
      <c r="T246"/>
      <c r="U246"/>
      <c r="V246"/>
      <c r="W246"/>
      <c r="X246"/>
      <c r="Y246"/>
      <c r="Z246"/>
      <c r="AA246"/>
      <c r="AB246"/>
      <c r="AC246"/>
      <c r="AD246"/>
      <c r="AE246"/>
    </row>
    <row r="247" spans="2:31" ht="15.6">
      <c r="B247"/>
      <c r="C247"/>
      <c r="D247"/>
      <c r="E247"/>
      <c r="F247"/>
      <c r="G247"/>
      <c r="H247"/>
      <c r="I247"/>
      <c r="J247"/>
      <c r="K247"/>
      <c r="L247"/>
      <c r="M247"/>
      <c r="N247"/>
      <c r="O247"/>
      <c r="P247"/>
      <c r="Q247"/>
      <c r="R247"/>
      <c r="S247"/>
      <c r="T247"/>
      <c r="U247"/>
      <c r="V247"/>
      <c r="W247"/>
      <c r="X247"/>
      <c r="Y247"/>
      <c r="Z247"/>
      <c r="AA247"/>
      <c r="AB247"/>
      <c r="AC247"/>
      <c r="AD247"/>
      <c r="AE247"/>
    </row>
    <row r="248" spans="2:31" ht="15.6">
      <c r="B248"/>
      <c r="C248"/>
      <c r="D248"/>
      <c r="E248"/>
      <c r="F248"/>
      <c r="G248"/>
      <c r="H248"/>
      <c r="I248"/>
      <c r="J248"/>
      <c r="K248"/>
      <c r="L248"/>
      <c r="M248"/>
      <c r="N248"/>
      <c r="O248"/>
      <c r="P248"/>
      <c r="Q248"/>
      <c r="R248"/>
      <c r="S248"/>
      <c r="T248"/>
      <c r="U248"/>
      <c r="V248"/>
      <c r="W248"/>
      <c r="X248"/>
      <c r="Y248"/>
      <c r="Z248"/>
      <c r="AA248"/>
      <c r="AB248"/>
      <c r="AC248"/>
      <c r="AD248"/>
      <c r="AE248"/>
    </row>
    <row r="249" spans="2:31" ht="15.6">
      <c r="B249"/>
      <c r="C249"/>
      <c r="D249"/>
      <c r="E249"/>
      <c r="F249"/>
      <c r="G249"/>
      <c r="H249"/>
      <c r="I249"/>
      <c r="J249"/>
      <c r="K249"/>
      <c r="L249"/>
      <c r="M249"/>
      <c r="N249"/>
      <c r="O249"/>
      <c r="P249"/>
      <c r="Q249"/>
      <c r="R249"/>
      <c r="S249"/>
      <c r="T249"/>
      <c r="U249"/>
      <c r="V249"/>
      <c r="W249"/>
      <c r="X249"/>
      <c r="Y249"/>
      <c r="Z249"/>
      <c r="AA249"/>
      <c r="AB249"/>
      <c r="AC249"/>
      <c r="AD249"/>
      <c r="AE249"/>
    </row>
    <row r="250" spans="2:31" ht="15.6">
      <c r="B250"/>
      <c r="C250"/>
      <c r="D250"/>
      <c r="E250"/>
      <c r="F250"/>
      <c r="G250"/>
      <c r="H250"/>
      <c r="I250"/>
      <c r="J250"/>
      <c r="K250"/>
      <c r="L250"/>
      <c r="M250"/>
      <c r="N250"/>
      <c r="O250"/>
      <c r="P250"/>
      <c r="Q250"/>
      <c r="R250"/>
      <c r="S250"/>
      <c r="T250"/>
      <c r="U250"/>
      <c r="V250"/>
      <c r="W250"/>
      <c r="X250"/>
      <c r="Y250"/>
      <c r="Z250"/>
      <c r="AA250"/>
      <c r="AB250"/>
      <c r="AC250"/>
      <c r="AD250"/>
      <c r="AE250"/>
    </row>
    <row r="251" spans="2:31" ht="15.6">
      <c r="B251"/>
      <c r="C251"/>
      <c r="D251"/>
      <c r="E251"/>
      <c r="F251"/>
      <c r="G251"/>
      <c r="H251"/>
      <c r="I251"/>
      <c r="J251"/>
      <c r="K251"/>
      <c r="L251"/>
      <c r="M251"/>
      <c r="N251"/>
      <c r="O251"/>
      <c r="P251"/>
      <c r="Q251"/>
      <c r="R251"/>
      <c r="S251"/>
      <c r="T251"/>
      <c r="U251"/>
      <c r="V251"/>
      <c r="W251"/>
      <c r="X251"/>
      <c r="Y251"/>
      <c r="Z251"/>
      <c r="AA251"/>
      <c r="AB251"/>
      <c r="AC251"/>
      <c r="AD251"/>
      <c r="AE251"/>
    </row>
    <row r="252" spans="2:31" ht="15.6">
      <c r="B252"/>
      <c r="C252"/>
      <c r="D252"/>
      <c r="E252"/>
      <c r="F252"/>
      <c r="G252"/>
      <c r="H252"/>
      <c r="I252"/>
      <c r="J252"/>
      <c r="K252"/>
      <c r="L252"/>
      <c r="M252"/>
      <c r="N252"/>
      <c r="O252"/>
      <c r="P252"/>
      <c r="Q252"/>
      <c r="R252"/>
      <c r="S252"/>
      <c r="T252"/>
      <c r="U252"/>
      <c r="V252"/>
      <c r="W252"/>
      <c r="X252"/>
      <c r="Y252"/>
      <c r="Z252"/>
      <c r="AA252"/>
      <c r="AB252"/>
      <c r="AC252"/>
      <c r="AD252"/>
      <c r="AE252"/>
    </row>
    <row r="253" spans="2:31" ht="15.6">
      <c r="B253"/>
      <c r="C253"/>
      <c r="D253"/>
      <c r="E253"/>
      <c r="F253"/>
      <c r="G253"/>
      <c r="H253"/>
      <c r="I253"/>
      <c r="J253"/>
      <c r="K253"/>
      <c r="L253"/>
      <c r="M253"/>
      <c r="N253"/>
      <c r="O253"/>
      <c r="P253"/>
      <c r="Q253"/>
      <c r="R253"/>
      <c r="S253"/>
      <c r="T253"/>
      <c r="U253"/>
      <c r="V253"/>
      <c r="W253"/>
      <c r="X253"/>
      <c r="Y253"/>
      <c r="Z253"/>
      <c r="AA253"/>
      <c r="AB253"/>
      <c r="AC253"/>
      <c r="AD253"/>
      <c r="AE253"/>
    </row>
    <row r="254" spans="2:31" ht="15.6">
      <c r="B254"/>
      <c r="C254"/>
      <c r="D254"/>
      <c r="E254"/>
      <c r="F254"/>
      <c r="G254"/>
      <c r="H254"/>
      <c r="I254"/>
      <c r="J254"/>
      <c r="K254"/>
      <c r="L254"/>
      <c r="M254"/>
      <c r="N254"/>
      <c r="O254"/>
      <c r="P254"/>
      <c r="Q254"/>
      <c r="R254"/>
      <c r="S254"/>
      <c r="T254"/>
      <c r="U254"/>
      <c r="V254"/>
      <c r="W254"/>
      <c r="X254"/>
      <c r="Y254"/>
      <c r="Z254"/>
      <c r="AA254"/>
      <c r="AB254"/>
      <c r="AC254"/>
      <c r="AD254"/>
      <c r="AE254"/>
    </row>
    <row r="255" spans="2:31" ht="15.6">
      <c r="B255"/>
      <c r="C255"/>
      <c r="D255"/>
      <c r="E255"/>
      <c r="F255"/>
      <c r="G255"/>
      <c r="H255"/>
      <c r="I255"/>
      <c r="J255"/>
      <c r="K255"/>
      <c r="L255"/>
      <c r="M255"/>
      <c r="N255"/>
      <c r="O255"/>
      <c r="P255"/>
      <c r="Q255"/>
      <c r="R255"/>
      <c r="S255"/>
      <c r="T255"/>
      <c r="U255"/>
      <c r="V255"/>
      <c r="W255"/>
      <c r="X255"/>
      <c r="Y255"/>
      <c r="Z255"/>
      <c r="AA255"/>
      <c r="AB255"/>
      <c r="AC255"/>
      <c r="AD255"/>
      <c r="AE255"/>
    </row>
    <row r="256" spans="2:31" ht="15.6">
      <c r="B256"/>
      <c r="C256"/>
      <c r="D256"/>
      <c r="E256"/>
      <c r="F256"/>
      <c r="G256"/>
      <c r="H256"/>
      <c r="I256"/>
      <c r="J256"/>
      <c r="K256"/>
      <c r="L256"/>
      <c r="M256"/>
      <c r="N256"/>
      <c r="O256"/>
      <c r="P256"/>
      <c r="Q256"/>
      <c r="R256"/>
      <c r="S256"/>
      <c r="T256"/>
      <c r="U256"/>
      <c r="V256"/>
      <c r="W256"/>
      <c r="X256"/>
      <c r="Y256"/>
      <c r="Z256"/>
      <c r="AA256"/>
      <c r="AB256"/>
      <c r="AC256"/>
      <c r="AD256"/>
      <c r="AE256"/>
    </row>
    <row r="257" spans="2:31" ht="15.6">
      <c r="B257"/>
      <c r="C257"/>
      <c r="D257"/>
      <c r="E257"/>
      <c r="F257"/>
      <c r="G257"/>
      <c r="H257"/>
      <c r="I257"/>
      <c r="J257"/>
      <c r="K257"/>
      <c r="L257"/>
      <c r="M257"/>
      <c r="N257"/>
      <c r="O257"/>
      <c r="P257"/>
      <c r="Q257"/>
      <c r="R257"/>
      <c r="S257"/>
      <c r="T257"/>
      <c r="U257"/>
      <c r="V257"/>
      <c r="W257"/>
      <c r="X257"/>
      <c r="Y257"/>
      <c r="Z257"/>
      <c r="AA257"/>
      <c r="AB257"/>
      <c r="AC257"/>
      <c r="AD257"/>
      <c r="AE257"/>
    </row>
    <row r="258" spans="2:31" ht="15.6">
      <c r="B258"/>
      <c r="C258"/>
      <c r="D258"/>
      <c r="E258"/>
      <c r="F258"/>
      <c r="G258"/>
      <c r="H258"/>
      <c r="I258"/>
      <c r="J258"/>
      <c r="K258"/>
      <c r="L258"/>
      <c r="M258"/>
      <c r="N258"/>
      <c r="O258"/>
      <c r="P258"/>
      <c r="Q258"/>
      <c r="R258"/>
      <c r="S258"/>
      <c r="T258"/>
      <c r="U258"/>
      <c r="V258"/>
      <c r="W258"/>
      <c r="X258"/>
      <c r="Y258"/>
      <c r="Z258"/>
      <c r="AA258"/>
      <c r="AB258"/>
      <c r="AC258"/>
      <c r="AD258"/>
      <c r="AE258"/>
    </row>
    <row r="259" spans="2:31" ht="15.6">
      <c r="B259"/>
      <c r="C259"/>
      <c r="D259"/>
      <c r="E259"/>
      <c r="F259"/>
      <c r="G259"/>
      <c r="H259"/>
      <c r="I259"/>
      <c r="J259"/>
      <c r="K259"/>
      <c r="L259"/>
      <c r="M259"/>
      <c r="N259"/>
      <c r="O259"/>
      <c r="P259"/>
      <c r="Q259"/>
      <c r="R259"/>
      <c r="S259"/>
      <c r="T259"/>
      <c r="U259"/>
      <c r="V259"/>
      <c r="W259"/>
      <c r="X259"/>
      <c r="Y259"/>
      <c r="Z259"/>
      <c r="AA259"/>
      <c r="AB259"/>
      <c r="AC259"/>
      <c r="AD259"/>
      <c r="AE259"/>
    </row>
    <row r="260" spans="2:31" ht="15.6">
      <c r="B260"/>
      <c r="C260"/>
      <c r="D260"/>
      <c r="E260"/>
      <c r="F260"/>
      <c r="G260"/>
      <c r="H260"/>
      <c r="I260"/>
      <c r="J260"/>
      <c r="K260"/>
      <c r="L260"/>
      <c r="M260"/>
      <c r="N260"/>
      <c r="O260"/>
      <c r="P260"/>
      <c r="Q260"/>
      <c r="R260"/>
      <c r="S260"/>
      <c r="T260"/>
      <c r="U260"/>
      <c r="V260"/>
      <c r="W260"/>
      <c r="X260"/>
      <c r="Y260"/>
      <c r="Z260"/>
      <c r="AA260"/>
      <c r="AB260"/>
      <c r="AC260"/>
      <c r="AD260"/>
      <c r="AE260"/>
    </row>
    <row r="261" spans="2:31" ht="15.6">
      <c r="B261"/>
      <c r="C261"/>
      <c r="D261"/>
      <c r="E261"/>
      <c r="F261"/>
      <c r="G261"/>
      <c r="H261"/>
      <c r="I261"/>
      <c r="J261"/>
      <c r="K261"/>
      <c r="L261"/>
      <c r="M261"/>
      <c r="N261"/>
      <c r="O261"/>
      <c r="P261"/>
      <c r="Q261"/>
      <c r="R261"/>
      <c r="S261"/>
      <c r="T261"/>
      <c r="U261"/>
      <c r="V261"/>
      <c r="W261"/>
      <c r="X261"/>
      <c r="Y261"/>
      <c r="Z261"/>
      <c r="AA261"/>
      <c r="AB261"/>
      <c r="AC261"/>
      <c r="AD261"/>
      <c r="AE261"/>
    </row>
    <row r="262" spans="2:31" ht="15.6">
      <c r="B262"/>
      <c r="C262"/>
      <c r="D262"/>
      <c r="E262"/>
      <c r="F262"/>
      <c r="G262"/>
      <c r="H262"/>
      <c r="I262"/>
      <c r="J262"/>
      <c r="K262"/>
      <c r="L262"/>
      <c r="M262"/>
      <c r="N262"/>
      <c r="O262"/>
      <c r="P262"/>
      <c r="Q262"/>
      <c r="R262"/>
      <c r="S262"/>
      <c r="T262"/>
      <c r="U262"/>
      <c r="V262"/>
      <c r="W262"/>
      <c r="X262"/>
      <c r="Y262"/>
      <c r="Z262"/>
      <c r="AA262"/>
      <c r="AB262"/>
      <c r="AC262"/>
      <c r="AD262"/>
      <c r="AE262"/>
    </row>
    <row r="263" spans="2:31" ht="15.6">
      <c r="B263"/>
      <c r="C263"/>
      <c r="D263"/>
      <c r="E263"/>
      <c r="F263"/>
      <c r="G263"/>
      <c r="H263"/>
      <c r="I263"/>
      <c r="J263"/>
      <c r="K263"/>
      <c r="L263"/>
      <c r="M263"/>
      <c r="N263"/>
      <c r="O263"/>
      <c r="P263"/>
      <c r="Q263"/>
      <c r="R263"/>
      <c r="S263"/>
      <c r="T263"/>
      <c r="U263"/>
      <c r="V263"/>
      <c r="W263"/>
      <c r="X263"/>
      <c r="Y263"/>
      <c r="Z263"/>
      <c r="AA263"/>
      <c r="AB263"/>
      <c r="AC263"/>
      <c r="AD263"/>
      <c r="AE263"/>
    </row>
    <row r="264" spans="2:31" ht="15.6">
      <c r="B264"/>
      <c r="C264"/>
      <c r="D264"/>
      <c r="E264"/>
      <c r="F264"/>
      <c r="G264"/>
      <c r="H264"/>
      <c r="I264"/>
      <c r="J264"/>
      <c r="K264"/>
      <c r="L264"/>
      <c r="M264"/>
      <c r="N264"/>
      <c r="O264"/>
      <c r="P264"/>
      <c r="Q264"/>
      <c r="R264"/>
      <c r="S264"/>
      <c r="T264"/>
      <c r="U264"/>
      <c r="V264"/>
      <c r="W264"/>
      <c r="X264"/>
      <c r="Y264"/>
      <c r="Z264"/>
      <c r="AA264"/>
      <c r="AB264"/>
      <c r="AC264"/>
      <c r="AD264"/>
      <c r="AE264"/>
    </row>
    <row r="265" spans="2:31" ht="15.6">
      <c r="B265"/>
      <c r="C265"/>
      <c r="D265"/>
      <c r="E265"/>
      <c r="F265"/>
      <c r="G265"/>
      <c r="H265"/>
      <c r="I265"/>
      <c r="J265"/>
      <c r="K265"/>
      <c r="L265"/>
      <c r="M265"/>
      <c r="N265"/>
      <c r="O265"/>
      <c r="P265"/>
      <c r="Q265"/>
      <c r="R265"/>
      <c r="S265"/>
      <c r="T265"/>
      <c r="U265"/>
      <c r="V265"/>
      <c r="W265"/>
      <c r="X265"/>
      <c r="Y265"/>
      <c r="Z265"/>
      <c r="AA265"/>
      <c r="AB265"/>
      <c r="AC265"/>
      <c r="AD265"/>
      <c r="AE265"/>
    </row>
    <row r="266" spans="2:31" ht="15.6">
      <c r="B266"/>
      <c r="C266"/>
      <c r="D266"/>
      <c r="E266"/>
      <c r="F266"/>
      <c r="G266"/>
      <c r="H266"/>
      <c r="I266"/>
      <c r="J266"/>
      <c r="K266"/>
      <c r="L266"/>
      <c r="M266"/>
      <c r="N266"/>
      <c r="O266"/>
      <c r="P266"/>
      <c r="Q266"/>
      <c r="R266"/>
      <c r="S266"/>
      <c r="T266"/>
      <c r="U266"/>
      <c r="V266"/>
      <c r="W266"/>
      <c r="X266"/>
      <c r="Y266"/>
      <c r="Z266"/>
      <c r="AA266"/>
      <c r="AB266"/>
      <c r="AC266"/>
      <c r="AD266"/>
      <c r="AE266"/>
    </row>
    <row r="267" spans="2:31" ht="15.6">
      <c r="B267"/>
      <c r="C267"/>
      <c r="D267"/>
      <c r="E267"/>
      <c r="F267"/>
      <c r="G267"/>
      <c r="H267"/>
      <c r="I267"/>
      <c r="J267"/>
      <c r="K267"/>
      <c r="L267"/>
      <c r="M267"/>
      <c r="N267"/>
      <c r="O267"/>
      <c r="P267"/>
      <c r="Q267"/>
      <c r="R267"/>
      <c r="S267"/>
      <c r="T267"/>
      <c r="U267"/>
      <c r="V267"/>
      <c r="W267"/>
      <c r="X267"/>
      <c r="Y267"/>
      <c r="Z267"/>
      <c r="AA267"/>
      <c r="AB267"/>
      <c r="AC267"/>
      <c r="AD267"/>
      <c r="AE267"/>
    </row>
    <row r="268" spans="2:31" ht="15.6">
      <c r="B268"/>
      <c r="C268"/>
      <c r="D268"/>
      <c r="E268"/>
      <c r="F268"/>
      <c r="G268"/>
      <c r="H268"/>
      <c r="I268"/>
      <c r="J268"/>
      <c r="K268"/>
      <c r="L268"/>
      <c r="M268"/>
      <c r="N268"/>
      <c r="O268"/>
      <c r="P268"/>
      <c r="Q268"/>
      <c r="R268"/>
      <c r="S268"/>
      <c r="T268"/>
      <c r="U268"/>
      <c r="V268"/>
      <c r="W268"/>
      <c r="X268"/>
      <c r="Y268"/>
      <c r="Z268"/>
      <c r="AA268"/>
      <c r="AB268"/>
      <c r="AC268"/>
      <c r="AD268"/>
      <c r="AE268"/>
    </row>
    <row r="269" spans="2:31" ht="15.6">
      <c r="B269"/>
      <c r="C269"/>
      <c r="D269"/>
      <c r="E269"/>
      <c r="F269"/>
      <c r="G269"/>
      <c r="H269"/>
      <c r="I269"/>
      <c r="J269"/>
      <c r="K269"/>
      <c r="L269"/>
      <c r="M269"/>
      <c r="N269"/>
      <c r="O269"/>
      <c r="P269"/>
      <c r="Q269"/>
      <c r="R269"/>
      <c r="S269"/>
      <c r="T269"/>
      <c r="U269"/>
      <c r="V269"/>
      <c r="W269"/>
      <c r="X269"/>
      <c r="Y269"/>
      <c r="Z269"/>
      <c r="AA269"/>
      <c r="AB269"/>
      <c r="AC269"/>
      <c r="AD269"/>
      <c r="AE269"/>
    </row>
    <row r="270" spans="2:31" ht="15.6">
      <c r="B270"/>
      <c r="C270"/>
      <c r="D270"/>
      <c r="E270"/>
      <c r="F270"/>
      <c r="G270"/>
      <c r="H270"/>
      <c r="I270"/>
      <c r="J270"/>
      <c r="K270"/>
      <c r="L270"/>
      <c r="M270"/>
      <c r="N270"/>
      <c r="O270"/>
      <c r="P270"/>
      <c r="Q270"/>
      <c r="R270"/>
      <c r="S270"/>
      <c r="T270"/>
      <c r="U270"/>
      <c r="V270"/>
      <c r="W270"/>
      <c r="X270"/>
      <c r="Y270"/>
      <c r="Z270"/>
      <c r="AA270"/>
      <c r="AB270"/>
      <c r="AC270"/>
      <c r="AD270"/>
      <c r="AE270"/>
    </row>
    <row r="271" spans="2:31" ht="15.6">
      <c r="B271"/>
      <c r="C271"/>
      <c r="D271"/>
      <c r="E271"/>
      <c r="F271"/>
      <c r="G271"/>
      <c r="H271"/>
      <c r="I271"/>
      <c r="J271"/>
      <c r="K271"/>
      <c r="L271"/>
      <c r="M271"/>
      <c r="N271"/>
      <c r="O271"/>
      <c r="P271"/>
      <c r="Q271"/>
      <c r="R271"/>
      <c r="S271"/>
      <c r="T271"/>
      <c r="U271"/>
      <c r="V271"/>
      <c r="W271"/>
      <c r="X271"/>
      <c r="Y271"/>
      <c r="Z271"/>
      <c r="AA271"/>
      <c r="AB271"/>
      <c r="AC271"/>
      <c r="AD271"/>
      <c r="AE271"/>
    </row>
    <row r="272" spans="2:31" ht="15.6">
      <c r="B272"/>
      <c r="C272"/>
      <c r="D272"/>
      <c r="E272"/>
      <c r="F272"/>
      <c r="G272"/>
      <c r="H272"/>
      <c r="I272"/>
      <c r="J272"/>
      <c r="K272"/>
      <c r="L272"/>
      <c r="M272"/>
      <c r="N272"/>
      <c r="O272"/>
      <c r="P272"/>
      <c r="Q272"/>
      <c r="R272"/>
      <c r="S272"/>
      <c r="T272"/>
      <c r="U272"/>
      <c r="V272"/>
      <c r="W272"/>
      <c r="X272"/>
      <c r="Y272"/>
      <c r="Z272"/>
      <c r="AA272"/>
      <c r="AB272"/>
      <c r="AC272"/>
      <c r="AD272"/>
      <c r="AE272"/>
    </row>
    <row r="273" spans="2:31" ht="15.6">
      <c r="B273"/>
      <c r="C273"/>
      <c r="D273"/>
      <c r="E273"/>
      <c r="F273"/>
      <c r="G273"/>
      <c r="H273"/>
      <c r="I273"/>
      <c r="J273"/>
      <c r="K273"/>
      <c r="L273"/>
      <c r="M273"/>
      <c r="N273"/>
      <c r="O273"/>
      <c r="P273"/>
      <c r="Q273"/>
      <c r="R273"/>
      <c r="S273"/>
      <c r="T273"/>
      <c r="U273"/>
      <c r="V273"/>
      <c r="W273"/>
      <c r="X273"/>
      <c r="Y273"/>
      <c r="Z273"/>
      <c r="AA273"/>
      <c r="AB273"/>
      <c r="AC273"/>
      <c r="AD273"/>
      <c r="AE273"/>
    </row>
    <row r="274" spans="2:31" ht="15.6">
      <c r="B274"/>
      <c r="C274"/>
      <c r="D274"/>
      <c r="E274"/>
      <c r="F274"/>
      <c r="G274"/>
      <c r="H274"/>
      <c r="I274"/>
      <c r="J274"/>
      <c r="K274"/>
      <c r="L274"/>
      <c r="M274"/>
      <c r="N274"/>
      <c r="O274"/>
      <c r="P274"/>
      <c r="Q274"/>
      <c r="R274"/>
      <c r="S274"/>
      <c r="T274"/>
      <c r="U274"/>
      <c r="V274"/>
      <c r="W274"/>
      <c r="X274"/>
      <c r="Y274"/>
      <c r="Z274"/>
      <c r="AA274"/>
      <c r="AB274"/>
      <c r="AC274"/>
      <c r="AD274"/>
      <c r="AE274"/>
    </row>
    <row r="275" spans="2:31" ht="15.6">
      <c r="B275"/>
      <c r="C275"/>
      <c r="D275"/>
      <c r="E275"/>
      <c r="F275"/>
      <c r="G275"/>
      <c r="H275"/>
      <c r="I275"/>
      <c r="J275"/>
      <c r="K275"/>
      <c r="L275"/>
      <c r="M275"/>
      <c r="N275"/>
      <c r="O275"/>
      <c r="P275"/>
      <c r="Q275"/>
      <c r="R275"/>
      <c r="S275"/>
      <c r="T275"/>
      <c r="U275"/>
      <c r="V275"/>
      <c r="W275"/>
      <c r="X275"/>
      <c r="Y275"/>
      <c r="Z275"/>
      <c r="AA275"/>
      <c r="AB275"/>
      <c r="AC275"/>
      <c r="AD275"/>
      <c r="AE275"/>
    </row>
    <row r="276" spans="2:31" ht="15.6">
      <c r="B276"/>
      <c r="C276"/>
      <c r="D276"/>
      <c r="E276"/>
      <c r="F276"/>
      <c r="G276"/>
      <c r="H276"/>
      <c r="I276"/>
      <c r="J276"/>
      <c r="K276"/>
      <c r="L276"/>
      <c r="M276"/>
      <c r="N276"/>
      <c r="O276"/>
      <c r="P276"/>
      <c r="Q276"/>
      <c r="R276"/>
      <c r="S276"/>
      <c r="T276"/>
      <c r="U276"/>
      <c r="V276"/>
      <c r="W276"/>
      <c r="X276"/>
      <c r="Y276"/>
      <c r="Z276"/>
      <c r="AA276"/>
      <c r="AB276"/>
      <c r="AC276"/>
      <c r="AD276"/>
      <c r="AE276"/>
    </row>
    <row r="277" spans="2:31" ht="15.6">
      <c r="B277"/>
      <c r="C277"/>
      <c r="D277"/>
      <c r="E277"/>
      <c r="F277"/>
      <c r="G277"/>
      <c r="H277"/>
      <c r="I277"/>
      <c r="J277"/>
      <c r="K277"/>
      <c r="L277"/>
      <c r="M277"/>
      <c r="N277"/>
      <c r="O277"/>
      <c r="P277"/>
      <c r="Q277"/>
      <c r="R277"/>
      <c r="S277"/>
      <c r="T277"/>
      <c r="U277"/>
      <c r="V277"/>
      <c r="W277"/>
      <c r="X277"/>
      <c r="Y277"/>
      <c r="Z277"/>
      <c r="AA277"/>
      <c r="AB277"/>
      <c r="AC277"/>
      <c r="AD277"/>
      <c r="AE277"/>
    </row>
    <row r="278" spans="2:31" ht="15.6">
      <c r="B278"/>
      <c r="C278"/>
      <c r="D278"/>
      <c r="E278"/>
      <c r="F278"/>
      <c r="G278"/>
      <c r="H278"/>
      <c r="I278"/>
      <c r="J278"/>
      <c r="K278"/>
      <c r="L278"/>
      <c r="M278"/>
      <c r="N278"/>
      <c r="O278"/>
      <c r="P278"/>
      <c r="Q278"/>
      <c r="R278"/>
      <c r="S278"/>
      <c r="T278"/>
      <c r="U278"/>
      <c r="V278"/>
      <c r="W278"/>
      <c r="X278"/>
      <c r="Y278"/>
      <c r="Z278"/>
      <c r="AA278"/>
      <c r="AB278"/>
      <c r="AC278"/>
      <c r="AD278"/>
      <c r="AE278"/>
    </row>
    <row r="279" spans="2:31" ht="15.6">
      <c r="B279"/>
      <c r="C279"/>
      <c r="D279"/>
      <c r="E279"/>
      <c r="F279"/>
      <c r="G279"/>
      <c r="H279"/>
      <c r="I279"/>
      <c r="J279"/>
      <c r="K279"/>
      <c r="L279"/>
      <c r="M279"/>
      <c r="N279"/>
      <c r="O279"/>
      <c r="P279"/>
      <c r="Q279"/>
      <c r="R279"/>
      <c r="S279"/>
      <c r="T279"/>
      <c r="U279"/>
      <c r="V279"/>
      <c r="W279"/>
      <c r="X279"/>
      <c r="Y279"/>
      <c r="Z279"/>
      <c r="AA279"/>
      <c r="AB279"/>
      <c r="AC279"/>
      <c r="AD279"/>
      <c r="AE279"/>
    </row>
    <row r="280" spans="2:31" ht="15.6">
      <c r="B280"/>
      <c r="C280"/>
      <c r="D280"/>
      <c r="E280"/>
      <c r="F280"/>
      <c r="G280"/>
      <c r="H280"/>
      <c r="I280"/>
      <c r="J280"/>
      <c r="K280"/>
      <c r="L280"/>
      <c r="M280"/>
      <c r="N280"/>
      <c r="O280"/>
      <c r="P280"/>
      <c r="Q280"/>
      <c r="R280"/>
      <c r="S280"/>
      <c r="T280"/>
      <c r="U280"/>
      <c r="V280"/>
      <c r="W280"/>
      <c r="X280"/>
      <c r="Y280"/>
      <c r="Z280"/>
      <c r="AA280"/>
      <c r="AB280"/>
      <c r="AC280"/>
      <c r="AD280"/>
      <c r="AE280"/>
    </row>
    <row r="281" spans="2:31" ht="15.6">
      <c r="B281"/>
      <c r="C281"/>
      <c r="D281"/>
      <c r="E281"/>
      <c r="F281"/>
      <c r="G281"/>
      <c r="H281"/>
      <c r="I281"/>
      <c r="J281"/>
      <c r="K281"/>
      <c r="L281"/>
      <c r="M281"/>
      <c r="N281"/>
      <c r="O281"/>
      <c r="P281"/>
      <c r="Q281"/>
      <c r="R281"/>
      <c r="S281"/>
      <c r="T281"/>
      <c r="U281"/>
      <c r="V281"/>
      <c r="W281"/>
      <c r="X281"/>
      <c r="Y281"/>
      <c r="Z281"/>
      <c r="AA281"/>
      <c r="AB281"/>
      <c r="AC281"/>
      <c r="AD281"/>
      <c r="AE281"/>
    </row>
    <row r="282" spans="2:31" ht="15.6">
      <c r="B282"/>
      <c r="C282"/>
      <c r="D282"/>
      <c r="E282"/>
      <c r="F282"/>
      <c r="G282"/>
      <c r="H282"/>
      <c r="I282"/>
      <c r="J282"/>
      <c r="K282"/>
      <c r="L282"/>
      <c r="M282"/>
      <c r="N282"/>
      <c r="O282"/>
      <c r="P282"/>
      <c r="Q282"/>
      <c r="R282"/>
      <c r="S282"/>
      <c r="T282"/>
      <c r="U282"/>
      <c r="V282"/>
      <c r="W282"/>
      <c r="X282"/>
      <c r="Y282"/>
      <c r="Z282"/>
      <c r="AA282"/>
      <c r="AB282"/>
      <c r="AC282"/>
      <c r="AD282"/>
      <c r="AE282"/>
    </row>
    <row r="283" spans="2:31" ht="15.6">
      <c r="B283"/>
      <c r="C283"/>
      <c r="D283"/>
      <c r="E283"/>
      <c r="F283"/>
      <c r="G283"/>
      <c r="H283"/>
      <c r="I283"/>
      <c r="J283"/>
      <c r="K283"/>
      <c r="L283"/>
      <c r="M283"/>
      <c r="N283"/>
      <c r="O283"/>
      <c r="P283"/>
      <c r="Q283"/>
      <c r="R283"/>
      <c r="S283"/>
      <c r="T283"/>
      <c r="U283"/>
      <c r="V283"/>
      <c r="W283"/>
      <c r="X283"/>
      <c r="Y283"/>
      <c r="Z283"/>
      <c r="AA283"/>
      <c r="AB283"/>
      <c r="AC283"/>
      <c r="AD283"/>
      <c r="AE283"/>
    </row>
    <row r="284" spans="2:31" ht="15.6">
      <c r="B284"/>
      <c r="C284"/>
      <c r="D284"/>
      <c r="E284"/>
      <c r="F284"/>
      <c r="G284"/>
      <c r="H284"/>
      <c r="I284"/>
      <c r="J284"/>
      <c r="K284"/>
      <c r="L284"/>
      <c r="M284"/>
      <c r="N284"/>
      <c r="O284"/>
      <c r="P284"/>
      <c r="Q284"/>
      <c r="R284"/>
      <c r="S284"/>
      <c r="T284"/>
      <c r="U284"/>
      <c r="V284"/>
      <c r="W284"/>
      <c r="X284"/>
      <c r="Y284"/>
      <c r="Z284"/>
      <c r="AA284"/>
      <c r="AB284"/>
      <c r="AC284"/>
      <c r="AD284"/>
      <c r="AE284"/>
    </row>
    <row r="285" spans="2:31" ht="15.6">
      <c r="B285"/>
      <c r="C285"/>
      <c r="D285"/>
      <c r="E285"/>
      <c r="F285"/>
      <c r="G285"/>
      <c r="H285"/>
      <c r="I285"/>
      <c r="J285"/>
      <c r="K285"/>
      <c r="L285"/>
      <c r="M285"/>
      <c r="N285"/>
      <c r="O285"/>
      <c r="P285"/>
      <c r="Q285"/>
      <c r="R285"/>
      <c r="S285"/>
      <c r="T285"/>
      <c r="U285"/>
      <c r="V285"/>
      <c r="W285"/>
      <c r="X285"/>
      <c r="Y285"/>
      <c r="Z285"/>
      <c r="AA285"/>
      <c r="AB285"/>
      <c r="AC285"/>
      <c r="AD285"/>
      <c r="AE285"/>
    </row>
    <row r="286" spans="2:31" ht="15.6">
      <c r="B286"/>
      <c r="C286"/>
      <c r="D286"/>
      <c r="E286"/>
      <c r="F286"/>
      <c r="G286"/>
      <c r="H286"/>
      <c r="I286"/>
      <c r="J286"/>
      <c r="K286"/>
      <c r="L286"/>
      <c r="M286"/>
      <c r="N286"/>
      <c r="O286"/>
      <c r="P286"/>
      <c r="Q286"/>
      <c r="R286"/>
      <c r="S286"/>
      <c r="T286"/>
      <c r="U286"/>
      <c r="V286"/>
      <c r="W286"/>
      <c r="X286"/>
      <c r="Y286"/>
      <c r="Z286"/>
      <c r="AA286"/>
      <c r="AB286"/>
      <c r="AC286"/>
      <c r="AD286"/>
      <c r="AE286"/>
    </row>
    <row r="287" spans="2:31" ht="15.6">
      <c r="B287"/>
      <c r="C287"/>
      <c r="D287"/>
      <c r="E287"/>
      <c r="F287"/>
      <c r="G287"/>
      <c r="H287"/>
      <c r="I287"/>
      <c r="J287"/>
      <c r="K287"/>
      <c r="L287"/>
      <c r="M287"/>
      <c r="N287"/>
      <c r="O287"/>
      <c r="P287"/>
      <c r="Q287"/>
      <c r="R287"/>
      <c r="S287"/>
      <c r="T287"/>
      <c r="U287"/>
      <c r="V287"/>
      <c r="W287"/>
      <c r="X287"/>
      <c r="Y287"/>
      <c r="Z287"/>
      <c r="AA287"/>
      <c r="AB287"/>
      <c r="AC287"/>
      <c r="AD287"/>
      <c r="AE287"/>
    </row>
    <row r="288" spans="2:31" ht="15.6">
      <c r="B288"/>
      <c r="C288"/>
      <c r="D288"/>
      <c r="E288"/>
      <c r="F288"/>
      <c r="G288"/>
      <c r="H288"/>
      <c r="I288"/>
      <c r="J288"/>
      <c r="K288"/>
      <c r="L288"/>
      <c r="M288"/>
      <c r="N288"/>
      <c r="O288"/>
      <c r="P288"/>
      <c r="Q288"/>
      <c r="R288"/>
      <c r="S288"/>
      <c r="T288"/>
      <c r="U288"/>
      <c r="V288"/>
      <c r="W288"/>
      <c r="X288"/>
      <c r="Y288"/>
      <c r="Z288"/>
      <c r="AA288"/>
      <c r="AB288"/>
      <c r="AC288"/>
      <c r="AD288"/>
      <c r="AE288"/>
    </row>
    <row r="289" spans="2:31" ht="15.6">
      <c r="B289"/>
      <c r="C289"/>
      <c r="D289"/>
      <c r="E289"/>
      <c r="F289"/>
      <c r="G289"/>
      <c r="H289"/>
      <c r="I289"/>
      <c r="J289"/>
      <c r="K289"/>
      <c r="L289"/>
      <c r="M289"/>
      <c r="N289"/>
      <c r="O289"/>
      <c r="P289"/>
      <c r="Q289"/>
      <c r="R289"/>
      <c r="S289"/>
      <c r="T289"/>
      <c r="U289"/>
      <c r="V289"/>
      <c r="W289"/>
      <c r="X289"/>
      <c r="Y289"/>
      <c r="Z289"/>
      <c r="AA289"/>
      <c r="AB289"/>
      <c r="AC289"/>
      <c r="AD289"/>
      <c r="AE289"/>
    </row>
    <row r="290" spans="2:31" ht="15.6">
      <c r="B290"/>
      <c r="C290"/>
      <c r="D290"/>
      <c r="E290"/>
      <c r="F290"/>
      <c r="G290"/>
      <c r="H290"/>
      <c r="I290"/>
      <c r="J290"/>
      <c r="K290"/>
      <c r="L290"/>
      <c r="M290"/>
      <c r="N290"/>
      <c r="O290"/>
      <c r="P290"/>
      <c r="Q290"/>
      <c r="R290"/>
      <c r="S290"/>
      <c r="T290"/>
      <c r="U290"/>
      <c r="V290"/>
      <c r="W290"/>
      <c r="X290"/>
      <c r="Y290"/>
      <c r="Z290"/>
      <c r="AA290"/>
      <c r="AB290"/>
      <c r="AC290"/>
      <c r="AD290"/>
      <c r="AE290"/>
    </row>
    <row r="291" spans="2:31" ht="15.6">
      <c r="B291"/>
      <c r="C291"/>
      <c r="D291"/>
      <c r="E291"/>
      <c r="F291"/>
      <c r="G291"/>
      <c r="H291"/>
      <c r="I291"/>
      <c r="J291"/>
      <c r="K291"/>
      <c r="L291"/>
      <c r="M291"/>
      <c r="N291"/>
      <c r="O291"/>
      <c r="P291"/>
      <c r="Q291"/>
      <c r="R291"/>
      <c r="S291"/>
      <c r="T291"/>
      <c r="U291"/>
      <c r="V291"/>
      <c r="W291"/>
      <c r="X291"/>
      <c r="Y291"/>
      <c r="Z291"/>
      <c r="AA291"/>
      <c r="AB291"/>
      <c r="AC291"/>
      <c r="AD291"/>
      <c r="AE291"/>
    </row>
    <row r="292" spans="2:31" ht="15.6">
      <c r="B292"/>
      <c r="C292"/>
      <c r="D292"/>
      <c r="E292"/>
      <c r="F292"/>
      <c r="G292"/>
      <c r="H292"/>
      <c r="I292"/>
      <c r="J292"/>
      <c r="K292"/>
      <c r="L292"/>
      <c r="M292"/>
      <c r="N292"/>
      <c r="O292"/>
      <c r="P292"/>
      <c r="Q292"/>
      <c r="R292"/>
      <c r="S292"/>
      <c r="T292"/>
      <c r="U292"/>
      <c r="V292"/>
      <c r="W292"/>
      <c r="X292"/>
      <c r="Y292"/>
      <c r="Z292"/>
      <c r="AA292"/>
      <c r="AB292"/>
      <c r="AC292"/>
      <c r="AD292"/>
      <c r="AE292"/>
    </row>
    <row r="293" spans="2:31" ht="15.6">
      <c r="B293"/>
      <c r="C293"/>
      <c r="D293"/>
      <c r="E293"/>
      <c r="F293"/>
      <c r="G293"/>
      <c r="H293"/>
      <c r="I293"/>
      <c r="J293"/>
      <c r="K293"/>
      <c r="L293"/>
      <c r="M293"/>
      <c r="N293"/>
      <c r="O293"/>
      <c r="P293"/>
      <c r="Q293"/>
      <c r="R293"/>
      <c r="S293"/>
      <c r="T293"/>
      <c r="U293"/>
      <c r="V293"/>
      <c r="W293"/>
      <c r="X293"/>
      <c r="Y293"/>
      <c r="Z293"/>
      <c r="AA293"/>
      <c r="AB293"/>
      <c r="AC293"/>
      <c r="AD293"/>
      <c r="AE293"/>
    </row>
    <row r="294" spans="2:31" ht="15.6">
      <c r="B294"/>
      <c r="C294"/>
      <c r="D294"/>
      <c r="E294"/>
      <c r="F294"/>
      <c r="G294"/>
      <c r="H294"/>
      <c r="I294"/>
      <c r="J294"/>
      <c r="K294"/>
      <c r="L294"/>
      <c r="M294"/>
      <c r="N294"/>
      <c r="O294"/>
      <c r="P294"/>
      <c r="Q294"/>
      <c r="R294"/>
      <c r="S294"/>
      <c r="T294"/>
      <c r="U294"/>
      <c r="V294"/>
      <c r="W294"/>
      <c r="X294"/>
      <c r="Y294"/>
      <c r="Z294"/>
      <c r="AA294"/>
      <c r="AB294"/>
      <c r="AC294"/>
      <c r="AD294"/>
      <c r="AE294"/>
    </row>
    <row r="295" spans="2:31" ht="15.6">
      <c r="B295"/>
      <c r="C295"/>
      <c r="D295"/>
      <c r="E295"/>
      <c r="F295"/>
      <c r="G295"/>
      <c r="H295"/>
      <c r="I295"/>
      <c r="J295"/>
      <c r="K295"/>
      <c r="L295"/>
      <c r="M295"/>
      <c r="N295"/>
      <c r="O295"/>
      <c r="P295"/>
      <c r="Q295"/>
      <c r="R295"/>
      <c r="S295"/>
      <c r="T295"/>
      <c r="U295"/>
      <c r="V295"/>
      <c r="W295"/>
      <c r="X295"/>
      <c r="Y295"/>
      <c r="Z295"/>
      <c r="AA295"/>
      <c r="AB295"/>
      <c r="AC295"/>
      <c r="AD295"/>
      <c r="AE295"/>
    </row>
    <row r="296" spans="2:31" ht="15.6">
      <c r="B296"/>
      <c r="C296"/>
      <c r="D296"/>
      <c r="E296"/>
      <c r="F296"/>
      <c r="G296"/>
      <c r="H296"/>
      <c r="I296"/>
      <c r="J296"/>
      <c r="K296"/>
      <c r="L296"/>
      <c r="M296"/>
      <c r="N296"/>
      <c r="O296"/>
      <c r="P296"/>
      <c r="Q296"/>
      <c r="R296"/>
      <c r="S296"/>
      <c r="T296"/>
      <c r="U296"/>
      <c r="V296"/>
      <c r="W296"/>
      <c r="X296"/>
      <c r="Y296"/>
      <c r="Z296"/>
      <c r="AA296"/>
      <c r="AB296"/>
      <c r="AC296"/>
      <c r="AD296"/>
      <c r="AE296"/>
    </row>
    <row r="297" spans="2:31" ht="15.6">
      <c r="B297"/>
      <c r="C297"/>
      <c r="D297"/>
      <c r="E297"/>
      <c r="F297"/>
      <c r="G297"/>
      <c r="H297"/>
      <c r="I297"/>
      <c r="J297"/>
      <c r="K297"/>
      <c r="L297"/>
      <c r="M297"/>
      <c r="N297"/>
      <c r="O297"/>
      <c r="P297"/>
      <c r="Q297"/>
      <c r="R297"/>
      <c r="S297"/>
      <c r="T297"/>
      <c r="U297"/>
      <c r="V297"/>
      <c r="W297"/>
      <c r="X297"/>
      <c r="Y297"/>
      <c r="Z297"/>
      <c r="AA297"/>
      <c r="AB297"/>
      <c r="AC297"/>
      <c r="AD297"/>
      <c r="AE297"/>
    </row>
    <row r="298" spans="2:31" ht="15.6">
      <c r="B298"/>
      <c r="C298"/>
      <c r="D298"/>
      <c r="E298"/>
      <c r="F298"/>
      <c r="G298"/>
      <c r="H298"/>
      <c r="I298"/>
      <c r="J298"/>
      <c r="K298"/>
      <c r="L298"/>
      <c r="M298"/>
      <c r="N298"/>
      <c r="O298"/>
      <c r="P298"/>
      <c r="Q298"/>
      <c r="R298"/>
      <c r="S298"/>
      <c r="T298"/>
      <c r="U298"/>
      <c r="V298"/>
      <c r="W298"/>
      <c r="X298"/>
      <c r="Y298"/>
      <c r="Z298"/>
      <c r="AA298"/>
      <c r="AB298"/>
      <c r="AC298"/>
      <c r="AD298"/>
      <c r="AE298"/>
    </row>
    <row r="299" spans="2:31" ht="15.6">
      <c r="B299"/>
      <c r="C299"/>
      <c r="D299"/>
      <c r="E299"/>
      <c r="F299"/>
      <c r="G299"/>
      <c r="H299"/>
      <c r="I299"/>
      <c r="J299"/>
      <c r="K299"/>
      <c r="L299"/>
      <c r="M299"/>
      <c r="N299"/>
      <c r="O299"/>
      <c r="P299"/>
      <c r="Q299"/>
      <c r="R299"/>
      <c r="S299"/>
      <c r="T299"/>
      <c r="U299"/>
      <c r="V299"/>
      <c r="W299"/>
      <c r="X299"/>
      <c r="Y299"/>
      <c r="Z299"/>
      <c r="AA299"/>
      <c r="AB299"/>
      <c r="AC299"/>
      <c r="AD299"/>
      <c r="AE299"/>
    </row>
    <row r="300" spans="2:31" ht="15.6">
      <c r="B300"/>
      <c r="C300"/>
      <c r="D300"/>
      <c r="E300"/>
      <c r="F300"/>
      <c r="G300"/>
      <c r="H300"/>
      <c r="I300"/>
      <c r="J300"/>
      <c r="K300"/>
      <c r="L300"/>
      <c r="M300"/>
      <c r="N300"/>
      <c r="O300"/>
      <c r="P300"/>
      <c r="Q300"/>
      <c r="R300"/>
      <c r="S300"/>
      <c r="T300"/>
      <c r="U300"/>
      <c r="V300"/>
      <c r="W300"/>
      <c r="X300"/>
      <c r="Y300"/>
      <c r="Z300"/>
      <c r="AA300"/>
      <c r="AB300"/>
      <c r="AC300"/>
      <c r="AD300"/>
      <c r="AE300"/>
    </row>
    <row r="301" spans="2:31" ht="15.6">
      <c r="B301"/>
      <c r="C301"/>
      <c r="D301"/>
      <c r="E301"/>
      <c r="F301"/>
      <c r="G301"/>
      <c r="H301"/>
      <c r="I301"/>
      <c r="J301"/>
      <c r="K301"/>
      <c r="L301"/>
      <c r="M301"/>
      <c r="N301"/>
      <c r="O301"/>
      <c r="P301"/>
      <c r="Q301"/>
      <c r="R301"/>
      <c r="S301"/>
      <c r="T301"/>
      <c r="U301"/>
      <c r="V301"/>
      <c r="W301"/>
      <c r="X301"/>
      <c r="Y301"/>
      <c r="Z301"/>
      <c r="AA301"/>
      <c r="AB301"/>
      <c r="AC301"/>
      <c r="AD301"/>
      <c r="AE301"/>
    </row>
    <row r="302" spans="2:31" ht="15.6">
      <c r="B302"/>
      <c r="C302"/>
      <c r="D302"/>
      <c r="E302"/>
      <c r="F302"/>
      <c r="G302"/>
      <c r="H302"/>
      <c r="I302"/>
      <c r="J302"/>
      <c r="K302"/>
      <c r="L302"/>
      <c r="M302"/>
      <c r="N302"/>
      <c r="O302"/>
      <c r="P302"/>
      <c r="Q302"/>
      <c r="R302"/>
      <c r="S302"/>
      <c r="T302"/>
      <c r="U302"/>
      <c r="V302"/>
      <c r="W302"/>
      <c r="X302"/>
      <c r="Y302"/>
      <c r="Z302"/>
      <c r="AA302"/>
      <c r="AB302"/>
      <c r="AC302"/>
      <c r="AD302"/>
      <c r="AE302"/>
    </row>
    <row r="303" spans="2:31" ht="15.6">
      <c r="B303"/>
      <c r="C303"/>
      <c r="D303"/>
      <c r="E303"/>
      <c r="F303"/>
      <c r="G303"/>
      <c r="H303"/>
      <c r="I303"/>
      <c r="J303"/>
      <c r="K303"/>
      <c r="L303"/>
      <c r="M303"/>
      <c r="N303"/>
      <c r="O303"/>
      <c r="P303"/>
      <c r="Q303"/>
      <c r="R303"/>
      <c r="S303"/>
      <c r="T303"/>
      <c r="U303"/>
      <c r="V303"/>
      <c r="W303"/>
      <c r="X303"/>
      <c r="Y303"/>
      <c r="Z303"/>
      <c r="AA303"/>
      <c r="AB303"/>
      <c r="AC303"/>
      <c r="AD303"/>
      <c r="AE303"/>
    </row>
    <row r="304" spans="2:31" ht="15.6">
      <c r="B304"/>
      <c r="C304"/>
      <c r="D304"/>
      <c r="E304"/>
      <c r="F304"/>
      <c r="G304"/>
      <c r="H304"/>
      <c r="I304"/>
      <c r="J304"/>
      <c r="K304"/>
      <c r="L304"/>
      <c r="M304"/>
      <c r="N304"/>
      <c r="O304"/>
      <c r="P304"/>
      <c r="Q304"/>
      <c r="R304"/>
      <c r="S304"/>
      <c r="T304"/>
      <c r="U304"/>
      <c r="V304"/>
      <c r="W304"/>
      <c r="X304"/>
      <c r="Y304"/>
      <c r="Z304"/>
      <c r="AA304"/>
      <c r="AB304"/>
      <c r="AC304"/>
      <c r="AD304"/>
      <c r="AE304"/>
    </row>
    <row r="305" spans="2:31" ht="15.6">
      <c r="B305"/>
      <c r="C305"/>
      <c r="D305"/>
      <c r="E305"/>
      <c r="F305"/>
      <c r="G305"/>
      <c r="H305"/>
      <c r="I305"/>
      <c r="J305"/>
      <c r="K305"/>
      <c r="L305"/>
      <c r="M305"/>
      <c r="N305"/>
      <c r="O305"/>
      <c r="P305"/>
      <c r="Q305"/>
      <c r="R305"/>
      <c r="S305"/>
      <c r="T305"/>
      <c r="U305"/>
      <c r="V305"/>
      <c r="W305"/>
      <c r="X305"/>
      <c r="Y305"/>
      <c r="Z305"/>
      <c r="AA305"/>
      <c r="AB305"/>
      <c r="AC305"/>
      <c r="AD305"/>
      <c r="AE305"/>
    </row>
    <row r="306" spans="2:31" ht="15.6">
      <c r="B306"/>
      <c r="C306"/>
      <c r="D306"/>
      <c r="E306"/>
      <c r="F306"/>
      <c r="G306"/>
      <c r="H306"/>
      <c r="I306"/>
      <c r="J306"/>
      <c r="K306"/>
      <c r="L306"/>
      <c r="M306"/>
      <c r="N306"/>
      <c r="O306"/>
      <c r="P306"/>
      <c r="Q306"/>
      <c r="R306"/>
      <c r="S306"/>
      <c r="T306"/>
      <c r="U306"/>
      <c r="V306"/>
      <c r="W306"/>
      <c r="X306"/>
      <c r="Y306"/>
      <c r="Z306"/>
      <c r="AA306"/>
      <c r="AB306"/>
      <c r="AC306"/>
      <c r="AD306"/>
      <c r="AE306"/>
    </row>
    <row r="307" spans="2:31" ht="15.6">
      <c r="B307"/>
      <c r="C307"/>
      <c r="D307"/>
      <c r="E307"/>
      <c r="F307"/>
      <c r="G307"/>
      <c r="H307"/>
      <c r="I307"/>
      <c r="J307"/>
      <c r="K307"/>
      <c r="L307"/>
      <c r="M307"/>
      <c r="N307"/>
      <c r="O307"/>
      <c r="P307"/>
      <c r="Q307"/>
      <c r="R307"/>
      <c r="S307"/>
      <c r="T307"/>
      <c r="U307"/>
      <c r="V307"/>
      <c r="W307"/>
      <c r="X307"/>
      <c r="Y307"/>
      <c r="Z307"/>
      <c r="AA307"/>
      <c r="AB307"/>
      <c r="AC307"/>
      <c r="AD307"/>
      <c r="AE307"/>
    </row>
    <row r="308" spans="2:31" ht="15.6">
      <c r="B308"/>
      <c r="C308"/>
      <c r="D308"/>
      <c r="E308"/>
      <c r="F308"/>
      <c r="G308"/>
      <c r="H308"/>
      <c r="I308"/>
      <c r="J308"/>
      <c r="K308"/>
      <c r="L308"/>
      <c r="M308"/>
      <c r="N308"/>
      <c r="O308"/>
      <c r="P308"/>
      <c r="Q308"/>
      <c r="R308"/>
      <c r="S308"/>
      <c r="T308"/>
      <c r="U308"/>
      <c r="V308"/>
      <c r="W308"/>
      <c r="X308"/>
      <c r="Y308"/>
      <c r="Z308"/>
      <c r="AA308"/>
      <c r="AB308"/>
      <c r="AC308"/>
      <c r="AD308"/>
      <c r="AE308"/>
    </row>
    <row r="309" spans="2:31" ht="15.6">
      <c r="B309"/>
      <c r="C309"/>
      <c r="D309"/>
      <c r="E309"/>
      <c r="F309"/>
      <c r="G309"/>
      <c r="H309"/>
      <c r="I309"/>
      <c r="J309"/>
      <c r="K309"/>
      <c r="L309"/>
      <c r="M309"/>
      <c r="N309"/>
      <c r="O309"/>
      <c r="P309"/>
      <c r="Q309"/>
      <c r="R309"/>
      <c r="S309"/>
      <c r="T309"/>
      <c r="U309"/>
      <c r="V309"/>
      <c r="W309"/>
      <c r="X309"/>
      <c r="Y309"/>
      <c r="Z309"/>
      <c r="AA309"/>
      <c r="AB309"/>
      <c r="AC309"/>
      <c r="AD309"/>
      <c r="AE309"/>
    </row>
    <row r="310" spans="2:31" ht="15.6">
      <c r="B310"/>
      <c r="C310"/>
      <c r="D310"/>
      <c r="E310"/>
      <c r="F310"/>
      <c r="G310"/>
      <c r="H310"/>
      <c r="I310"/>
      <c r="J310"/>
      <c r="K310"/>
      <c r="L310"/>
      <c r="M310"/>
      <c r="N310"/>
      <c r="O310"/>
      <c r="P310"/>
      <c r="Q310"/>
      <c r="R310"/>
      <c r="S310"/>
      <c r="T310"/>
      <c r="U310"/>
      <c r="V310"/>
      <c r="W310"/>
      <c r="X310"/>
      <c r="Y310"/>
      <c r="Z310"/>
      <c r="AA310"/>
      <c r="AB310"/>
      <c r="AC310"/>
      <c r="AD310"/>
      <c r="AE310"/>
    </row>
    <row r="311" spans="2:31" ht="15.6">
      <c r="B311"/>
      <c r="C311"/>
      <c r="D311"/>
      <c r="E311"/>
      <c r="F311"/>
      <c r="G311"/>
      <c r="H311"/>
      <c r="I311"/>
      <c r="J311"/>
      <c r="K311"/>
      <c r="L311"/>
      <c r="M311"/>
      <c r="N311"/>
      <c r="O311"/>
      <c r="P311"/>
      <c r="Q311"/>
      <c r="R311"/>
      <c r="S311"/>
      <c r="T311"/>
      <c r="U311"/>
      <c r="V311"/>
      <c r="W311"/>
      <c r="X311"/>
      <c r="Y311"/>
      <c r="Z311"/>
      <c r="AA311"/>
      <c r="AB311"/>
      <c r="AC311"/>
      <c r="AD311"/>
      <c r="AE311"/>
    </row>
    <row r="312" spans="2:31" ht="15.6">
      <c r="B312"/>
      <c r="C312"/>
      <c r="D312"/>
      <c r="E312"/>
      <c r="F312"/>
      <c r="G312"/>
      <c r="H312"/>
      <c r="I312"/>
      <c r="J312"/>
      <c r="K312"/>
      <c r="L312"/>
      <c r="M312"/>
      <c r="N312"/>
      <c r="O312"/>
      <c r="P312"/>
      <c r="Q312"/>
      <c r="R312"/>
      <c r="S312"/>
      <c r="T312"/>
      <c r="U312"/>
      <c r="V312"/>
      <c r="W312"/>
      <c r="X312"/>
      <c r="Y312"/>
      <c r="Z312"/>
      <c r="AA312"/>
      <c r="AB312"/>
      <c r="AC312"/>
      <c r="AD312"/>
      <c r="AE312"/>
    </row>
    <row r="313" spans="2:31" ht="15.6">
      <c r="B313"/>
      <c r="C313"/>
      <c r="D313"/>
      <c r="E313"/>
      <c r="F313"/>
      <c r="G313"/>
      <c r="H313"/>
      <c r="I313"/>
      <c r="J313"/>
      <c r="K313"/>
      <c r="L313"/>
      <c r="M313"/>
      <c r="N313"/>
      <c r="O313"/>
      <c r="P313"/>
      <c r="Q313"/>
      <c r="R313"/>
      <c r="S313"/>
      <c r="T313"/>
      <c r="U313"/>
      <c r="V313"/>
      <c r="W313"/>
      <c r="X313"/>
      <c r="Y313"/>
      <c r="Z313"/>
      <c r="AA313"/>
      <c r="AB313"/>
      <c r="AC313"/>
      <c r="AD313"/>
      <c r="AE313"/>
    </row>
    <row r="314" spans="2:31" ht="15.6">
      <c r="B314"/>
      <c r="C314"/>
      <c r="D314"/>
      <c r="E314"/>
      <c r="F314"/>
      <c r="G314"/>
      <c r="H314"/>
      <c r="I314"/>
      <c r="J314"/>
      <c r="K314"/>
      <c r="L314"/>
      <c r="M314"/>
      <c r="N314"/>
      <c r="O314"/>
      <c r="P314"/>
      <c r="Q314"/>
      <c r="R314"/>
      <c r="S314"/>
      <c r="T314"/>
      <c r="U314"/>
      <c r="V314"/>
      <c r="W314"/>
      <c r="X314"/>
      <c r="Y314"/>
      <c r="Z314"/>
      <c r="AA314"/>
      <c r="AB314"/>
      <c r="AC314"/>
      <c r="AD314"/>
      <c r="AE314"/>
    </row>
    <row r="315" spans="2:31" ht="15.6">
      <c r="B315"/>
      <c r="C315"/>
      <c r="D315"/>
      <c r="E315"/>
      <c r="F315"/>
      <c r="G315"/>
      <c r="H315"/>
      <c r="I315"/>
      <c r="J315"/>
      <c r="K315"/>
      <c r="L315"/>
      <c r="M315"/>
      <c r="N315"/>
      <c r="O315"/>
      <c r="P315"/>
      <c r="Q315"/>
      <c r="R315"/>
      <c r="S315"/>
      <c r="T315"/>
      <c r="U315"/>
      <c r="V315"/>
      <c r="W315"/>
      <c r="X315"/>
      <c r="Y315"/>
      <c r="Z315"/>
      <c r="AA315"/>
      <c r="AB315"/>
      <c r="AC315"/>
      <c r="AD315"/>
      <c r="AE315"/>
    </row>
    <row r="316" spans="2:31" ht="15.6">
      <c r="B316"/>
      <c r="C316"/>
      <c r="D316"/>
      <c r="E316"/>
      <c r="F316"/>
      <c r="G316"/>
      <c r="H316"/>
      <c r="I316"/>
      <c r="J316"/>
      <c r="K316"/>
      <c r="L316"/>
      <c r="M316"/>
      <c r="N316"/>
      <c r="O316"/>
      <c r="P316"/>
      <c r="Q316"/>
      <c r="R316"/>
      <c r="S316"/>
      <c r="T316"/>
      <c r="U316"/>
      <c r="V316"/>
      <c r="W316"/>
      <c r="X316"/>
      <c r="Y316"/>
      <c r="Z316"/>
      <c r="AA316"/>
      <c r="AB316"/>
      <c r="AC316"/>
      <c r="AD316"/>
      <c r="AE316"/>
    </row>
    <row r="317" spans="2:31" ht="15.6">
      <c r="B317"/>
      <c r="C317"/>
      <c r="D317"/>
      <c r="E317"/>
      <c r="F317"/>
      <c r="G317"/>
      <c r="H317"/>
      <c r="I317"/>
      <c r="J317"/>
      <c r="K317"/>
      <c r="L317"/>
      <c r="M317"/>
      <c r="N317"/>
      <c r="O317"/>
      <c r="P317"/>
      <c r="Q317"/>
      <c r="R317"/>
      <c r="S317"/>
      <c r="T317"/>
      <c r="U317"/>
      <c r="V317"/>
      <c r="W317"/>
      <c r="X317"/>
      <c r="Y317"/>
      <c r="Z317"/>
      <c r="AA317"/>
      <c r="AB317"/>
      <c r="AC317"/>
      <c r="AD317"/>
      <c r="AE317"/>
    </row>
    <row r="318" spans="2:31" ht="15.6">
      <c r="B318"/>
      <c r="C318"/>
      <c r="D318"/>
      <c r="E318"/>
      <c r="F318"/>
      <c r="G318"/>
      <c r="H318"/>
      <c r="I318"/>
      <c r="J318"/>
      <c r="K318"/>
      <c r="L318"/>
      <c r="M318"/>
      <c r="N318"/>
      <c r="O318"/>
      <c r="P318"/>
      <c r="Q318"/>
      <c r="R318"/>
      <c r="S318"/>
      <c r="T318"/>
      <c r="U318"/>
      <c r="V318"/>
      <c r="W318"/>
      <c r="X318"/>
      <c r="Y318"/>
      <c r="Z318"/>
      <c r="AA318"/>
      <c r="AB318"/>
      <c r="AC318"/>
      <c r="AD318"/>
      <c r="AE318"/>
    </row>
    <row r="319" spans="2:31" ht="15.6">
      <c r="B319"/>
      <c r="C319"/>
      <c r="D319"/>
      <c r="E319"/>
      <c r="F319"/>
      <c r="G319"/>
      <c r="H319"/>
      <c r="I319"/>
      <c r="J319"/>
      <c r="K319"/>
      <c r="L319"/>
      <c r="M319"/>
      <c r="N319"/>
      <c r="O319"/>
      <c r="P319"/>
      <c r="Q319"/>
      <c r="R319"/>
      <c r="S319"/>
      <c r="T319"/>
      <c r="U319"/>
      <c r="V319"/>
      <c r="W319"/>
      <c r="X319"/>
      <c r="Y319"/>
      <c r="Z319"/>
      <c r="AA319"/>
      <c r="AB319"/>
      <c r="AC319"/>
      <c r="AD319"/>
      <c r="AE319"/>
    </row>
    <row r="320" spans="2:31" ht="15.6">
      <c r="B320"/>
      <c r="C320"/>
      <c r="D320"/>
      <c r="E320"/>
      <c r="F320"/>
      <c r="G320"/>
      <c r="H320"/>
      <c r="I320"/>
      <c r="J320"/>
      <c r="K320"/>
      <c r="L320"/>
      <c r="M320"/>
      <c r="N320"/>
      <c r="O320"/>
      <c r="P320"/>
      <c r="Q320"/>
      <c r="R320"/>
      <c r="S320"/>
      <c r="T320"/>
      <c r="U320"/>
      <c r="V320"/>
      <c r="W320"/>
      <c r="X320"/>
      <c r="Y320"/>
      <c r="Z320"/>
      <c r="AA320"/>
      <c r="AB320"/>
      <c r="AC320"/>
      <c r="AD320"/>
      <c r="AE320"/>
    </row>
    <row r="321" spans="2:31" ht="15.6">
      <c r="B321"/>
      <c r="C321"/>
      <c r="D321"/>
      <c r="E321"/>
      <c r="F321"/>
      <c r="G321"/>
      <c r="H321"/>
      <c r="I321"/>
      <c r="J321"/>
      <c r="K321"/>
      <c r="L321"/>
      <c r="M321"/>
      <c r="N321"/>
      <c r="O321"/>
      <c r="P321"/>
      <c r="Q321"/>
      <c r="R321"/>
      <c r="S321"/>
      <c r="T321"/>
      <c r="U321"/>
      <c r="V321"/>
      <c r="W321"/>
      <c r="X321"/>
      <c r="Y321"/>
      <c r="Z321"/>
      <c r="AA321"/>
      <c r="AB321"/>
      <c r="AC321"/>
      <c r="AD321"/>
      <c r="AE321"/>
    </row>
    <row r="322" spans="2:31" ht="15.6">
      <c r="B322"/>
      <c r="C322"/>
      <c r="D322"/>
      <c r="E322"/>
      <c r="F322"/>
      <c r="G322"/>
      <c r="H322"/>
      <c r="I322"/>
      <c r="J322"/>
      <c r="K322"/>
      <c r="L322"/>
      <c r="M322"/>
      <c r="N322"/>
      <c r="O322"/>
      <c r="P322"/>
      <c r="Q322"/>
      <c r="R322"/>
      <c r="S322"/>
      <c r="T322"/>
      <c r="U322"/>
      <c r="V322"/>
      <c r="W322"/>
      <c r="X322"/>
      <c r="Y322"/>
      <c r="Z322"/>
      <c r="AA322"/>
      <c r="AB322"/>
      <c r="AC322"/>
      <c r="AD322"/>
      <c r="AE322"/>
    </row>
    <row r="323" spans="2:31" ht="15.6">
      <c r="B323"/>
      <c r="C323"/>
      <c r="D323"/>
      <c r="E323"/>
      <c r="F323"/>
      <c r="G323"/>
      <c r="H323"/>
      <c r="I323"/>
      <c r="J323"/>
      <c r="K323"/>
      <c r="L323"/>
      <c r="M323"/>
      <c r="N323"/>
      <c r="O323"/>
      <c r="P323"/>
      <c r="Q323"/>
      <c r="R323"/>
      <c r="S323"/>
      <c r="T323"/>
      <c r="U323"/>
      <c r="V323"/>
      <c r="W323"/>
      <c r="X323"/>
      <c r="Y323"/>
      <c r="Z323"/>
      <c r="AA323"/>
      <c r="AB323"/>
      <c r="AC323"/>
      <c r="AD323"/>
      <c r="AE323"/>
    </row>
    <row r="324" spans="2:31" ht="15.6">
      <c r="B324"/>
      <c r="C324"/>
      <c r="D324"/>
      <c r="E324"/>
      <c r="F324"/>
      <c r="G324"/>
      <c r="H324"/>
      <c r="I324"/>
      <c r="J324"/>
      <c r="K324"/>
      <c r="L324"/>
      <c r="M324"/>
      <c r="N324"/>
      <c r="O324"/>
      <c r="P324"/>
      <c r="Q324"/>
      <c r="R324"/>
      <c r="S324"/>
      <c r="T324"/>
      <c r="U324"/>
      <c r="V324"/>
      <c r="W324"/>
      <c r="X324"/>
      <c r="Y324"/>
      <c r="Z324"/>
      <c r="AA324"/>
      <c r="AB324"/>
      <c r="AC324"/>
      <c r="AD324"/>
      <c r="AE324"/>
    </row>
    <row r="325" spans="2:31" ht="15.6">
      <c r="B325"/>
      <c r="C325"/>
      <c r="D325"/>
      <c r="E325"/>
      <c r="F325"/>
      <c r="G325"/>
      <c r="H325"/>
      <c r="I325"/>
      <c r="J325"/>
      <c r="K325"/>
      <c r="L325"/>
      <c r="M325"/>
      <c r="N325"/>
      <c r="O325"/>
      <c r="P325"/>
      <c r="Q325"/>
      <c r="R325"/>
      <c r="S325"/>
      <c r="T325"/>
      <c r="U325"/>
      <c r="V325"/>
      <c r="W325"/>
      <c r="X325"/>
      <c r="Y325"/>
      <c r="Z325"/>
      <c r="AA325"/>
      <c r="AB325"/>
      <c r="AC325"/>
      <c r="AD325"/>
      <c r="AE325"/>
    </row>
    <row r="326" spans="2:31" ht="15.6">
      <c r="B326"/>
      <c r="C326"/>
      <c r="D326"/>
      <c r="E326"/>
      <c r="F326"/>
      <c r="G326"/>
      <c r="H326"/>
      <c r="I326"/>
      <c r="J326"/>
      <c r="K326"/>
      <c r="L326"/>
      <c r="M326"/>
      <c r="N326"/>
      <c r="O326"/>
      <c r="P326"/>
      <c r="Q326"/>
      <c r="R326"/>
      <c r="S326"/>
      <c r="T326"/>
      <c r="U326"/>
      <c r="V326"/>
      <c r="W326"/>
      <c r="X326"/>
      <c r="Y326"/>
      <c r="Z326"/>
      <c r="AA326"/>
      <c r="AB326"/>
      <c r="AC326"/>
      <c r="AD326"/>
      <c r="AE326"/>
    </row>
    <row r="327" spans="2:31" ht="15.6">
      <c r="B327"/>
      <c r="C327"/>
      <c r="D327"/>
      <c r="E327"/>
      <c r="F327"/>
      <c r="G327"/>
      <c r="H327"/>
      <c r="I327"/>
      <c r="J327"/>
      <c r="K327"/>
      <c r="L327"/>
      <c r="M327"/>
      <c r="N327"/>
      <c r="O327"/>
      <c r="P327"/>
      <c r="Q327"/>
      <c r="R327"/>
      <c r="S327"/>
      <c r="T327"/>
      <c r="U327"/>
      <c r="V327"/>
      <c r="W327"/>
      <c r="X327"/>
      <c r="Y327"/>
      <c r="Z327"/>
      <c r="AA327"/>
      <c r="AB327"/>
      <c r="AC327"/>
      <c r="AD327"/>
      <c r="AE327"/>
    </row>
    <row r="328" spans="2:31" ht="15.6">
      <c r="B328"/>
      <c r="C328"/>
      <c r="D328"/>
      <c r="E328"/>
      <c r="F328"/>
      <c r="G328"/>
      <c r="H328"/>
      <c r="I328"/>
      <c r="J328"/>
      <c r="K328"/>
      <c r="L328"/>
      <c r="M328"/>
      <c r="N328"/>
      <c r="O328"/>
      <c r="P328"/>
      <c r="Q328"/>
      <c r="R328"/>
      <c r="S328"/>
      <c r="T328"/>
      <c r="U328"/>
      <c r="V328"/>
      <c r="W328"/>
      <c r="X328"/>
      <c r="Y328"/>
      <c r="Z328"/>
      <c r="AA328"/>
      <c r="AB328"/>
      <c r="AC328"/>
      <c r="AD328"/>
      <c r="AE328"/>
    </row>
    <row r="329" spans="2:31" ht="15.6">
      <c r="B329"/>
      <c r="C329"/>
      <c r="D329"/>
      <c r="E329"/>
      <c r="F329"/>
      <c r="G329"/>
      <c r="H329"/>
      <c r="I329"/>
      <c r="J329"/>
      <c r="K329"/>
      <c r="L329"/>
      <c r="M329"/>
      <c r="N329"/>
      <c r="O329"/>
      <c r="P329"/>
      <c r="Q329"/>
      <c r="R329"/>
      <c r="S329"/>
      <c r="T329"/>
      <c r="U329"/>
      <c r="V329"/>
      <c r="W329"/>
      <c r="X329"/>
      <c r="Y329"/>
      <c r="Z329"/>
      <c r="AA329"/>
      <c r="AB329"/>
      <c r="AC329"/>
      <c r="AD329"/>
      <c r="AE329"/>
    </row>
    <row r="330" spans="2:31" ht="15.6">
      <c r="B330"/>
      <c r="C330"/>
      <c r="D330"/>
      <c r="E330"/>
      <c r="F330"/>
      <c r="G330"/>
      <c r="H330"/>
      <c r="I330"/>
      <c r="J330"/>
      <c r="K330"/>
      <c r="L330"/>
      <c r="M330"/>
      <c r="N330"/>
      <c r="O330"/>
      <c r="P330"/>
      <c r="Q330"/>
      <c r="R330"/>
      <c r="S330"/>
      <c r="T330"/>
      <c r="U330"/>
      <c r="V330"/>
      <c r="W330"/>
      <c r="X330"/>
      <c r="Y330"/>
      <c r="Z330"/>
      <c r="AA330"/>
      <c r="AB330"/>
      <c r="AC330"/>
      <c r="AD330"/>
      <c r="AE330"/>
    </row>
    <row r="331" spans="2:31" ht="15.6">
      <c r="B331"/>
      <c r="C331"/>
      <c r="D331"/>
      <c r="E331"/>
      <c r="F331"/>
      <c r="G331"/>
      <c r="H331"/>
      <c r="I331"/>
      <c r="J331"/>
      <c r="K331"/>
      <c r="L331"/>
      <c r="M331"/>
      <c r="N331"/>
      <c r="O331"/>
      <c r="P331"/>
      <c r="Q331"/>
      <c r="R331"/>
      <c r="S331"/>
      <c r="T331"/>
      <c r="U331"/>
      <c r="V331"/>
      <c r="W331"/>
      <c r="X331"/>
      <c r="Y331"/>
      <c r="Z331"/>
      <c r="AA331"/>
      <c r="AB331"/>
      <c r="AC331"/>
      <c r="AD331"/>
      <c r="AE331"/>
    </row>
    <row r="332" spans="2:31" ht="15.6">
      <c r="B332"/>
      <c r="C332"/>
      <c r="D332"/>
      <c r="E332"/>
      <c r="F332"/>
      <c r="G332"/>
      <c r="H332"/>
      <c r="I332"/>
      <c r="J332"/>
      <c r="K332"/>
      <c r="L332"/>
      <c r="M332"/>
      <c r="N332"/>
      <c r="O332"/>
      <c r="P332"/>
      <c r="Q332"/>
      <c r="R332"/>
      <c r="S332"/>
      <c r="T332"/>
      <c r="U332"/>
      <c r="V332"/>
      <c r="W332"/>
      <c r="X332"/>
      <c r="Y332"/>
      <c r="Z332"/>
      <c r="AA332"/>
      <c r="AB332"/>
      <c r="AC332"/>
      <c r="AD332"/>
      <c r="AE332"/>
    </row>
    <row r="333" spans="2:31" ht="15.6">
      <c r="B333"/>
      <c r="C333"/>
      <c r="D333"/>
      <c r="E333"/>
      <c r="F333"/>
      <c r="G333"/>
      <c r="H333"/>
      <c r="I333"/>
      <c r="J333"/>
      <c r="K333"/>
      <c r="L333"/>
      <c r="M333"/>
      <c r="N333"/>
      <c r="O333"/>
      <c r="P333"/>
      <c r="Q333"/>
      <c r="R333"/>
      <c r="S333"/>
      <c r="T333"/>
      <c r="U333"/>
      <c r="V333"/>
      <c r="W333"/>
      <c r="X333"/>
      <c r="Y333"/>
      <c r="Z333"/>
      <c r="AA333"/>
      <c r="AB333"/>
      <c r="AC333"/>
      <c r="AD333"/>
      <c r="AE333"/>
    </row>
    <row r="334" spans="2:31" ht="15.6">
      <c r="B334"/>
      <c r="C334"/>
      <c r="D334"/>
      <c r="E334"/>
      <c r="F334"/>
      <c r="G334"/>
      <c r="H334"/>
      <c r="I334"/>
      <c r="J334"/>
      <c r="K334"/>
      <c r="L334"/>
      <c r="M334"/>
      <c r="N334"/>
      <c r="O334"/>
      <c r="P334"/>
      <c r="Q334"/>
      <c r="R334"/>
      <c r="S334"/>
      <c r="T334"/>
      <c r="U334"/>
      <c r="V334"/>
      <c r="W334"/>
      <c r="X334"/>
      <c r="Y334"/>
      <c r="Z334"/>
      <c r="AA334"/>
      <c r="AB334"/>
      <c r="AC334"/>
      <c r="AD334"/>
      <c r="AE334"/>
    </row>
    <row r="335" spans="2:31" ht="15.6">
      <c r="B335"/>
      <c r="C335"/>
      <c r="D335"/>
      <c r="E335"/>
      <c r="F335"/>
      <c r="G335"/>
      <c r="H335"/>
      <c r="I335"/>
      <c r="J335"/>
      <c r="K335"/>
      <c r="L335"/>
      <c r="M335"/>
      <c r="N335"/>
      <c r="O335"/>
      <c r="P335"/>
      <c r="Q335"/>
      <c r="R335"/>
      <c r="S335"/>
      <c r="T335"/>
      <c r="U335"/>
      <c r="V335"/>
      <c r="W335"/>
      <c r="X335"/>
      <c r="Y335"/>
      <c r="Z335"/>
      <c r="AA335"/>
      <c r="AB335"/>
      <c r="AC335"/>
      <c r="AD335"/>
      <c r="AE335"/>
    </row>
    <row r="336" spans="2:31" ht="15.6">
      <c r="B336"/>
      <c r="C336"/>
      <c r="D336"/>
      <c r="E336"/>
      <c r="F336"/>
      <c r="G336"/>
      <c r="H336"/>
      <c r="I336"/>
      <c r="J336"/>
      <c r="K336"/>
      <c r="L336"/>
      <c r="M336"/>
      <c r="N336"/>
      <c r="O336"/>
      <c r="P336"/>
      <c r="Q336"/>
      <c r="R336"/>
      <c r="S336"/>
      <c r="T336"/>
      <c r="U336"/>
      <c r="V336"/>
      <c r="W336"/>
      <c r="X336"/>
      <c r="Y336"/>
      <c r="Z336"/>
      <c r="AA336"/>
      <c r="AB336"/>
      <c r="AC336"/>
      <c r="AD336"/>
      <c r="AE336"/>
    </row>
    <row r="337" spans="2:31" ht="15.6">
      <c r="B337"/>
      <c r="C337"/>
      <c r="D337"/>
      <c r="E337"/>
      <c r="F337"/>
      <c r="G337"/>
      <c r="H337"/>
      <c r="I337"/>
      <c r="J337"/>
      <c r="K337"/>
      <c r="L337"/>
      <c r="M337"/>
      <c r="N337"/>
      <c r="O337"/>
      <c r="P337"/>
      <c r="Q337"/>
      <c r="R337"/>
      <c r="S337"/>
      <c r="T337"/>
      <c r="U337"/>
      <c r="V337"/>
      <c r="W337"/>
      <c r="X337"/>
      <c r="Y337"/>
      <c r="Z337"/>
      <c r="AA337"/>
      <c r="AB337"/>
      <c r="AC337"/>
      <c r="AD337"/>
      <c r="AE337"/>
    </row>
    <row r="338" spans="2:31" ht="15.6">
      <c r="B338"/>
      <c r="C338"/>
      <c r="D338"/>
      <c r="E338"/>
      <c r="F338"/>
      <c r="G338"/>
      <c r="H338"/>
      <c r="I338"/>
      <c r="J338"/>
      <c r="K338"/>
      <c r="L338"/>
      <c r="M338"/>
      <c r="N338"/>
      <c r="O338"/>
      <c r="P338"/>
      <c r="Q338"/>
      <c r="R338"/>
      <c r="S338"/>
      <c r="T338"/>
      <c r="U338"/>
      <c r="V338"/>
      <c r="W338"/>
      <c r="X338"/>
      <c r="Y338"/>
      <c r="Z338"/>
      <c r="AA338"/>
      <c r="AB338"/>
      <c r="AC338"/>
      <c r="AD338"/>
      <c r="AE338"/>
    </row>
    <row r="339" spans="2:31" ht="15.6">
      <c r="B339"/>
      <c r="C339"/>
      <c r="D339"/>
      <c r="E339"/>
      <c r="F339"/>
      <c r="G339"/>
      <c r="H339"/>
      <c r="I339"/>
      <c r="J339"/>
      <c r="K339"/>
      <c r="L339"/>
      <c r="M339"/>
      <c r="N339"/>
      <c r="O339"/>
      <c r="P339"/>
      <c r="Q339"/>
      <c r="R339"/>
      <c r="S339"/>
      <c r="T339"/>
      <c r="U339"/>
      <c r="V339"/>
      <c r="W339"/>
      <c r="X339"/>
      <c r="Y339"/>
      <c r="Z339"/>
      <c r="AA339"/>
      <c r="AB339"/>
      <c r="AC339"/>
      <c r="AD339"/>
      <c r="AE339"/>
    </row>
    <row r="340" spans="2:31" ht="15.6">
      <c r="B340"/>
      <c r="C340"/>
      <c r="D340"/>
      <c r="E340"/>
      <c r="F340"/>
      <c r="G340"/>
      <c r="H340"/>
      <c r="I340"/>
      <c r="J340"/>
      <c r="K340"/>
      <c r="L340"/>
      <c r="M340"/>
      <c r="N340"/>
      <c r="O340"/>
      <c r="P340"/>
      <c r="Q340"/>
      <c r="R340"/>
      <c r="S340"/>
      <c r="T340"/>
      <c r="U340"/>
      <c r="V340"/>
      <c r="W340"/>
      <c r="X340"/>
      <c r="Y340"/>
      <c r="Z340"/>
      <c r="AA340"/>
      <c r="AB340"/>
      <c r="AC340"/>
      <c r="AD340"/>
      <c r="AE340"/>
    </row>
    <row r="341" spans="2:31" ht="15.6">
      <c r="B341"/>
      <c r="C341"/>
      <c r="D341"/>
      <c r="E341"/>
      <c r="F341"/>
      <c r="G341"/>
      <c r="H341"/>
      <c r="I341"/>
      <c r="J341"/>
      <c r="K341"/>
      <c r="L341"/>
      <c r="M341"/>
      <c r="N341"/>
      <c r="O341"/>
      <c r="P341"/>
      <c r="Q341"/>
      <c r="R341"/>
      <c r="S341"/>
      <c r="T341"/>
      <c r="U341"/>
      <c r="V341"/>
      <c r="W341"/>
      <c r="X341"/>
      <c r="Y341"/>
      <c r="Z341"/>
      <c r="AA341"/>
      <c r="AB341"/>
      <c r="AC341"/>
      <c r="AD341"/>
      <c r="AE341"/>
    </row>
    <row r="342" spans="2:31" ht="15.6">
      <c r="B342"/>
      <c r="C342"/>
      <c r="D342"/>
      <c r="E342"/>
      <c r="F342"/>
      <c r="G342"/>
      <c r="H342"/>
      <c r="I342"/>
      <c r="J342"/>
      <c r="K342"/>
      <c r="L342"/>
      <c r="M342"/>
      <c r="N342"/>
      <c r="O342"/>
      <c r="P342"/>
      <c r="Q342"/>
      <c r="R342"/>
      <c r="S342"/>
      <c r="T342"/>
      <c r="U342"/>
      <c r="V342"/>
      <c r="W342"/>
      <c r="X342"/>
      <c r="Y342"/>
      <c r="Z342"/>
      <c r="AA342"/>
      <c r="AB342"/>
      <c r="AC342"/>
      <c r="AD342"/>
      <c r="AE342"/>
    </row>
    <row r="343" spans="2:31" ht="15.6">
      <c r="B343"/>
      <c r="C343"/>
      <c r="D343"/>
      <c r="E343"/>
      <c r="F343"/>
      <c r="G343"/>
      <c r="H343"/>
      <c r="I343"/>
      <c r="J343"/>
      <c r="K343"/>
      <c r="L343"/>
      <c r="M343"/>
      <c r="N343"/>
      <c r="O343"/>
      <c r="P343"/>
      <c r="Q343"/>
      <c r="R343"/>
      <c r="S343"/>
      <c r="T343"/>
      <c r="U343"/>
      <c r="V343"/>
      <c r="W343"/>
      <c r="X343"/>
      <c r="Y343"/>
      <c r="Z343"/>
      <c r="AA343"/>
      <c r="AB343"/>
      <c r="AC343"/>
      <c r="AD343"/>
      <c r="AE343"/>
    </row>
    <row r="344" spans="2:31" ht="15.6">
      <c r="B344"/>
      <c r="C344"/>
      <c r="D344"/>
      <c r="E344"/>
      <c r="F344"/>
      <c r="G344"/>
      <c r="H344"/>
      <c r="I344"/>
      <c r="J344"/>
      <c r="K344"/>
      <c r="L344"/>
      <c r="M344"/>
      <c r="N344"/>
      <c r="O344"/>
      <c r="P344"/>
      <c r="Q344"/>
      <c r="R344"/>
      <c r="S344"/>
      <c r="T344"/>
      <c r="U344"/>
      <c r="V344"/>
      <c r="W344"/>
      <c r="X344"/>
      <c r="Y344"/>
      <c r="Z344"/>
      <c r="AA344"/>
      <c r="AB344"/>
      <c r="AC344"/>
      <c r="AD344"/>
      <c r="AE344"/>
    </row>
    <row r="345" spans="2:31" ht="15.6">
      <c r="B345"/>
      <c r="C345"/>
      <c r="D345"/>
      <c r="E345"/>
      <c r="F345"/>
      <c r="G345"/>
      <c r="H345"/>
      <c r="I345"/>
      <c r="J345"/>
      <c r="K345"/>
      <c r="L345"/>
      <c r="M345"/>
      <c r="N345"/>
      <c r="O345"/>
      <c r="P345"/>
      <c r="Q345"/>
      <c r="R345"/>
      <c r="S345"/>
      <c r="T345"/>
      <c r="U345"/>
      <c r="V345"/>
      <c r="W345"/>
      <c r="X345"/>
      <c r="Y345"/>
      <c r="Z345"/>
      <c r="AA345"/>
      <c r="AB345"/>
      <c r="AC345"/>
      <c r="AD345"/>
      <c r="AE345"/>
    </row>
    <row r="346" spans="2:31" ht="15.6">
      <c r="B346"/>
      <c r="C346"/>
      <c r="D346"/>
      <c r="E346"/>
      <c r="F346"/>
      <c r="G346"/>
      <c r="H346"/>
      <c r="I346"/>
      <c r="J346"/>
      <c r="K346"/>
      <c r="L346"/>
      <c r="M346"/>
      <c r="N346"/>
      <c r="O346"/>
      <c r="P346"/>
      <c r="Q346"/>
      <c r="R346"/>
      <c r="S346"/>
      <c r="T346"/>
      <c r="U346"/>
      <c r="V346"/>
      <c r="W346"/>
      <c r="X346"/>
      <c r="Y346"/>
      <c r="Z346"/>
      <c r="AA346"/>
      <c r="AB346"/>
      <c r="AC346"/>
      <c r="AD346"/>
      <c r="AE346"/>
    </row>
    <row r="347" spans="2:31" ht="15.6">
      <c r="B347"/>
      <c r="C347"/>
      <c r="D347"/>
      <c r="E347"/>
      <c r="F347"/>
      <c r="G347"/>
      <c r="H347"/>
      <c r="I347"/>
      <c r="J347"/>
      <c r="K347"/>
      <c r="L347"/>
      <c r="M347"/>
      <c r="N347"/>
      <c r="O347"/>
      <c r="P347"/>
      <c r="Q347"/>
      <c r="R347"/>
      <c r="S347"/>
      <c r="T347"/>
      <c r="U347"/>
      <c r="V347"/>
      <c r="W347"/>
      <c r="X347"/>
      <c r="Y347"/>
      <c r="Z347"/>
      <c r="AA347"/>
      <c r="AB347"/>
      <c r="AC347"/>
      <c r="AD347"/>
      <c r="AE347"/>
    </row>
    <row r="348" spans="2:31" ht="15.6">
      <c r="B348"/>
      <c r="C348"/>
      <c r="D348"/>
      <c r="E348"/>
      <c r="F348"/>
      <c r="G348"/>
      <c r="H348"/>
      <c r="I348"/>
      <c r="J348"/>
      <c r="K348"/>
      <c r="L348"/>
      <c r="M348"/>
      <c r="N348"/>
      <c r="O348"/>
      <c r="P348"/>
      <c r="Q348"/>
      <c r="R348"/>
      <c r="S348"/>
      <c r="T348"/>
      <c r="U348"/>
      <c r="V348"/>
      <c r="W348"/>
      <c r="X348"/>
      <c r="Y348"/>
      <c r="Z348"/>
      <c r="AA348"/>
      <c r="AB348"/>
      <c r="AC348"/>
      <c r="AD348"/>
      <c r="AE348"/>
    </row>
    <row r="349" spans="2:31" ht="15.6">
      <c r="B349"/>
      <c r="C349"/>
      <c r="D349"/>
      <c r="E349"/>
      <c r="F349"/>
      <c r="G349"/>
      <c r="H349"/>
      <c r="I349"/>
      <c r="J349"/>
      <c r="K349"/>
      <c r="L349"/>
      <c r="M349"/>
      <c r="N349"/>
      <c r="O349"/>
      <c r="P349"/>
      <c r="Q349"/>
      <c r="R349"/>
      <c r="S349"/>
      <c r="T349"/>
      <c r="U349"/>
      <c r="V349"/>
      <c r="W349"/>
      <c r="X349"/>
      <c r="Y349"/>
      <c r="Z349"/>
      <c r="AA349"/>
      <c r="AB349"/>
      <c r="AC349"/>
      <c r="AD349"/>
      <c r="AE349"/>
    </row>
    <row r="350" spans="2:31" ht="15.6">
      <c r="B350"/>
      <c r="C350"/>
      <c r="D350"/>
      <c r="E350"/>
      <c r="F350"/>
      <c r="G350"/>
      <c r="H350"/>
      <c r="I350"/>
      <c r="J350"/>
      <c r="K350"/>
      <c r="L350"/>
      <c r="M350"/>
      <c r="N350"/>
      <c r="O350"/>
      <c r="P350"/>
      <c r="Q350"/>
      <c r="R350"/>
      <c r="S350"/>
      <c r="T350"/>
      <c r="U350"/>
      <c r="V350"/>
      <c r="W350"/>
      <c r="X350"/>
      <c r="Y350"/>
      <c r="Z350"/>
      <c r="AA350"/>
      <c r="AB350"/>
      <c r="AC350"/>
      <c r="AD350"/>
      <c r="AE350"/>
    </row>
    <row r="351" spans="2:31" ht="15.6">
      <c r="B351"/>
      <c r="C351"/>
      <c r="D351"/>
      <c r="E351"/>
      <c r="F351"/>
      <c r="G351"/>
      <c r="H351"/>
      <c r="I351"/>
      <c r="J351"/>
      <c r="K351"/>
      <c r="L351"/>
      <c r="M351"/>
      <c r="N351"/>
      <c r="O351"/>
      <c r="P351"/>
      <c r="Q351"/>
      <c r="R351"/>
      <c r="S351"/>
      <c r="T351"/>
      <c r="U351"/>
      <c r="V351"/>
      <c r="W351"/>
      <c r="X351"/>
      <c r="Y351"/>
      <c r="Z351"/>
      <c r="AA351"/>
      <c r="AB351"/>
      <c r="AC351"/>
      <c r="AD351"/>
      <c r="AE351"/>
    </row>
    <row r="352" spans="2:31" ht="15.6">
      <c r="B352"/>
      <c r="C352"/>
      <c r="D352"/>
      <c r="E352"/>
      <c r="F352"/>
      <c r="G352"/>
      <c r="H352"/>
      <c r="I352"/>
      <c r="J352"/>
      <c r="K352"/>
      <c r="L352"/>
      <c r="M352"/>
      <c r="N352"/>
      <c r="O352"/>
      <c r="P352"/>
      <c r="Q352"/>
      <c r="R352"/>
      <c r="S352"/>
      <c r="T352"/>
      <c r="U352"/>
      <c r="V352"/>
      <c r="W352"/>
      <c r="X352"/>
      <c r="Y352"/>
      <c r="Z352"/>
      <c r="AA352"/>
      <c r="AB352"/>
      <c r="AC352"/>
      <c r="AD352"/>
      <c r="AE352"/>
    </row>
    <row r="353" spans="2:31" ht="15.6">
      <c r="B353"/>
      <c r="C353"/>
      <c r="D353"/>
      <c r="E353"/>
      <c r="F353"/>
      <c r="G353"/>
      <c r="H353"/>
      <c r="I353"/>
      <c r="J353"/>
      <c r="K353"/>
      <c r="L353"/>
      <c r="M353"/>
      <c r="N353"/>
      <c r="O353"/>
      <c r="P353"/>
      <c r="Q353"/>
      <c r="R353"/>
      <c r="S353"/>
      <c r="T353"/>
      <c r="U353"/>
      <c r="V353"/>
      <c r="W353"/>
      <c r="X353"/>
      <c r="Y353"/>
      <c r="Z353"/>
      <c r="AA353"/>
      <c r="AB353"/>
      <c r="AC353"/>
      <c r="AD353"/>
      <c r="AE353"/>
    </row>
    <row r="354" spans="2:31" ht="15.6">
      <c r="B354"/>
      <c r="C354"/>
      <c r="D354"/>
      <c r="E354"/>
      <c r="F354"/>
      <c r="G354"/>
      <c r="H354"/>
      <c r="I354"/>
      <c r="J354"/>
      <c r="K354"/>
      <c r="L354"/>
      <c r="M354"/>
      <c r="N354"/>
      <c r="O354"/>
      <c r="P354"/>
      <c r="Q354"/>
      <c r="R354"/>
      <c r="S354"/>
      <c r="T354"/>
      <c r="U354"/>
      <c r="V354"/>
      <c r="W354"/>
      <c r="X354"/>
      <c r="Y354"/>
      <c r="Z354"/>
      <c r="AA354"/>
      <c r="AB354"/>
      <c r="AC354"/>
      <c r="AD354"/>
      <c r="AE354"/>
    </row>
    <row r="355" spans="2:31" ht="15.6">
      <c r="B355"/>
      <c r="C355"/>
      <c r="D355"/>
      <c r="E355"/>
      <c r="F355"/>
      <c r="G355"/>
      <c r="H355"/>
      <c r="I355"/>
      <c r="J355"/>
      <c r="K355"/>
      <c r="L355"/>
      <c r="M355"/>
      <c r="N355"/>
      <c r="O355"/>
      <c r="P355"/>
      <c r="Q355"/>
      <c r="R355"/>
      <c r="S355"/>
      <c r="T355"/>
      <c r="U355"/>
      <c r="V355"/>
      <c r="W355"/>
      <c r="X355"/>
      <c r="Y355"/>
      <c r="Z355"/>
      <c r="AA355"/>
      <c r="AB355"/>
      <c r="AC355"/>
      <c r="AD355"/>
      <c r="AE355"/>
    </row>
    <row r="356" spans="2:31" ht="15.6">
      <c r="B356"/>
      <c r="C356"/>
      <c r="D356"/>
      <c r="E356"/>
      <c r="F356"/>
      <c r="G356"/>
      <c r="H356"/>
      <c r="I356"/>
      <c r="J356"/>
      <c r="K356"/>
      <c r="L356"/>
      <c r="M356"/>
      <c r="N356"/>
      <c r="O356"/>
      <c r="P356"/>
      <c r="Q356"/>
      <c r="R356"/>
      <c r="S356"/>
      <c r="T356"/>
      <c r="U356"/>
      <c r="V356"/>
      <c r="W356"/>
      <c r="X356"/>
      <c r="Y356"/>
      <c r="Z356"/>
      <c r="AA356"/>
      <c r="AB356"/>
      <c r="AC356"/>
      <c r="AD356"/>
      <c r="AE356"/>
    </row>
    <row r="357" spans="2:31" ht="15.6">
      <c r="B357"/>
      <c r="C357"/>
      <c r="D357"/>
      <c r="E357"/>
      <c r="F357"/>
      <c r="G357"/>
      <c r="H357"/>
      <c r="I357"/>
      <c r="J357"/>
      <c r="K357"/>
      <c r="L357"/>
      <c r="M357"/>
      <c r="N357"/>
      <c r="O357"/>
      <c r="P357"/>
      <c r="Q357"/>
      <c r="R357"/>
      <c r="S357"/>
      <c r="T357"/>
      <c r="U357"/>
      <c r="V357"/>
      <c r="W357"/>
      <c r="X357"/>
      <c r="Y357"/>
      <c r="Z357"/>
      <c r="AA357"/>
      <c r="AB357"/>
      <c r="AC357"/>
      <c r="AD357"/>
      <c r="AE357"/>
    </row>
    <row r="358" spans="2:31" ht="15.6">
      <c r="B358"/>
      <c r="C358"/>
      <c r="D358"/>
      <c r="E358"/>
      <c r="F358"/>
      <c r="G358"/>
      <c r="H358"/>
      <c r="I358"/>
      <c r="J358"/>
      <c r="K358"/>
      <c r="L358"/>
      <c r="M358"/>
      <c r="N358"/>
      <c r="O358"/>
      <c r="P358"/>
      <c r="Q358"/>
      <c r="R358"/>
      <c r="S358"/>
      <c r="T358"/>
      <c r="U358"/>
      <c r="V358"/>
      <c r="W358"/>
      <c r="X358"/>
      <c r="Y358"/>
      <c r="Z358"/>
      <c r="AA358"/>
      <c r="AB358"/>
      <c r="AC358"/>
      <c r="AD358"/>
      <c r="AE358"/>
    </row>
    <row r="359" spans="2:31" ht="15.6">
      <c r="B359"/>
      <c r="C359"/>
      <c r="D359"/>
      <c r="E359"/>
      <c r="F359"/>
      <c r="G359"/>
      <c r="H359"/>
      <c r="I359"/>
      <c r="J359"/>
      <c r="K359"/>
      <c r="L359"/>
      <c r="M359"/>
      <c r="N359"/>
      <c r="O359"/>
      <c r="P359"/>
      <c r="Q359"/>
      <c r="R359"/>
      <c r="S359"/>
      <c r="T359"/>
      <c r="U359"/>
      <c r="V359"/>
      <c r="W359"/>
      <c r="X359"/>
      <c r="Y359"/>
      <c r="Z359"/>
      <c r="AA359"/>
      <c r="AB359"/>
      <c r="AC359"/>
      <c r="AD359"/>
      <c r="AE359"/>
    </row>
    <row r="360" spans="2:31" ht="15.6">
      <c r="B360"/>
      <c r="C360"/>
      <c r="D360"/>
      <c r="E360"/>
      <c r="F360"/>
      <c r="G360"/>
      <c r="H360"/>
      <c r="I360"/>
      <c r="J360"/>
      <c r="K360"/>
      <c r="L360"/>
      <c r="M360"/>
      <c r="N360"/>
      <c r="O360"/>
      <c r="P360"/>
      <c r="Q360"/>
      <c r="R360"/>
      <c r="S360"/>
      <c r="T360"/>
      <c r="U360"/>
      <c r="V360"/>
      <c r="W360"/>
      <c r="X360"/>
      <c r="Y360"/>
      <c r="Z360"/>
      <c r="AA360"/>
      <c r="AB360"/>
      <c r="AC360"/>
      <c r="AD360"/>
      <c r="AE360"/>
    </row>
    <row r="361" spans="2:31" ht="15.6">
      <c r="B361"/>
      <c r="C361"/>
      <c r="D361"/>
      <c r="E361"/>
      <c r="F361"/>
      <c r="G361"/>
      <c r="H361"/>
      <c r="I361"/>
      <c r="J361"/>
      <c r="K361"/>
      <c r="L361"/>
      <c r="M361"/>
      <c r="N361"/>
      <c r="O361"/>
      <c r="P361"/>
      <c r="Q361"/>
      <c r="R361"/>
      <c r="S361"/>
      <c r="T361"/>
      <c r="U361"/>
      <c r="V361"/>
      <c r="W361"/>
      <c r="X361"/>
      <c r="Y361"/>
      <c r="Z361"/>
      <c r="AA361"/>
      <c r="AB361"/>
      <c r="AC361"/>
      <c r="AD361"/>
      <c r="AE361"/>
    </row>
    <row r="362" spans="2:31" ht="15.6">
      <c r="B362"/>
      <c r="C362"/>
      <c r="D362"/>
      <c r="E362"/>
      <c r="F362"/>
      <c r="G362"/>
      <c r="H362"/>
      <c r="I362"/>
      <c r="J362"/>
      <c r="K362"/>
      <c r="L362"/>
      <c r="M362"/>
      <c r="N362"/>
      <c r="O362"/>
      <c r="P362"/>
      <c r="Q362"/>
      <c r="R362"/>
      <c r="S362"/>
      <c r="T362"/>
      <c r="U362"/>
      <c r="V362"/>
      <c r="W362"/>
      <c r="X362"/>
      <c r="Y362"/>
      <c r="Z362"/>
      <c r="AA362"/>
      <c r="AB362"/>
      <c r="AC362"/>
      <c r="AD362"/>
      <c r="AE362"/>
    </row>
    <row r="363" spans="2:31" ht="15.6">
      <c r="B363"/>
      <c r="C363"/>
      <c r="D363"/>
      <c r="E363"/>
      <c r="F363"/>
      <c r="G363"/>
      <c r="H363"/>
      <c r="I363"/>
      <c r="J363"/>
      <c r="K363"/>
      <c r="L363"/>
      <c r="M363"/>
      <c r="N363"/>
      <c r="O363"/>
      <c r="P363"/>
      <c r="Q363"/>
      <c r="R363"/>
      <c r="S363"/>
      <c r="T363"/>
      <c r="U363"/>
      <c r="V363"/>
      <c r="W363"/>
      <c r="X363"/>
      <c r="Y363"/>
      <c r="Z363"/>
      <c r="AA363"/>
      <c r="AB363"/>
      <c r="AC363"/>
      <c r="AD363"/>
      <c r="AE363"/>
    </row>
    <row r="364" spans="2:31" ht="15.6">
      <c r="B364"/>
      <c r="C364"/>
      <c r="D364"/>
      <c r="E364"/>
      <c r="F364"/>
      <c r="G364"/>
      <c r="H364"/>
      <c r="I364"/>
      <c r="J364"/>
      <c r="K364"/>
      <c r="L364"/>
      <c r="M364"/>
      <c r="N364"/>
      <c r="O364"/>
      <c r="P364"/>
      <c r="Q364"/>
      <c r="R364"/>
      <c r="S364"/>
      <c r="T364"/>
      <c r="U364"/>
      <c r="V364"/>
      <c r="W364"/>
      <c r="X364"/>
      <c r="Y364"/>
      <c r="Z364"/>
      <c r="AA364"/>
      <c r="AB364"/>
      <c r="AC364"/>
      <c r="AD364"/>
      <c r="AE364"/>
    </row>
    <row r="365" spans="2:31" ht="15.6">
      <c r="B365"/>
      <c r="C365"/>
      <c r="D365"/>
      <c r="E365"/>
      <c r="F365"/>
      <c r="G365"/>
      <c r="H365"/>
      <c r="I365"/>
      <c r="J365"/>
      <c r="K365"/>
      <c r="L365"/>
      <c r="M365"/>
      <c r="N365"/>
      <c r="O365"/>
      <c r="P365"/>
      <c r="Q365"/>
      <c r="R365"/>
      <c r="S365"/>
      <c r="T365"/>
      <c r="U365"/>
      <c r="V365"/>
      <c r="W365"/>
      <c r="X365"/>
      <c r="Y365"/>
      <c r="Z365"/>
      <c r="AA365"/>
      <c r="AB365"/>
      <c r="AC365"/>
      <c r="AD365"/>
      <c r="AE365"/>
    </row>
    <row r="366" spans="2:31" ht="15.6">
      <c r="B366"/>
      <c r="C366"/>
      <c r="D366"/>
      <c r="E366"/>
      <c r="F366"/>
      <c r="G366"/>
      <c r="H366"/>
      <c r="I366"/>
      <c r="J366"/>
      <c r="K366"/>
      <c r="L366"/>
      <c r="M366"/>
      <c r="N366"/>
      <c r="O366"/>
      <c r="P366"/>
      <c r="Q366"/>
      <c r="R366"/>
      <c r="S366"/>
      <c r="T366"/>
      <c r="U366"/>
      <c r="V366"/>
      <c r="W366"/>
      <c r="X366"/>
      <c r="Y366"/>
      <c r="Z366"/>
      <c r="AA366"/>
      <c r="AB366"/>
      <c r="AC366"/>
      <c r="AD366"/>
      <c r="AE366"/>
    </row>
    <row r="367" spans="2:31" ht="15.6">
      <c r="B367"/>
      <c r="C367"/>
      <c r="D367"/>
      <c r="E367"/>
      <c r="F367"/>
      <c r="G367"/>
      <c r="H367"/>
      <c r="I367"/>
      <c r="J367"/>
      <c r="K367"/>
      <c r="L367"/>
      <c r="M367"/>
      <c r="N367"/>
      <c r="O367"/>
      <c r="P367"/>
      <c r="Q367"/>
      <c r="R367"/>
      <c r="S367"/>
      <c r="T367"/>
      <c r="U367"/>
      <c r="V367"/>
      <c r="W367"/>
      <c r="X367"/>
      <c r="Y367"/>
      <c r="Z367"/>
      <c r="AA367"/>
      <c r="AB367"/>
      <c r="AC367"/>
      <c r="AD367"/>
      <c r="AE367"/>
    </row>
    <row r="368" spans="2:31" ht="15.6">
      <c r="B368"/>
      <c r="C368"/>
      <c r="D368"/>
      <c r="E368"/>
      <c r="F368"/>
      <c r="G368"/>
      <c r="H368"/>
      <c r="I368"/>
      <c r="J368"/>
      <c r="K368"/>
      <c r="L368"/>
      <c r="M368"/>
      <c r="N368"/>
      <c r="O368"/>
      <c r="P368"/>
      <c r="Q368"/>
      <c r="R368"/>
      <c r="S368"/>
      <c r="T368"/>
      <c r="U368"/>
      <c r="V368"/>
      <c r="W368"/>
      <c r="X368"/>
      <c r="Y368"/>
      <c r="Z368"/>
      <c r="AA368"/>
      <c r="AB368"/>
      <c r="AC368"/>
      <c r="AD368"/>
      <c r="AE368"/>
    </row>
    <row r="369" spans="2:31" ht="15.6">
      <c r="B369"/>
      <c r="C369"/>
      <c r="D369"/>
      <c r="E369"/>
      <c r="F369"/>
      <c r="G369"/>
      <c r="H369"/>
      <c r="I369"/>
      <c r="J369"/>
      <c r="K369"/>
      <c r="L369"/>
      <c r="M369"/>
      <c r="N369"/>
      <c r="O369"/>
      <c r="P369"/>
      <c r="Q369"/>
      <c r="R369"/>
      <c r="S369"/>
      <c r="T369"/>
      <c r="U369"/>
      <c r="V369"/>
      <c r="W369"/>
      <c r="X369"/>
      <c r="Y369"/>
      <c r="Z369"/>
      <c r="AA369"/>
      <c r="AB369"/>
      <c r="AC369"/>
      <c r="AD369"/>
      <c r="AE369"/>
    </row>
    <row r="370" spans="2:31" ht="15.6">
      <c r="B370"/>
      <c r="C370"/>
      <c r="D370"/>
      <c r="E370"/>
      <c r="F370"/>
      <c r="G370"/>
      <c r="H370"/>
      <c r="I370"/>
      <c r="J370"/>
      <c r="K370"/>
      <c r="L370"/>
      <c r="M370"/>
      <c r="N370"/>
      <c r="O370"/>
      <c r="P370"/>
      <c r="Q370"/>
      <c r="R370"/>
      <c r="S370"/>
      <c r="T370"/>
      <c r="U370"/>
      <c r="V370"/>
      <c r="W370"/>
      <c r="X370"/>
      <c r="Y370"/>
      <c r="Z370"/>
      <c r="AA370"/>
      <c r="AB370"/>
      <c r="AC370"/>
      <c r="AD370"/>
      <c r="AE370"/>
    </row>
    <row r="371" spans="2:31" ht="15.6">
      <c r="B371"/>
      <c r="C371"/>
      <c r="D371"/>
      <c r="E371"/>
      <c r="F371"/>
      <c r="G371"/>
      <c r="H371"/>
      <c r="I371"/>
      <c r="J371"/>
      <c r="K371"/>
      <c r="L371"/>
      <c r="M371"/>
      <c r="N371"/>
      <c r="O371"/>
      <c r="P371"/>
      <c r="Q371"/>
      <c r="R371"/>
      <c r="S371"/>
      <c r="T371"/>
      <c r="U371"/>
      <c r="V371"/>
      <c r="W371"/>
      <c r="X371"/>
      <c r="Y371"/>
      <c r="Z371"/>
      <c r="AA371"/>
      <c r="AB371"/>
      <c r="AC371"/>
      <c r="AD371"/>
      <c r="AE371"/>
    </row>
    <row r="372" spans="2:31" ht="15.6">
      <c r="B372"/>
      <c r="C372"/>
      <c r="D372"/>
      <c r="E372"/>
      <c r="F372"/>
      <c r="G372"/>
      <c r="H372"/>
      <c r="I372"/>
      <c r="J372"/>
      <c r="K372"/>
      <c r="L372"/>
      <c r="M372"/>
      <c r="N372"/>
      <c r="O372"/>
      <c r="P372"/>
      <c r="Q372"/>
      <c r="R372"/>
      <c r="S372"/>
      <c r="T372"/>
      <c r="U372"/>
      <c r="V372"/>
      <c r="W372"/>
      <c r="X372"/>
      <c r="Y372"/>
      <c r="Z372"/>
      <c r="AA372"/>
      <c r="AB372"/>
      <c r="AC372"/>
      <c r="AD372"/>
      <c r="AE372"/>
    </row>
    <row r="373" spans="2:31" ht="15.6">
      <c r="B373"/>
      <c r="C373"/>
      <c r="D373"/>
      <c r="E373"/>
      <c r="F373"/>
      <c r="G373"/>
      <c r="H373"/>
      <c r="I373"/>
      <c r="J373"/>
      <c r="K373"/>
      <c r="L373"/>
      <c r="M373"/>
      <c r="N373"/>
      <c r="O373"/>
      <c r="P373"/>
      <c r="Q373"/>
      <c r="R373"/>
      <c r="S373"/>
      <c r="T373"/>
      <c r="U373"/>
      <c r="V373"/>
      <c r="W373"/>
      <c r="X373"/>
      <c r="Y373"/>
      <c r="Z373"/>
      <c r="AA373"/>
      <c r="AB373"/>
      <c r="AC373"/>
      <c r="AD373"/>
      <c r="AE373"/>
    </row>
    <row r="374" spans="2:31" ht="15.6">
      <c r="B374"/>
      <c r="C374"/>
      <c r="D374"/>
      <c r="E374"/>
      <c r="F374"/>
      <c r="G374"/>
      <c r="H374"/>
      <c r="I374"/>
      <c r="J374"/>
      <c r="K374"/>
      <c r="L374"/>
      <c r="M374"/>
      <c r="N374"/>
      <c r="O374"/>
      <c r="P374"/>
      <c r="Q374"/>
      <c r="R374"/>
      <c r="S374"/>
      <c r="T374"/>
      <c r="U374"/>
      <c r="V374"/>
      <c r="W374"/>
      <c r="X374"/>
      <c r="Y374"/>
      <c r="Z374"/>
      <c r="AA374"/>
      <c r="AB374"/>
      <c r="AC374"/>
      <c r="AD374"/>
      <c r="AE374"/>
    </row>
    <row r="375" spans="2:31" ht="15.6">
      <c r="B375"/>
      <c r="C375"/>
      <c r="D375"/>
      <c r="E375"/>
      <c r="F375"/>
      <c r="G375"/>
      <c r="H375"/>
      <c r="I375"/>
      <c r="J375"/>
      <c r="K375"/>
      <c r="L375"/>
      <c r="M375"/>
      <c r="N375"/>
      <c r="O375"/>
      <c r="P375"/>
      <c r="Q375"/>
      <c r="R375"/>
      <c r="S375"/>
      <c r="T375"/>
      <c r="U375"/>
      <c r="V375"/>
      <c r="W375"/>
      <c r="X375"/>
      <c r="Y375"/>
      <c r="Z375"/>
      <c r="AA375"/>
      <c r="AB375"/>
      <c r="AC375"/>
      <c r="AD375"/>
      <c r="AE375"/>
    </row>
    <row r="376" spans="2:31" ht="15.6">
      <c r="B376"/>
      <c r="C376"/>
      <c r="D376"/>
      <c r="E376"/>
      <c r="F376"/>
      <c r="G376"/>
      <c r="H376"/>
      <c r="I376"/>
      <c r="J376"/>
      <c r="K376"/>
      <c r="L376"/>
      <c r="M376"/>
      <c r="N376"/>
      <c r="O376"/>
      <c r="P376"/>
      <c r="Q376"/>
      <c r="R376"/>
      <c r="S376"/>
      <c r="T376"/>
      <c r="U376"/>
      <c r="V376"/>
      <c r="W376"/>
      <c r="X376"/>
      <c r="Y376"/>
      <c r="Z376"/>
      <c r="AA376"/>
      <c r="AB376"/>
      <c r="AC376"/>
      <c r="AD376"/>
      <c r="AE376"/>
    </row>
    <row r="377" spans="2:31" ht="15.6">
      <c r="B377"/>
      <c r="C377"/>
      <c r="D377"/>
      <c r="E377"/>
      <c r="F377"/>
      <c r="G377"/>
      <c r="H377"/>
      <c r="I377"/>
      <c r="J377"/>
      <c r="K377"/>
      <c r="L377"/>
      <c r="M377"/>
      <c r="N377"/>
      <c r="O377"/>
      <c r="P377"/>
      <c r="Q377"/>
      <c r="R377"/>
      <c r="S377"/>
      <c r="T377"/>
      <c r="U377"/>
      <c r="V377"/>
      <c r="W377"/>
      <c r="X377"/>
      <c r="Y377"/>
      <c r="Z377"/>
      <c r="AA377"/>
      <c r="AB377"/>
      <c r="AC377"/>
      <c r="AD377"/>
      <c r="AE377"/>
    </row>
    <row r="378" spans="2:31" ht="15.6">
      <c r="B378"/>
      <c r="C378"/>
      <c r="D378"/>
      <c r="E378"/>
      <c r="F378"/>
      <c r="G378"/>
      <c r="H378"/>
      <c r="I378"/>
      <c r="J378"/>
      <c r="K378"/>
      <c r="L378"/>
      <c r="M378"/>
      <c r="N378"/>
      <c r="O378"/>
      <c r="P378"/>
      <c r="Q378"/>
      <c r="R378"/>
      <c r="S378"/>
      <c r="T378"/>
      <c r="U378"/>
      <c r="V378"/>
      <c r="W378"/>
      <c r="X378"/>
      <c r="Y378"/>
      <c r="Z378"/>
      <c r="AA378"/>
      <c r="AB378"/>
      <c r="AC378"/>
      <c r="AD378"/>
      <c r="AE378"/>
    </row>
    <row r="379" spans="2:31" ht="15.6">
      <c r="B379"/>
      <c r="C379"/>
      <c r="D379"/>
      <c r="E379"/>
      <c r="F379"/>
      <c r="G379"/>
      <c r="H379"/>
      <c r="I379"/>
      <c r="J379"/>
      <c r="K379"/>
      <c r="L379"/>
      <c r="M379"/>
      <c r="N379"/>
      <c r="O379"/>
      <c r="P379"/>
      <c r="Q379"/>
      <c r="R379"/>
      <c r="S379"/>
      <c r="T379"/>
      <c r="U379"/>
      <c r="V379"/>
      <c r="W379"/>
      <c r="X379"/>
      <c r="Y379"/>
      <c r="Z379"/>
      <c r="AA379"/>
      <c r="AB379"/>
      <c r="AC379"/>
      <c r="AD379"/>
      <c r="AE379"/>
    </row>
    <row r="380" spans="2:31" ht="15.6">
      <c r="B380"/>
      <c r="C380"/>
      <c r="D380"/>
      <c r="E380"/>
      <c r="F380"/>
      <c r="G380"/>
      <c r="H380"/>
      <c r="I380"/>
      <c r="J380"/>
      <c r="K380"/>
      <c r="L380"/>
      <c r="M380"/>
      <c r="N380"/>
      <c r="O380"/>
      <c r="P380"/>
      <c r="Q380"/>
      <c r="R380"/>
      <c r="S380"/>
      <c r="T380"/>
      <c r="U380"/>
      <c r="V380"/>
      <c r="W380"/>
      <c r="X380"/>
      <c r="Y380"/>
      <c r="Z380"/>
      <c r="AA380"/>
      <c r="AB380"/>
      <c r="AC380"/>
      <c r="AD380"/>
      <c r="AE380"/>
    </row>
    <row r="381" spans="2:31" ht="15.6">
      <c r="B381"/>
      <c r="C381"/>
      <c r="D381"/>
      <c r="E381"/>
      <c r="F381"/>
      <c r="G381"/>
      <c r="H381"/>
      <c r="I381"/>
      <c r="J381"/>
      <c r="K381"/>
      <c r="L381"/>
      <c r="M381"/>
      <c r="N381"/>
      <c r="O381"/>
      <c r="P381"/>
      <c r="Q381"/>
      <c r="R381"/>
      <c r="S381"/>
      <c r="T381"/>
      <c r="U381"/>
      <c r="V381"/>
      <c r="W381"/>
      <c r="X381"/>
      <c r="Y381"/>
      <c r="Z381"/>
      <c r="AA381"/>
      <c r="AB381"/>
      <c r="AC381"/>
      <c r="AD381"/>
      <c r="AE381"/>
    </row>
    <row r="382" spans="2:31" ht="15.6">
      <c r="B382"/>
      <c r="C382"/>
      <c r="D382"/>
      <c r="E382"/>
      <c r="F382"/>
      <c r="G382"/>
      <c r="H382"/>
      <c r="I382"/>
      <c r="J382"/>
      <c r="K382"/>
      <c r="L382"/>
      <c r="M382"/>
      <c r="N382"/>
      <c r="O382"/>
      <c r="P382"/>
      <c r="Q382"/>
      <c r="R382"/>
      <c r="S382"/>
      <c r="T382"/>
      <c r="U382"/>
      <c r="V382"/>
      <c r="W382"/>
      <c r="X382"/>
      <c r="Y382"/>
      <c r="Z382"/>
      <c r="AA382"/>
      <c r="AB382"/>
      <c r="AC382"/>
      <c r="AD382"/>
      <c r="AE382"/>
    </row>
    <row r="383" spans="2:31" ht="15.6">
      <c r="B383"/>
      <c r="C383"/>
      <c r="D383"/>
      <c r="E383"/>
      <c r="F383"/>
      <c r="G383"/>
      <c r="H383"/>
      <c r="I383"/>
      <c r="J383"/>
      <c r="K383"/>
      <c r="L383"/>
      <c r="M383"/>
      <c r="N383"/>
      <c r="O383"/>
      <c r="P383"/>
      <c r="Q383"/>
      <c r="R383"/>
      <c r="S383"/>
      <c r="T383"/>
      <c r="U383"/>
      <c r="V383"/>
      <c r="W383"/>
      <c r="X383"/>
      <c r="Y383"/>
      <c r="Z383"/>
      <c r="AA383"/>
      <c r="AB383"/>
      <c r="AC383"/>
      <c r="AD383"/>
      <c r="AE383"/>
    </row>
    <row r="384" spans="2:31" ht="15.6">
      <c r="B384"/>
      <c r="C384"/>
      <c r="D384"/>
      <c r="E384"/>
      <c r="F384"/>
      <c r="G384"/>
      <c r="H384"/>
      <c r="I384"/>
      <c r="J384"/>
      <c r="K384"/>
      <c r="L384"/>
      <c r="M384"/>
      <c r="N384"/>
      <c r="O384"/>
      <c r="P384"/>
      <c r="Q384"/>
      <c r="R384"/>
      <c r="S384"/>
      <c r="T384"/>
      <c r="U384"/>
      <c r="V384"/>
      <c r="W384"/>
      <c r="X384"/>
      <c r="Y384"/>
      <c r="Z384"/>
      <c r="AA384"/>
      <c r="AB384"/>
      <c r="AC384"/>
      <c r="AD384"/>
      <c r="AE384"/>
    </row>
    <row r="385" spans="2:31" ht="15.6">
      <c r="B385"/>
      <c r="C385"/>
      <c r="D385"/>
      <c r="E385"/>
      <c r="F385"/>
      <c r="G385"/>
      <c r="H385"/>
      <c r="I385"/>
      <c r="J385"/>
      <c r="K385"/>
      <c r="L385"/>
      <c r="M385"/>
      <c r="N385"/>
      <c r="O385"/>
      <c r="P385"/>
      <c r="Q385"/>
      <c r="R385"/>
      <c r="S385"/>
      <c r="T385"/>
      <c r="U385"/>
      <c r="V385"/>
      <c r="W385"/>
      <c r="X385"/>
      <c r="Y385"/>
      <c r="Z385"/>
      <c r="AA385"/>
      <c r="AB385"/>
      <c r="AC385"/>
      <c r="AD385"/>
      <c r="AE385"/>
    </row>
    <row r="386" spans="2:31" ht="15.6">
      <c r="B386"/>
      <c r="C386"/>
      <c r="D386"/>
      <c r="E386"/>
      <c r="F386"/>
      <c r="G386"/>
      <c r="H386"/>
      <c r="I386"/>
      <c r="J386"/>
      <c r="K386"/>
      <c r="L386"/>
      <c r="M386"/>
      <c r="N386"/>
      <c r="O386"/>
      <c r="P386"/>
      <c r="Q386"/>
      <c r="R386"/>
      <c r="S386"/>
      <c r="T386"/>
      <c r="U386"/>
      <c r="V386"/>
      <c r="W386"/>
      <c r="X386"/>
      <c r="Y386"/>
      <c r="Z386"/>
      <c r="AA386"/>
      <c r="AB386"/>
      <c r="AC386"/>
      <c r="AD386"/>
      <c r="AE386"/>
    </row>
    <row r="387" spans="2:31" ht="15.6">
      <c r="B387"/>
      <c r="C387"/>
      <c r="D387"/>
      <c r="E387"/>
      <c r="F387"/>
      <c r="G387"/>
      <c r="H387"/>
      <c r="I387"/>
      <c r="J387"/>
      <c r="K387"/>
      <c r="L387"/>
      <c r="M387"/>
      <c r="N387"/>
      <c r="O387"/>
      <c r="P387"/>
      <c r="Q387"/>
      <c r="R387"/>
      <c r="S387"/>
      <c r="T387"/>
      <c r="U387"/>
      <c r="V387"/>
      <c r="W387"/>
      <c r="X387"/>
      <c r="Y387"/>
      <c r="Z387"/>
      <c r="AA387"/>
      <c r="AB387"/>
      <c r="AC387"/>
      <c r="AD387"/>
      <c r="AE387"/>
    </row>
    <row r="388" spans="2:31" ht="15.6">
      <c r="B388"/>
      <c r="C388"/>
      <c r="D388"/>
      <c r="E388"/>
      <c r="F388"/>
      <c r="G388"/>
      <c r="H388"/>
      <c r="I388"/>
      <c r="J388"/>
      <c r="K388"/>
      <c r="L388"/>
      <c r="M388"/>
      <c r="N388"/>
      <c r="O388"/>
      <c r="P388"/>
      <c r="Q388"/>
      <c r="R388"/>
      <c r="S388"/>
      <c r="T388"/>
      <c r="U388"/>
      <c r="V388"/>
      <c r="W388"/>
      <c r="X388"/>
      <c r="Y388"/>
      <c r="Z388"/>
      <c r="AA388"/>
      <c r="AB388"/>
      <c r="AC388"/>
      <c r="AD388"/>
      <c r="AE388"/>
    </row>
    <row r="389" spans="2:31" ht="15.6">
      <c r="B389"/>
      <c r="C389"/>
      <c r="D389"/>
      <c r="E389"/>
      <c r="F389"/>
      <c r="G389"/>
      <c r="H389"/>
      <c r="I389"/>
      <c r="J389"/>
      <c r="K389"/>
      <c r="L389"/>
      <c r="M389"/>
      <c r="N389"/>
      <c r="O389"/>
      <c r="P389"/>
      <c r="Q389"/>
      <c r="R389"/>
      <c r="S389"/>
      <c r="T389"/>
      <c r="U389"/>
      <c r="V389"/>
      <c r="W389"/>
      <c r="X389"/>
      <c r="Y389"/>
      <c r="Z389"/>
      <c r="AA389"/>
      <c r="AB389"/>
      <c r="AC389"/>
      <c r="AD389"/>
      <c r="AE389"/>
    </row>
    <row r="390" spans="2:31" ht="15.6">
      <c r="B390"/>
      <c r="C390"/>
      <c r="D390"/>
      <c r="E390"/>
      <c r="F390"/>
      <c r="G390"/>
      <c r="H390"/>
      <c r="I390"/>
      <c r="J390"/>
      <c r="K390"/>
      <c r="L390"/>
      <c r="M390"/>
      <c r="N390"/>
      <c r="O390"/>
      <c r="P390"/>
      <c r="Q390"/>
      <c r="R390"/>
      <c r="S390"/>
      <c r="T390"/>
      <c r="U390"/>
      <c r="V390"/>
      <c r="W390"/>
      <c r="X390"/>
      <c r="Y390"/>
      <c r="Z390"/>
      <c r="AA390"/>
      <c r="AB390"/>
      <c r="AC390"/>
      <c r="AD390"/>
      <c r="AE390"/>
    </row>
    <row r="391" spans="2:31" ht="15.6">
      <c r="B391"/>
      <c r="C391"/>
      <c r="D391"/>
      <c r="E391"/>
      <c r="F391"/>
      <c r="G391"/>
      <c r="H391"/>
      <c r="I391"/>
      <c r="J391"/>
      <c r="K391"/>
      <c r="L391"/>
      <c r="M391"/>
      <c r="N391"/>
      <c r="O391"/>
      <c r="P391"/>
      <c r="Q391"/>
      <c r="R391"/>
      <c r="S391"/>
      <c r="T391"/>
      <c r="U391"/>
      <c r="V391"/>
      <c r="W391"/>
      <c r="X391"/>
      <c r="Y391"/>
      <c r="Z391"/>
      <c r="AA391"/>
      <c r="AB391"/>
      <c r="AC391"/>
      <c r="AD391"/>
      <c r="AE391"/>
    </row>
    <row r="392" spans="2:31" ht="15.6">
      <c r="B392"/>
      <c r="C392"/>
      <c r="D392"/>
      <c r="E392"/>
      <c r="F392"/>
      <c r="G392"/>
      <c r="H392"/>
      <c r="I392"/>
      <c r="J392"/>
      <c r="K392"/>
      <c r="L392"/>
      <c r="M392"/>
      <c r="N392"/>
      <c r="O392"/>
      <c r="P392"/>
      <c r="Q392"/>
      <c r="R392"/>
      <c r="S392"/>
      <c r="T392"/>
      <c r="U392"/>
      <c r="V392"/>
      <c r="W392"/>
      <c r="X392"/>
      <c r="Y392"/>
      <c r="Z392"/>
      <c r="AA392"/>
      <c r="AB392"/>
      <c r="AC392"/>
      <c r="AD392"/>
      <c r="AE392"/>
    </row>
    <row r="393" spans="2:31" ht="15.6">
      <c r="B393"/>
      <c r="C393"/>
      <c r="D393"/>
      <c r="E393"/>
      <c r="F393"/>
      <c r="G393"/>
      <c r="H393"/>
      <c r="I393"/>
      <c r="J393"/>
      <c r="K393"/>
      <c r="L393"/>
      <c r="M393"/>
      <c r="N393"/>
      <c r="O393"/>
      <c r="P393"/>
      <c r="Q393"/>
      <c r="R393"/>
      <c r="S393"/>
      <c r="T393"/>
      <c r="U393"/>
      <c r="V393"/>
      <c r="W393"/>
      <c r="X393"/>
      <c r="Y393"/>
      <c r="Z393"/>
      <c r="AA393"/>
      <c r="AB393"/>
      <c r="AC393"/>
      <c r="AD393"/>
      <c r="AE393"/>
    </row>
    <row r="394" spans="2:31" ht="15.6">
      <c r="B394"/>
      <c r="C394"/>
      <c r="D394"/>
      <c r="E394"/>
      <c r="F394"/>
      <c r="G394"/>
      <c r="H394"/>
      <c r="I394"/>
      <c r="J394"/>
      <c r="K394"/>
      <c r="L394"/>
      <c r="M394"/>
      <c r="N394"/>
      <c r="O394"/>
      <c r="P394"/>
      <c r="Q394"/>
      <c r="R394"/>
      <c r="S394"/>
      <c r="T394"/>
      <c r="U394"/>
      <c r="V394"/>
      <c r="W394"/>
      <c r="X394"/>
      <c r="Y394"/>
      <c r="Z394"/>
      <c r="AA394"/>
      <c r="AB394"/>
      <c r="AC394"/>
      <c r="AD394"/>
      <c r="AE394"/>
    </row>
    <row r="395" spans="2:31" ht="15.6">
      <c r="B395"/>
      <c r="C395"/>
      <c r="D395"/>
      <c r="E395"/>
      <c r="F395"/>
      <c r="G395"/>
      <c r="H395"/>
      <c r="I395"/>
      <c r="J395"/>
      <c r="K395"/>
      <c r="L395"/>
      <c r="M395"/>
      <c r="N395"/>
      <c r="O395"/>
      <c r="P395"/>
      <c r="Q395"/>
      <c r="R395"/>
      <c r="S395"/>
      <c r="T395"/>
      <c r="U395"/>
      <c r="V395"/>
      <c r="W395"/>
      <c r="X395"/>
      <c r="Y395"/>
      <c r="Z395"/>
      <c r="AA395"/>
      <c r="AB395"/>
      <c r="AC395"/>
      <c r="AD395"/>
      <c r="AE395"/>
    </row>
    <row r="396" spans="2:31" ht="15.6">
      <c r="B396"/>
      <c r="C396"/>
      <c r="D396"/>
      <c r="E396"/>
      <c r="F396"/>
      <c r="G396"/>
      <c r="H396"/>
      <c r="I396"/>
      <c r="J396"/>
      <c r="K396"/>
      <c r="L396"/>
      <c r="M396"/>
      <c r="N396"/>
      <c r="O396"/>
      <c r="P396"/>
      <c r="Q396"/>
      <c r="R396"/>
      <c r="S396"/>
      <c r="T396"/>
      <c r="U396"/>
      <c r="V396"/>
      <c r="W396"/>
      <c r="X396"/>
      <c r="Y396"/>
      <c r="Z396"/>
      <c r="AA396"/>
      <c r="AB396"/>
      <c r="AC396"/>
      <c r="AD396"/>
      <c r="AE396"/>
    </row>
    <row r="397" spans="2:31" ht="15.6">
      <c r="B397"/>
      <c r="C397"/>
      <c r="D397"/>
      <c r="E397"/>
      <c r="F397"/>
      <c r="G397"/>
      <c r="H397"/>
      <c r="I397"/>
      <c r="J397"/>
      <c r="K397"/>
      <c r="L397"/>
      <c r="M397"/>
      <c r="N397"/>
      <c r="O397"/>
      <c r="P397"/>
      <c r="Q397"/>
      <c r="R397"/>
      <c r="S397"/>
      <c r="T397"/>
      <c r="U397"/>
      <c r="V397"/>
      <c r="W397"/>
      <c r="X397"/>
      <c r="Y397"/>
      <c r="Z397"/>
      <c r="AA397"/>
      <c r="AB397"/>
      <c r="AC397"/>
      <c r="AD397"/>
      <c r="AE397"/>
    </row>
    <row r="398" spans="2:31" ht="15.6">
      <c r="B398"/>
      <c r="C398"/>
      <c r="D398"/>
      <c r="E398"/>
      <c r="F398"/>
      <c r="G398"/>
      <c r="H398"/>
      <c r="I398"/>
      <c r="J398"/>
      <c r="K398"/>
      <c r="L398"/>
      <c r="M398"/>
      <c r="N398"/>
      <c r="O398"/>
      <c r="P398"/>
      <c r="Q398"/>
      <c r="R398"/>
      <c r="S398"/>
      <c r="T398"/>
      <c r="U398"/>
      <c r="V398"/>
      <c r="W398"/>
      <c r="X398"/>
      <c r="Y398"/>
      <c r="Z398"/>
      <c r="AA398"/>
      <c r="AB398"/>
      <c r="AC398"/>
      <c r="AD398"/>
      <c r="AE398"/>
    </row>
    <row r="399" spans="2:31" ht="15.6">
      <c r="B399"/>
      <c r="C399"/>
      <c r="D399"/>
      <c r="E399"/>
      <c r="F399"/>
      <c r="G399"/>
      <c r="H399"/>
      <c r="I399"/>
      <c r="J399"/>
      <c r="K399"/>
      <c r="L399"/>
      <c r="M399"/>
      <c r="N399"/>
      <c r="O399"/>
      <c r="P399"/>
      <c r="Q399"/>
      <c r="R399"/>
      <c r="S399"/>
      <c r="T399"/>
      <c r="U399"/>
      <c r="V399"/>
      <c r="W399"/>
      <c r="X399"/>
      <c r="Y399"/>
      <c r="Z399"/>
      <c r="AA399"/>
      <c r="AB399"/>
      <c r="AC399"/>
      <c r="AD399"/>
      <c r="AE399"/>
    </row>
    <row r="400" spans="2:31" ht="15.6">
      <c r="B400"/>
      <c r="C400"/>
      <c r="D400"/>
      <c r="E400"/>
      <c r="F400"/>
      <c r="G400"/>
      <c r="H400"/>
      <c r="I400"/>
      <c r="J400"/>
      <c r="K400"/>
      <c r="L400"/>
      <c r="M400"/>
      <c r="N400"/>
      <c r="O400"/>
      <c r="P400"/>
      <c r="Q400"/>
      <c r="R400"/>
      <c r="S400"/>
      <c r="T400"/>
      <c r="U400"/>
      <c r="V400"/>
      <c r="W400"/>
      <c r="X400"/>
      <c r="Y400"/>
      <c r="Z400"/>
      <c r="AA400"/>
      <c r="AB400"/>
      <c r="AC400"/>
      <c r="AD400"/>
      <c r="AE400"/>
    </row>
    <row r="401" spans="2:31" ht="15.6">
      <c r="B401"/>
      <c r="C401"/>
      <c r="D401"/>
      <c r="E401"/>
      <c r="F401"/>
      <c r="G401"/>
      <c r="H401"/>
      <c r="I401"/>
      <c r="J401"/>
      <c r="K401"/>
      <c r="L401"/>
      <c r="M401"/>
      <c r="N401"/>
      <c r="O401"/>
      <c r="P401"/>
      <c r="Q401"/>
      <c r="R401"/>
      <c r="S401"/>
      <c r="T401"/>
      <c r="U401"/>
      <c r="V401"/>
      <c r="W401"/>
      <c r="X401"/>
      <c r="Y401"/>
      <c r="Z401"/>
      <c r="AA401"/>
      <c r="AB401"/>
      <c r="AC401"/>
      <c r="AD401"/>
      <c r="AE401"/>
    </row>
    <row r="402" spans="2:31" ht="15.6">
      <c r="B402"/>
      <c r="C402"/>
      <c r="D402"/>
      <c r="E402"/>
      <c r="F402"/>
      <c r="G402"/>
      <c r="H402"/>
      <c r="I402"/>
      <c r="J402"/>
      <c r="K402"/>
      <c r="L402"/>
      <c r="M402"/>
      <c r="N402"/>
      <c r="O402"/>
      <c r="P402"/>
      <c r="Q402"/>
      <c r="R402"/>
      <c r="S402"/>
      <c r="T402"/>
      <c r="U402"/>
      <c r="V402"/>
      <c r="W402"/>
      <c r="X402"/>
      <c r="Y402"/>
      <c r="Z402"/>
      <c r="AA402"/>
      <c r="AB402"/>
      <c r="AC402"/>
      <c r="AD402"/>
      <c r="AE402"/>
    </row>
    <row r="403" spans="2:31" ht="15.6">
      <c r="B403"/>
      <c r="C403"/>
      <c r="D403"/>
      <c r="E403"/>
      <c r="F403"/>
      <c r="G403"/>
      <c r="H403"/>
      <c r="I403"/>
      <c r="J403"/>
      <c r="K403"/>
      <c r="L403"/>
      <c r="M403"/>
      <c r="N403"/>
      <c r="O403"/>
      <c r="P403"/>
      <c r="Q403"/>
      <c r="R403"/>
      <c r="S403"/>
      <c r="T403"/>
      <c r="U403"/>
      <c r="V403"/>
      <c r="W403"/>
      <c r="X403"/>
      <c r="Y403"/>
      <c r="Z403"/>
      <c r="AA403"/>
      <c r="AB403"/>
      <c r="AC403"/>
      <c r="AD403"/>
      <c r="AE403"/>
    </row>
    <row r="404" spans="2:31" ht="15.6">
      <c r="B404"/>
      <c r="C404"/>
      <c r="D404"/>
      <c r="E404"/>
      <c r="F404"/>
      <c r="G404"/>
      <c r="H404"/>
      <c r="I404"/>
      <c r="J404"/>
      <c r="K404"/>
      <c r="L404"/>
      <c r="M404"/>
      <c r="N404"/>
      <c r="O404"/>
      <c r="P404"/>
      <c r="Q404"/>
      <c r="R404"/>
      <c r="S404"/>
      <c r="T404"/>
      <c r="U404"/>
      <c r="V404"/>
      <c r="W404"/>
      <c r="X404"/>
      <c r="Y404"/>
      <c r="Z404"/>
      <c r="AA404"/>
      <c r="AB404"/>
      <c r="AC404"/>
      <c r="AD404"/>
      <c r="AE404"/>
    </row>
    <row r="405" spans="2:31" ht="15.6">
      <c r="B405"/>
      <c r="C405"/>
      <c r="D405"/>
      <c r="E405"/>
      <c r="F405"/>
      <c r="G405"/>
      <c r="H405"/>
      <c r="I405"/>
      <c r="J405"/>
      <c r="K405"/>
      <c r="L405"/>
      <c r="M405"/>
      <c r="N405"/>
      <c r="O405"/>
      <c r="P405"/>
      <c r="Q405"/>
      <c r="R405"/>
      <c r="S405"/>
      <c r="T405"/>
      <c r="U405"/>
      <c r="V405"/>
      <c r="W405"/>
      <c r="X405"/>
      <c r="Y405"/>
      <c r="Z405"/>
      <c r="AA405"/>
      <c r="AB405"/>
      <c r="AC405"/>
      <c r="AD405"/>
      <c r="AE405"/>
    </row>
    <row r="406" spans="2:31" ht="15.6">
      <c r="B406"/>
      <c r="C406"/>
      <c r="D406"/>
      <c r="E406"/>
      <c r="F406"/>
      <c r="G406"/>
      <c r="H406"/>
      <c r="I406"/>
      <c r="J406"/>
      <c r="K406"/>
      <c r="L406"/>
      <c r="M406"/>
      <c r="N406"/>
      <c r="O406"/>
      <c r="P406"/>
      <c r="Q406"/>
      <c r="R406"/>
      <c r="S406"/>
      <c r="T406"/>
      <c r="U406"/>
      <c r="V406"/>
      <c r="W406"/>
      <c r="X406"/>
      <c r="Y406"/>
      <c r="Z406"/>
      <c r="AA406"/>
      <c r="AB406"/>
      <c r="AC406"/>
      <c r="AD406"/>
      <c r="AE406"/>
    </row>
    <row r="407" spans="2:31" ht="15.6">
      <c r="B407"/>
      <c r="C407"/>
      <c r="D407"/>
      <c r="E407"/>
      <c r="F407"/>
      <c r="G407"/>
      <c r="H407"/>
      <c r="I407"/>
      <c r="J407"/>
      <c r="K407"/>
      <c r="L407"/>
      <c r="M407"/>
      <c r="N407"/>
      <c r="O407"/>
      <c r="P407"/>
      <c r="Q407"/>
      <c r="R407"/>
      <c r="S407"/>
      <c r="T407"/>
      <c r="U407"/>
      <c r="V407"/>
      <c r="W407"/>
      <c r="X407"/>
      <c r="Y407"/>
      <c r="Z407"/>
      <c r="AA407"/>
      <c r="AB407"/>
      <c r="AC407"/>
      <c r="AD407"/>
      <c r="AE407"/>
    </row>
    <row r="408" spans="2:31" ht="15.6">
      <c r="B408"/>
      <c r="C408"/>
      <c r="D408"/>
      <c r="E408"/>
      <c r="F408"/>
      <c r="G408"/>
      <c r="H408"/>
      <c r="I408"/>
      <c r="J408"/>
      <c r="K408"/>
      <c r="L408"/>
      <c r="M408"/>
      <c r="N408"/>
      <c r="O408"/>
      <c r="P408"/>
      <c r="Q408"/>
      <c r="R408"/>
      <c r="S408"/>
      <c r="T408"/>
      <c r="U408"/>
      <c r="V408"/>
      <c r="W408"/>
      <c r="X408"/>
      <c r="Y408"/>
      <c r="Z408"/>
      <c r="AA408"/>
      <c r="AB408"/>
      <c r="AC408"/>
      <c r="AD408"/>
      <c r="AE408"/>
    </row>
    <row r="409" spans="2:31" ht="15.6">
      <c r="B409"/>
      <c r="C409"/>
      <c r="D409"/>
      <c r="E409"/>
      <c r="F409"/>
      <c r="G409"/>
      <c r="H409"/>
      <c r="I409"/>
      <c r="J409"/>
      <c r="K409"/>
      <c r="L409"/>
      <c r="M409"/>
      <c r="N409"/>
      <c r="O409"/>
      <c r="P409"/>
      <c r="Q409"/>
      <c r="R409"/>
      <c r="S409"/>
      <c r="T409"/>
      <c r="U409"/>
      <c r="V409"/>
      <c r="W409"/>
      <c r="X409"/>
      <c r="Y409"/>
      <c r="Z409"/>
      <c r="AA409"/>
      <c r="AB409"/>
      <c r="AC409"/>
      <c r="AD409"/>
      <c r="AE409"/>
    </row>
    <row r="410" spans="2:31" ht="15.6">
      <c r="B410"/>
      <c r="C410"/>
      <c r="D410"/>
      <c r="E410"/>
      <c r="F410"/>
      <c r="G410"/>
      <c r="H410"/>
      <c r="I410"/>
      <c r="J410"/>
      <c r="K410"/>
      <c r="L410"/>
      <c r="M410"/>
      <c r="N410"/>
      <c r="O410"/>
      <c r="P410"/>
      <c r="Q410"/>
      <c r="R410"/>
      <c r="S410"/>
      <c r="T410"/>
      <c r="U410"/>
      <c r="V410"/>
      <c r="W410"/>
      <c r="X410"/>
      <c r="Y410"/>
      <c r="Z410"/>
      <c r="AA410"/>
      <c r="AB410"/>
      <c r="AC410"/>
      <c r="AD410"/>
      <c r="AE410"/>
    </row>
    <row r="411" spans="2:31" ht="15.6">
      <c r="B411"/>
      <c r="C411"/>
      <c r="D411"/>
      <c r="E411"/>
      <c r="F411"/>
      <c r="G411"/>
      <c r="H411"/>
      <c r="I411"/>
      <c r="J411"/>
      <c r="K411"/>
      <c r="L411"/>
      <c r="M411"/>
      <c r="N411"/>
      <c r="O411"/>
      <c r="P411"/>
      <c r="Q411"/>
      <c r="R411"/>
      <c r="S411"/>
      <c r="T411"/>
      <c r="U411"/>
      <c r="V411"/>
      <c r="W411"/>
      <c r="X411"/>
      <c r="Y411"/>
      <c r="Z411"/>
      <c r="AA411"/>
      <c r="AB411"/>
      <c r="AC411"/>
      <c r="AD411"/>
      <c r="AE411"/>
    </row>
    <row r="412" spans="2:31" ht="15.6">
      <c r="B412"/>
      <c r="C412"/>
      <c r="D412"/>
      <c r="E412"/>
      <c r="F412"/>
      <c r="G412"/>
      <c r="H412"/>
      <c r="I412"/>
      <c r="J412"/>
      <c r="K412"/>
      <c r="L412"/>
      <c r="M412"/>
      <c r="N412"/>
      <c r="O412"/>
      <c r="P412"/>
      <c r="Q412"/>
      <c r="R412"/>
      <c r="S412"/>
      <c r="T412"/>
      <c r="U412"/>
      <c r="V412"/>
      <c r="W412"/>
      <c r="X412"/>
      <c r="Y412"/>
      <c r="Z412"/>
      <c r="AA412"/>
      <c r="AB412"/>
      <c r="AC412"/>
      <c r="AD412"/>
      <c r="AE412"/>
    </row>
    <row r="413" spans="2:31" ht="15.6">
      <c r="B413"/>
      <c r="C413"/>
      <c r="D413"/>
      <c r="E413"/>
      <c r="F413"/>
      <c r="G413"/>
      <c r="H413"/>
      <c r="I413"/>
      <c r="J413"/>
      <c r="K413"/>
      <c r="L413"/>
      <c r="M413"/>
      <c r="N413"/>
      <c r="O413"/>
      <c r="P413"/>
      <c r="Q413"/>
      <c r="R413"/>
      <c r="S413"/>
      <c r="T413"/>
      <c r="U413"/>
      <c r="V413"/>
      <c r="W413"/>
      <c r="X413"/>
      <c r="Y413"/>
      <c r="Z413"/>
      <c r="AA413"/>
      <c r="AB413"/>
      <c r="AC413"/>
      <c r="AD413"/>
      <c r="AE413"/>
    </row>
    <row r="414" spans="2:31" ht="15.6">
      <c r="B414"/>
      <c r="C414"/>
      <c r="D414"/>
      <c r="E414"/>
      <c r="F414"/>
      <c r="G414"/>
      <c r="H414"/>
      <c r="I414"/>
      <c r="J414"/>
      <c r="K414"/>
      <c r="L414"/>
      <c r="M414"/>
      <c r="N414"/>
      <c r="O414"/>
      <c r="P414"/>
      <c r="Q414"/>
      <c r="R414"/>
      <c r="S414"/>
      <c r="T414"/>
      <c r="U414"/>
      <c r="V414"/>
      <c r="W414"/>
      <c r="X414"/>
      <c r="Y414"/>
      <c r="Z414"/>
      <c r="AA414"/>
      <c r="AB414"/>
      <c r="AC414"/>
      <c r="AD414"/>
      <c r="AE414"/>
    </row>
    <row r="415" spans="2:31" ht="15.6">
      <c r="B415"/>
      <c r="C415"/>
      <c r="D415"/>
      <c r="E415"/>
      <c r="F415"/>
      <c r="G415"/>
      <c r="H415"/>
      <c r="I415"/>
      <c r="J415"/>
      <c r="K415"/>
      <c r="L415"/>
      <c r="M415"/>
      <c r="N415"/>
      <c r="O415"/>
      <c r="P415"/>
      <c r="Q415"/>
      <c r="R415"/>
      <c r="S415"/>
      <c r="T415"/>
      <c r="U415"/>
      <c r="V415"/>
      <c r="W415"/>
      <c r="X415"/>
      <c r="Y415"/>
      <c r="Z415"/>
      <c r="AA415"/>
      <c r="AB415"/>
      <c r="AC415"/>
      <c r="AD415"/>
      <c r="AE415"/>
    </row>
    <row r="416" spans="2:31" ht="15.6">
      <c r="B416"/>
      <c r="C416"/>
      <c r="D416"/>
      <c r="E416"/>
      <c r="F416"/>
      <c r="G416"/>
      <c r="H416"/>
      <c r="I416"/>
      <c r="J416"/>
      <c r="K416"/>
      <c r="L416"/>
      <c r="M416"/>
      <c r="N416"/>
      <c r="O416"/>
      <c r="P416"/>
      <c r="Q416"/>
      <c r="R416"/>
      <c r="S416"/>
      <c r="T416"/>
      <c r="U416"/>
      <c r="V416"/>
      <c r="W416"/>
      <c r="X416"/>
      <c r="Y416"/>
      <c r="Z416"/>
      <c r="AA416"/>
      <c r="AB416"/>
      <c r="AC416"/>
      <c r="AD416"/>
      <c r="AE416"/>
    </row>
    <row r="417" spans="2:31" ht="15.6">
      <c r="B417"/>
      <c r="C417"/>
      <c r="D417"/>
      <c r="E417"/>
      <c r="F417"/>
      <c r="G417"/>
      <c r="H417"/>
      <c r="I417"/>
      <c r="J417"/>
      <c r="K417"/>
      <c r="L417"/>
      <c r="M417"/>
      <c r="N417"/>
      <c r="O417"/>
      <c r="P417"/>
      <c r="Q417"/>
      <c r="R417"/>
      <c r="S417"/>
      <c r="T417"/>
      <c r="U417"/>
      <c r="V417"/>
      <c r="W417"/>
      <c r="X417"/>
      <c r="Y417"/>
      <c r="Z417"/>
      <c r="AA417"/>
      <c r="AB417"/>
      <c r="AC417"/>
      <c r="AD417"/>
      <c r="AE417"/>
    </row>
    <row r="418" spans="2:31" ht="15.6">
      <c r="B418"/>
      <c r="C418"/>
      <c r="D418"/>
      <c r="E418"/>
      <c r="F418"/>
      <c r="G418"/>
      <c r="H418"/>
      <c r="I418"/>
      <c r="J418"/>
      <c r="K418"/>
      <c r="L418"/>
      <c r="M418"/>
      <c r="N418"/>
      <c r="O418"/>
      <c r="P418"/>
      <c r="Q418"/>
      <c r="R418"/>
      <c r="S418"/>
      <c r="T418"/>
      <c r="U418"/>
      <c r="V418"/>
      <c r="W418"/>
      <c r="X418"/>
      <c r="Y418"/>
      <c r="Z418"/>
      <c r="AA418"/>
      <c r="AB418"/>
      <c r="AC418"/>
      <c r="AD418"/>
      <c r="AE418"/>
    </row>
    <row r="419" spans="2:31" ht="15.6">
      <c r="B419"/>
      <c r="C419"/>
      <c r="D419"/>
      <c r="E419"/>
      <c r="F419"/>
      <c r="G419"/>
      <c r="H419"/>
      <c r="I419"/>
      <c r="J419"/>
      <c r="K419"/>
      <c r="L419"/>
      <c r="M419"/>
      <c r="N419"/>
      <c r="O419"/>
      <c r="P419"/>
      <c r="Q419"/>
      <c r="R419"/>
      <c r="S419"/>
      <c r="T419"/>
      <c r="U419"/>
      <c r="V419"/>
      <c r="W419"/>
      <c r="X419"/>
      <c r="Y419"/>
      <c r="Z419"/>
      <c r="AA419"/>
      <c r="AB419"/>
      <c r="AC419"/>
      <c r="AD419"/>
      <c r="AE419"/>
    </row>
    <row r="420" spans="2:31" ht="15.6">
      <c r="B420"/>
      <c r="C420"/>
      <c r="D420"/>
      <c r="E420"/>
      <c r="F420"/>
      <c r="G420"/>
      <c r="H420"/>
      <c r="I420"/>
      <c r="J420"/>
      <c r="K420"/>
      <c r="L420"/>
      <c r="M420"/>
      <c r="N420"/>
      <c r="O420"/>
      <c r="P420"/>
      <c r="Q420"/>
      <c r="R420"/>
      <c r="S420"/>
      <c r="T420"/>
      <c r="U420"/>
      <c r="V420"/>
      <c r="W420"/>
      <c r="X420"/>
      <c r="Y420"/>
      <c r="Z420"/>
      <c r="AA420"/>
      <c r="AB420"/>
      <c r="AC420"/>
      <c r="AD420"/>
      <c r="AE420"/>
    </row>
    <row r="421" spans="2:31" ht="15.6">
      <c r="B421"/>
      <c r="C421"/>
      <c r="D421"/>
      <c r="E421"/>
      <c r="F421"/>
      <c r="G421"/>
      <c r="H421"/>
      <c r="I421"/>
      <c r="J421"/>
      <c r="K421"/>
      <c r="L421"/>
      <c r="M421"/>
      <c r="N421"/>
      <c r="O421"/>
      <c r="P421"/>
      <c r="Q421"/>
      <c r="R421"/>
      <c r="S421"/>
      <c r="T421"/>
      <c r="U421"/>
      <c r="V421"/>
      <c r="W421"/>
      <c r="X421"/>
      <c r="Y421"/>
      <c r="Z421"/>
      <c r="AA421"/>
      <c r="AB421"/>
      <c r="AC421"/>
      <c r="AD421"/>
      <c r="AE421"/>
    </row>
    <row r="422" spans="2:31" ht="15.6">
      <c r="B422"/>
      <c r="C422"/>
      <c r="D422"/>
      <c r="E422"/>
      <c r="F422"/>
      <c r="G422"/>
      <c r="H422"/>
      <c r="I422"/>
      <c r="J422"/>
      <c r="K422"/>
      <c r="L422"/>
      <c r="M422"/>
      <c r="N422"/>
      <c r="O422"/>
      <c r="P422"/>
      <c r="Q422"/>
      <c r="R422"/>
      <c r="S422"/>
      <c r="T422"/>
      <c r="U422"/>
      <c r="V422"/>
      <c r="W422"/>
      <c r="X422"/>
      <c r="Y422"/>
      <c r="Z422"/>
      <c r="AA422"/>
      <c r="AB422"/>
      <c r="AC422"/>
      <c r="AD422"/>
      <c r="AE422"/>
    </row>
    <row r="423" spans="2:31" ht="15.6">
      <c r="B423"/>
      <c r="C423"/>
      <c r="D423"/>
      <c r="E423"/>
      <c r="F423"/>
      <c r="G423"/>
      <c r="H423"/>
      <c r="I423"/>
      <c r="J423"/>
      <c r="K423"/>
      <c r="L423"/>
      <c r="M423"/>
      <c r="N423"/>
      <c r="O423"/>
      <c r="P423"/>
      <c r="Q423"/>
      <c r="R423"/>
      <c r="S423"/>
      <c r="T423"/>
      <c r="U423"/>
      <c r="V423"/>
      <c r="W423"/>
      <c r="X423"/>
      <c r="Y423"/>
      <c r="Z423"/>
      <c r="AA423"/>
      <c r="AB423"/>
      <c r="AC423"/>
      <c r="AD423"/>
      <c r="AE423"/>
    </row>
    <row r="424" spans="2:31" ht="15.6">
      <c r="B424"/>
      <c r="C424"/>
      <c r="D424"/>
      <c r="E424"/>
      <c r="F424"/>
      <c r="G424"/>
      <c r="H424"/>
      <c r="I424"/>
      <c r="J424"/>
      <c r="K424"/>
      <c r="L424"/>
      <c r="M424"/>
      <c r="N424"/>
      <c r="O424"/>
      <c r="P424"/>
      <c r="Q424"/>
      <c r="R424"/>
      <c r="S424"/>
      <c r="T424"/>
      <c r="U424"/>
      <c r="V424"/>
      <c r="W424"/>
      <c r="X424"/>
      <c r="Y424"/>
      <c r="Z424"/>
      <c r="AA424"/>
      <c r="AB424"/>
      <c r="AC424"/>
      <c r="AD424"/>
      <c r="AE424"/>
    </row>
    <row r="425" spans="2:31" ht="15.6">
      <c r="B425"/>
      <c r="C425"/>
      <c r="D425"/>
      <c r="E425"/>
      <c r="F425"/>
      <c r="G425"/>
      <c r="H425"/>
      <c r="I425"/>
      <c r="J425"/>
      <c r="K425"/>
      <c r="L425"/>
      <c r="M425"/>
      <c r="N425"/>
      <c r="O425"/>
      <c r="P425"/>
      <c r="Q425"/>
      <c r="R425"/>
      <c r="S425"/>
      <c r="T425"/>
      <c r="U425"/>
      <c r="V425"/>
      <c r="W425"/>
      <c r="X425"/>
      <c r="Y425"/>
      <c r="Z425"/>
      <c r="AA425"/>
      <c r="AB425"/>
      <c r="AC425"/>
      <c r="AD425"/>
      <c r="AE425"/>
    </row>
    <row r="426" spans="2:31" ht="15.6">
      <c r="B426"/>
      <c r="C426"/>
      <c r="D426"/>
      <c r="E426"/>
      <c r="F426"/>
      <c r="G426"/>
      <c r="H426"/>
      <c r="I426"/>
      <c r="J426"/>
      <c r="K426"/>
      <c r="L426"/>
      <c r="M426"/>
      <c r="N426"/>
      <c r="O426"/>
      <c r="P426"/>
      <c r="Q426"/>
      <c r="R426"/>
      <c r="S426"/>
      <c r="T426"/>
      <c r="U426"/>
      <c r="V426"/>
      <c r="W426"/>
      <c r="X426"/>
      <c r="Y426"/>
      <c r="Z426"/>
      <c r="AA426"/>
      <c r="AB426"/>
      <c r="AC426"/>
      <c r="AD426"/>
      <c r="AE426"/>
    </row>
    <row r="427" spans="2:31" ht="15.6">
      <c r="B427"/>
      <c r="C427"/>
      <c r="D427"/>
      <c r="E427"/>
      <c r="F427"/>
      <c r="G427"/>
      <c r="H427"/>
      <c r="I427"/>
      <c r="J427"/>
      <c r="K427"/>
      <c r="L427"/>
      <c r="M427"/>
      <c r="N427"/>
      <c r="O427"/>
      <c r="P427"/>
      <c r="Q427"/>
      <c r="R427"/>
      <c r="S427"/>
      <c r="T427"/>
      <c r="U427"/>
      <c r="V427"/>
      <c r="W427"/>
      <c r="X427"/>
      <c r="Y427"/>
      <c r="Z427"/>
      <c r="AA427"/>
      <c r="AB427"/>
      <c r="AC427"/>
      <c r="AD427"/>
      <c r="AE427"/>
    </row>
    <row r="428" spans="2:31" ht="15.6">
      <c r="B428"/>
      <c r="C428"/>
      <c r="D428"/>
      <c r="E428"/>
      <c r="F428"/>
      <c r="G428"/>
      <c r="H428"/>
      <c r="I428"/>
      <c r="J428"/>
      <c r="K428"/>
      <c r="L428"/>
      <c r="M428"/>
      <c r="N428"/>
      <c r="O428"/>
      <c r="P428"/>
      <c r="Q428"/>
      <c r="R428"/>
      <c r="S428"/>
      <c r="T428"/>
      <c r="U428"/>
      <c r="V428"/>
      <c r="W428"/>
      <c r="X428"/>
      <c r="Y428"/>
      <c r="Z428"/>
      <c r="AA428"/>
      <c r="AB428"/>
      <c r="AC428"/>
      <c r="AD428"/>
      <c r="AE428"/>
    </row>
    <row r="429" spans="2:31" ht="15.6">
      <c r="B429"/>
      <c r="C429"/>
      <c r="D429"/>
      <c r="E429"/>
      <c r="F429"/>
      <c r="G429"/>
      <c r="H429"/>
      <c r="I429"/>
      <c r="J429"/>
      <c r="K429"/>
      <c r="L429"/>
      <c r="M429"/>
      <c r="N429"/>
      <c r="O429"/>
      <c r="P429"/>
      <c r="Q429"/>
      <c r="R429"/>
      <c r="S429"/>
      <c r="T429"/>
      <c r="U429"/>
      <c r="V429"/>
      <c r="W429"/>
      <c r="X429"/>
      <c r="Y429"/>
      <c r="Z429"/>
      <c r="AA429"/>
      <c r="AB429"/>
      <c r="AC429"/>
      <c r="AD429"/>
      <c r="AE429"/>
    </row>
    <row r="430" spans="2:31" ht="15.6">
      <c r="B430"/>
      <c r="C430"/>
      <c r="D430"/>
      <c r="E430"/>
      <c r="F430"/>
      <c r="G430"/>
      <c r="H430"/>
      <c r="I430"/>
      <c r="J430"/>
      <c r="K430"/>
      <c r="L430"/>
      <c r="M430"/>
      <c r="N430"/>
      <c r="O430"/>
      <c r="P430"/>
      <c r="Q430"/>
      <c r="R430"/>
      <c r="S430"/>
      <c r="T430"/>
      <c r="U430"/>
      <c r="V430"/>
      <c r="W430"/>
      <c r="X430"/>
      <c r="Y430"/>
      <c r="Z430"/>
      <c r="AA430"/>
      <c r="AB430"/>
      <c r="AC430"/>
      <c r="AD430"/>
      <c r="AE430"/>
    </row>
    <row r="431" spans="2:31" ht="15.6">
      <c r="B431"/>
      <c r="C431"/>
      <c r="D431"/>
      <c r="E431"/>
      <c r="F431"/>
      <c r="G431"/>
      <c r="H431"/>
      <c r="I431"/>
      <c r="J431"/>
      <c r="K431"/>
      <c r="L431"/>
      <c r="M431"/>
      <c r="N431"/>
      <c r="O431"/>
      <c r="P431"/>
      <c r="Q431"/>
      <c r="R431"/>
      <c r="S431"/>
      <c r="T431"/>
      <c r="U431"/>
      <c r="V431"/>
      <c r="W431"/>
      <c r="X431"/>
      <c r="Y431"/>
      <c r="Z431"/>
      <c r="AA431"/>
      <c r="AB431"/>
      <c r="AC431"/>
      <c r="AD431"/>
      <c r="AE431"/>
    </row>
    <row r="432" spans="2:31" ht="15.6">
      <c r="B432"/>
      <c r="C432"/>
      <c r="D432"/>
      <c r="E432"/>
      <c r="F432"/>
      <c r="G432"/>
      <c r="H432"/>
      <c r="I432"/>
      <c r="J432"/>
      <c r="K432"/>
      <c r="L432"/>
      <c r="M432"/>
      <c r="N432"/>
      <c r="O432"/>
      <c r="P432"/>
      <c r="Q432"/>
      <c r="R432"/>
      <c r="S432"/>
      <c r="T432"/>
      <c r="U432"/>
      <c r="V432"/>
      <c r="W432"/>
      <c r="X432"/>
      <c r="Y432"/>
      <c r="Z432"/>
      <c r="AA432"/>
      <c r="AB432"/>
      <c r="AC432"/>
      <c r="AD432"/>
      <c r="AE432"/>
    </row>
    <row r="433" spans="2:31" ht="15.6">
      <c r="B433"/>
      <c r="C433"/>
      <c r="D433"/>
      <c r="E433"/>
      <c r="F433"/>
      <c r="G433"/>
      <c r="H433"/>
      <c r="I433"/>
      <c r="J433"/>
      <c r="K433"/>
      <c r="L433"/>
      <c r="M433"/>
      <c r="N433"/>
      <c r="O433"/>
      <c r="P433"/>
      <c r="Q433"/>
      <c r="R433"/>
      <c r="S433"/>
      <c r="T433"/>
      <c r="U433"/>
      <c r="V433"/>
      <c r="W433"/>
      <c r="X433"/>
      <c r="Y433"/>
      <c r="Z433"/>
      <c r="AA433"/>
      <c r="AB433"/>
      <c r="AC433"/>
      <c r="AD433"/>
      <c r="AE433"/>
    </row>
    <row r="434" spans="2:31" ht="15.6">
      <c r="B434"/>
      <c r="C434"/>
      <c r="D434"/>
      <c r="E434"/>
      <c r="F434"/>
      <c r="G434"/>
      <c r="H434"/>
      <c r="I434"/>
      <c r="J434"/>
      <c r="K434"/>
      <c r="L434"/>
      <c r="M434"/>
      <c r="N434"/>
      <c r="O434"/>
      <c r="P434"/>
      <c r="Q434"/>
      <c r="R434"/>
      <c r="S434"/>
      <c r="T434"/>
      <c r="U434"/>
      <c r="V434"/>
      <c r="W434"/>
      <c r="X434"/>
      <c r="Y434"/>
      <c r="Z434"/>
      <c r="AA434"/>
      <c r="AB434"/>
      <c r="AC434"/>
      <c r="AD434"/>
      <c r="AE434"/>
    </row>
    <row r="435" spans="2:31" ht="15.6">
      <c r="B435"/>
      <c r="C435"/>
      <c r="D435"/>
      <c r="E435"/>
      <c r="F435"/>
      <c r="G435"/>
      <c r="H435"/>
      <c r="I435"/>
      <c r="J435"/>
      <c r="K435"/>
      <c r="L435"/>
      <c r="M435"/>
      <c r="N435"/>
      <c r="O435"/>
      <c r="P435"/>
      <c r="Q435"/>
      <c r="R435"/>
      <c r="S435"/>
      <c r="T435"/>
      <c r="U435"/>
      <c r="V435"/>
      <c r="W435"/>
      <c r="X435"/>
      <c r="Y435"/>
      <c r="Z435"/>
      <c r="AA435"/>
      <c r="AB435"/>
      <c r="AC435"/>
      <c r="AD435"/>
      <c r="AE435"/>
    </row>
    <row r="436" spans="2:31" ht="15.6">
      <c r="B436"/>
      <c r="C436"/>
      <c r="D436"/>
      <c r="E436"/>
      <c r="F436"/>
      <c r="G436"/>
      <c r="H436"/>
      <c r="I436"/>
      <c r="J436"/>
      <c r="K436"/>
      <c r="L436"/>
      <c r="M436"/>
      <c r="N436"/>
      <c r="O436"/>
      <c r="P436"/>
      <c r="Q436"/>
      <c r="R436"/>
      <c r="S436"/>
      <c r="T436"/>
      <c r="U436"/>
      <c r="V436"/>
      <c r="W436"/>
      <c r="X436"/>
      <c r="Y436"/>
      <c r="Z436"/>
      <c r="AA436"/>
      <c r="AB436"/>
      <c r="AC436"/>
      <c r="AD436"/>
      <c r="AE436"/>
    </row>
    <row r="437" spans="2:31" ht="15.6">
      <c r="B437"/>
      <c r="C437"/>
      <c r="D437"/>
      <c r="E437"/>
      <c r="F437"/>
      <c r="G437"/>
      <c r="H437"/>
      <c r="I437"/>
      <c r="J437"/>
      <c r="K437"/>
      <c r="L437"/>
      <c r="M437"/>
      <c r="N437"/>
      <c r="O437"/>
      <c r="P437"/>
      <c r="Q437"/>
      <c r="R437"/>
      <c r="S437"/>
      <c r="T437"/>
      <c r="U437"/>
      <c r="V437"/>
      <c r="W437"/>
      <c r="X437"/>
      <c r="Y437"/>
      <c r="Z437"/>
      <c r="AA437"/>
      <c r="AB437"/>
      <c r="AC437"/>
      <c r="AD437"/>
      <c r="AE437"/>
    </row>
    <row r="438" spans="2:31" ht="15.6">
      <c r="B438"/>
      <c r="C438"/>
      <c r="D438"/>
      <c r="E438"/>
      <c r="F438"/>
      <c r="G438"/>
      <c r="H438"/>
      <c r="I438"/>
      <c r="J438"/>
      <c r="K438"/>
      <c r="L438"/>
      <c r="M438"/>
      <c r="N438"/>
      <c r="O438"/>
      <c r="P438"/>
      <c r="Q438"/>
      <c r="R438"/>
      <c r="S438"/>
      <c r="T438"/>
      <c r="U438"/>
      <c r="V438"/>
      <c r="W438"/>
      <c r="X438"/>
      <c r="Y438"/>
      <c r="Z438"/>
      <c r="AA438"/>
      <c r="AB438"/>
      <c r="AC438"/>
      <c r="AD438"/>
      <c r="AE438"/>
    </row>
    <row r="439" spans="2:31" ht="15.6">
      <c r="B439"/>
      <c r="C439"/>
      <c r="D439"/>
      <c r="E439"/>
      <c r="F439"/>
      <c r="G439"/>
      <c r="H439"/>
      <c r="I439"/>
      <c r="J439"/>
      <c r="K439"/>
      <c r="L439"/>
      <c r="M439"/>
      <c r="N439"/>
      <c r="O439"/>
      <c r="P439"/>
      <c r="Q439"/>
      <c r="R439"/>
      <c r="S439"/>
      <c r="T439"/>
      <c r="U439"/>
      <c r="V439"/>
      <c r="W439"/>
      <c r="X439"/>
      <c r="Y439"/>
      <c r="Z439"/>
      <c r="AA439"/>
      <c r="AB439"/>
      <c r="AC439"/>
      <c r="AD439"/>
      <c r="AE439"/>
    </row>
    <row r="440" spans="2:31" ht="15.6">
      <c r="B440"/>
      <c r="C440"/>
      <c r="D440"/>
      <c r="E440"/>
      <c r="F440"/>
      <c r="G440"/>
      <c r="H440"/>
      <c r="I440"/>
      <c r="J440"/>
      <c r="K440"/>
      <c r="L440"/>
      <c r="M440"/>
      <c r="N440"/>
      <c r="O440"/>
      <c r="P440"/>
      <c r="Q440"/>
      <c r="R440"/>
      <c r="S440"/>
      <c r="T440"/>
      <c r="U440"/>
      <c r="V440"/>
      <c r="W440"/>
      <c r="X440"/>
      <c r="Y440"/>
      <c r="Z440"/>
      <c r="AA440"/>
      <c r="AB440"/>
      <c r="AC440"/>
      <c r="AD440"/>
      <c r="AE440"/>
    </row>
    <row r="441" spans="2:31" ht="15.6">
      <c r="B441"/>
      <c r="C441"/>
      <c r="D441"/>
      <c r="E441"/>
      <c r="F441"/>
      <c r="G441"/>
      <c r="H441"/>
      <c r="I441"/>
      <c r="J441"/>
      <c r="K441"/>
      <c r="L441"/>
      <c r="M441"/>
      <c r="N441"/>
      <c r="O441"/>
      <c r="P441"/>
      <c r="Q441"/>
      <c r="R441"/>
      <c r="S441"/>
      <c r="T441"/>
      <c r="U441"/>
      <c r="V441"/>
      <c r="W441"/>
      <c r="X441"/>
      <c r="Y441"/>
      <c r="Z441"/>
      <c r="AA441"/>
      <c r="AB441"/>
      <c r="AC441"/>
      <c r="AD441"/>
      <c r="AE441"/>
    </row>
    <row r="442" spans="2:31" ht="15.6">
      <c r="B442"/>
      <c r="C442"/>
      <c r="D442"/>
      <c r="E442"/>
      <c r="F442"/>
      <c r="G442"/>
      <c r="H442"/>
      <c r="I442"/>
      <c r="J442"/>
      <c r="K442"/>
      <c r="L442"/>
      <c r="M442"/>
      <c r="N442"/>
      <c r="O442"/>
      <c r="P442"/>
      <c r="Q442"/>
      <c r="R442"/>
      <c r="S442"/>
      <c r="T442"/>
      <c r="U442"/>
      <c r="V442"/>
      <c r="W442"/>
      <c r="X442"/>
      <c r="Y442"/>
      <c r="Z442"/>
      <c r="AA442"/>
      <c r="AB442"/>
      <c r="AC442"/>
      <c r="AD442"/>
      <c r="AE442"/>
    </row>
    <row r="443" spans="2:31" ht="15.6">
      <c r="B443"/>
      <c r="C443"/>
      <c r="D443"/>
      <c r="E443"/>
      <c r="F443"/>
      <c r="G443"/>
      <c r="H443"/>
      <c r="I443"/>
      <c r="J443"/>
      <c r="K443"/>
      <c r="L443"/>
      <c r="M443"/>
      <c r="N443"/>
      <c r="O443"/>
      <c r="P443"/>
      <c r="Q443"/>
      <c r="R443"/>
      <c r="S443"/>
      <c r="T443"/>
      <c r="U443"/>
      <c r="V443"/>
      <c r="W443"/>
      <c r="X443"/>
      <c r="Y443"/>
      <c r="Z443"/>
      <c r="AA443"/>
      <c r="AB443"/>
      <c r="AC443"/>
      <c r="AD443"/>
      <c r="AE443"/>
    </row>
    <row r="444" spans="2:31" ht="15.6">
      <c r="B444"/>
      <c r="C444"/>
      <c r="D444"/>
      <c r="E444"/>
      <c r="F444"/>
      <c r="G444"/>
      <c r="H444"/>
      <c r="I444"/>
      <c r="J444"/>
      <c r="K444"/>
      <c r="L444"/>
      <c r="M444"/>
      <c r="N444"/>
      <c r="O444"/>
      <c r="P444"/>
      <c r="Q444"/>
      <c r="R444"/>
      <c r="S444"/>
      <c r="T444"/>
      <c r="U444"/>
      <c r="V444"/>
      <c r="W444"/>
      <c r="X444"/>
      <c r="Y444"/>
      <c r="Z444"/>
      <c r="AA444"/>
      <c r="AB444"/>
      <c r="AC444"/>
      <c r="AD444"/>
      <c r="AE444"/>
    </row>
    <row r="445" spans="2:31" ht="15.6">
      <c r="B445"/>
      <c r="C445"/>
      <c r="D445"/>
      <c r="E445"/>
      <c r="F445"/>
      <c r="G445"/>
      <c r="H445"/>
      <c r="I445"/>
      <c r="J445"/>
      <c r="K445"/>
      <c r="L445"/>
      <c r="M445"/>
      <c r="N445"/>
      <c r="O445"/>
      <c r="P445"/>
      <c r="Q445"/>
      <c r="R445"/>
      <c r="S445"/>
      <c r="T445"/>
      <c r="U445"/>
      <c r="V445"/>
      <c r="W445"/>
      <c r="X445"/>
      <c r="Y445"/>
      <c r="Z445"/>
      <c r="AA445"/>
      <c r="AB445"/>
      <c r="AC445"/>
      <c r="AD445"/>
      <c r="AE445"/>
    </row>
    <row r="446" spans="2:31" ht="15.6">
      <c r="B446"/>
      <c r="C446"/>
      <c r="D446"/>
      <c r="E446"/>
      <c r="F446"/>
      <c r="G446"/>
      <c r="H446"/>
      <c r="I446"/>
      <c r="J446"/>
      <c r="K446"/>
      <c r="L446"/>
      <c r="M446"/>
      <c r="N446"/>
      <c r="O446"/>
      <c r="P446"/>
      <c r="Q446"/>
      <c r="R446"/>
      <c r="S446"/>
      <c r="T446"/>
      <c r="U446"/>
      <c r="V446"/>
      <c r="W446"/>
      <c r="X446"/>
      <c r="Y446"/>
      <c r="Z446"/>
      <c r="AA446"/>
      <c r="AB446"/>
      <c r="AC446"/>
      <c r="AD446"/>
      <c r="AE446"/>
    </row>
    <row r="447" spans="2:31" ht="15.6">
      <c r="B447"/>
      <c r="C447"/>
      <c r="D447"/>
      <c r="E447"/>
      <c r="F447"/>
      <c r="G447"/>
      <c r="H447"/>
      <c r="I447"/>
      <c r="J447"/>
      <c r="K447"/>
      <c r="L447"/>
      <c r="M447"/>
      <c r="N447"/>
      <c r="O447"/>
      <c r="P447"/>
      <c r="Q447"/>
      <c r="R447"/>
      <c r="S447"/>
      <c r="T447"/>
      <c r="U447"/>
      <c r="V447"/>
      <c r="W447"/>
      <c r="X447"/>
      <c r="Y447"/>
      <c r="Z447"/>
      <c r="AA447"/>
      <c r="AB447"/>
      <c r="AC447"/>
      <c r="AD447"/>
      <c r="AE447"/>
    </row>
    <row r="448" spans="2:31" ht="15.6">
      <c r="B448"/>
      <c r="C448"/>
      <c r="D448"/>
      <c r="E448"/>
      <c r="F448"/>
      <c r="G448"/>
      <c r="H448"/>
      <c r="I448"/>
      <c r="J448"/>
      <c r="K448"/>
      <c r="L448"/>
      <c r="M448"/>
      <c r="N448"/>
      <c r="O448"/>
      <c r="P448"/>
      <c r="Q448"/>
      <c r="R448"/>
      <c r="S448"/>
      <c r="T448"/>
      <c r="U448"/>
      <c r="V448"/>
      <c r="W448"/>
      <c r="X448"/>
      <c r="Y448"/>
      <c r="Z448"/>
      <c r="AA448"/>
      <c r="AB448"/>
      <c r="AC448"/>
      <c r="AD448"/>
      <c r="AE448"/>
    </row>
    <row r="449" spans="2:31" ht="15.6">
      <c r="B449"/>
      <c r="C449"/>
      <c r="D449"/>
      <c r="E449"/>
      <c r="F449"/>
      <c r="G449"/>
      <c r="H449"/>
      <c r="I449"/>
      <c r="J449"/>
      <c r="K449"/>
      <c r="L449"/>
      <c r="M449"/>
      <c r="N449"/>
      <c r="O449"/>
      <c r="P449"/>
      <c r="Q449"/>
      <c r="R449"/>
      <c r="S449"/>
      <c r="T449"/>
      <c r="U449"/>
      <c r="V449"/>
      <c r="W449"/>
      <c r="X449"/>
      <c r="Y449"/>
      <c r="Z449"/>
      <c r="AA449"/>
      <c r="AB449"/>
      <c r="AC449"/>
      <c r="AD449"/>
      <c r="AE449"/>
    </row>
    <row r="450" spans="2:31" ht="15.6">
      <c r="B450"/>
      <c r="C450"/>
      <c r="D450"/>
      <c r="E450"/>
      <c r="F450"/>
      <c r="G450"/>
      <c r="H450"/>
      <c r="I450"/>
      <c r="J450"/>
      <c r="K450"/>
      <c r="L450"/>
      <c r="M450"/>
      <c r="N450"/>
      <c r="O450"/>
      <c r="P450"/>
      <c r="Q450"/>
      <c r="R450"/>
      <c r="S450"/>
      <c r="T450"/>
      <c r="U450"/>
      <c r="V450"/>
      <c r="W450"/>
      <c r="X450"/>
      <c r="Y450"/>
      <c r="Z450"/>
      <c r="AA450"/>
      <c r="AB450"/>
      <c r="AC450"/>
      <c r="AD450"/>
      <c r="AE450"/>
    </row>
    <row r="451" spans="2:31" ht="15.6">
      <c r="B451"/>
      <c r="C451"/>
      <c r="D451"/>
      <c r="E451"/>
      <c r="F451"/>
      <c r="G451"/>
      <c r="H451"/>
      <c r="I451"/>
      <c r="J451"/>
      <c r="K451"/>
      <c r="L451"/>
      <c r="M451"/>
      <c r="N451"/>
      <c r="O451"/>
      <c r="P451"/>
      <c r="Q451"/>
      <c r="R451"/>
      <c r="S451"/>
      <c r="T451"/>
      <c r="U451"/>
      <c r="V451"/>
      <c r="W451"/>
      <c r="X451"/>
      <c r="Y451"/>
      <c r="Z451"/>
      <c r="AA451"/>
      <c r="AB451"/>
      <c r="AC451"/>
      <c r="AD451"/>
      <c r="AE451"/>
    </row>
    <row r="452" spans="2:31" ht="15.6">
      <c r="B452"/>
      <c r="C452"/>
      <c r="D452"/>
      <c r="E452"/>
      <c r="F452"/>
      <c r="G452"/>
      <c r="H452"/>
      <c r="I452"/>
      <c r="J452"/>
      <c r="K452"/>
      <c r="L452"/>
      <c r="M452"/>
      <c r="N452"/>
      <c r="O452"/>
      <c r="P452"/>
      <c r="Q452"/>
      <c r="R452"/>
      <c r="S452"/>
      <c r="T452"/>
      <c r="U452"/>
      <c r="V452"/>
      <c r="W452"/>
      <c r="X452"/>
      <c r="Y452"/>
      <c r="Z452"/>
      <c r="AA452"/>
      <c r="AB452"/>
      <c r="AC452"/>
      <c r="AD452"/>
      <c r="AE452"/>
    </row>
    <row r="453" spans="2:31" ht="15.6">
      <c r="B453"/>
      <c r="C453"/>
      <c r="D453"/>
      <c r="E453"/>
      <c r="F453"/>
      <c r="G453"/>
      <c r="H453"/>
      <c r="I453"/>
      <c r="J453"/>
      <c r="K453"/>
      <c r="L453"/>
      <c r="M453"/>
      <c r="N453"/>
      <c r="O453"/>
      <c r="P453"/>
      <c r="Q453"/>
      <c r="R453"/>
      <c r="S453"/>
      <c r="T453"/>
      <c r="U453"/>
      <c r="V453"/>
      <c r="W453"/>
      <c r="X453"/>
      <c r="Y453"/>
      <c r="Z453"/>
      <c r="AA453"/>
      <c r="AB453"/>
      <c r="AC453"/>
      <c r="AD453"/>
      <c r="AE453"/>
    </row>
    <row r="454" spans="2:31" ht="15.6">
      <c r="B454"/>
      <c r="C454"/>
      <c r="D454"/>
      <c r="E454"/>
      <c r="F454"/>
      <c r="G454"/>
      <c r="H454"/>
      <c r="I454"/>
      <c r="J454"/>
      <c r="K454"/>
      <c r="L454"/>
      <c r="M454"/>
      <c r="N454"/>
      <c r="O454"/>
      <c r="P454"/>
      <c r="Q454"/>
      <c r="R454"/>
      <c r="S454"/>
      <c r="T454"/>
      <c r="U454"/>
      <c r="V454"/>
      <c r="W454"/>
      <c r="X454"/>
      <c r="Y454"/>
      <c r="Z454"/>
      <c r="AA454"/>
      <c r="AB454"/>
      <c r="AC454"/>
      <c r="AD454"/>
      <c r="AE454"/>
    </row>
    <row r="455" spans="2:31" ht="15.6">
      <c r="B455"/>
      <c r="C455"/>
      <c r="D455"/>
      <c r="E455"/>
      <c r="F455"/>
      <c r="G455"/>
      <c r="H455"/>
      <c r="I455"/>
      <c r="J455"/>
      <c r="K455"/>
      <c r="L455"/>
      <c r="M455"/>
      <c r="N455"/>
      <c r="O455"/>
      <c r="P455"/>
      <c r="Q455"/>
      <c r="R455"/>
      <c r="S455"/>
      <c r="T455"/>
      <c r="U455"/>
      <c r="V455"/>
      <c r="W455"/>
      <c r="X455"/>
      <c r="Y455"/>
      <c r="Z455"/>
      <c r="AA455"/>
      <c r="AB455"/>
      <c r="AC455"/>
      <c r="AD455"/>
      <c r="AE455"/>
    </row>
    <row r="456" spans="2:31" ht="15.6">
      <c r="B456"/>
      <c r="C456"/>
      <c r="D456"/>
      <c r="E456"/>
      <c r="F456"/>
      <c r="G456"/>
      <c r="H456"/>
      <c r="I456"/>
      <c r="J456"/>
      <c r="K456"/>
      <c r="L456"/>
      <c r="M456"/>
      <c r="N456"/>
      <c r="O456"/>
      <c r="P456"/>
      <c r="Q456"/>
      <c r="R456"/>
      <c r="S456"/>
      <c r="T456"/>
      <c r="U456"/>
      <c r="V456"/>
      <c r="W456"/>
      <c r="X456"/>
      <c r="Y456"/>
      <c r="Z456"/>
      <c r="AA456"/>
      <c r="AB456"/>
      <c r="AC456"/>
      <c r="AD456"/>
      <c r="AE456"/>
    </row>
    <row r="457" spans="2:31" ht="15.6">
      <c r="B457"/>
      <c r="C457"/>
      <c r="D457"/>
      <c r="E457"/>
      <c r="F457"/>
      <c r="G457"/>
      <c r="H457"/>
      <c r="I457"/>
      <c r="J457"/>
      <c r="K457"/>
      <c r="L457"/>
      <c r="M457"/>
      <c r="N457"/>
      <c r="O457"/>
      <c r="P457"/>
      <c r="Q457"/>
      <c r="R457"/>
      <c r="S457"/>
      <c r="T457"/>
      <c r="U457"/>
      <c r="V457"/>
      <c r="W457"/>
      <c r="X457"/>
      <c r="Y457"/>
      <c r="Z457"/>
      <c r="AA457"/>
      <c r="AB457"/>
      <c r="AC457"/>
      <c r="AD457"/>
      <c r="AE457"/>
    </row>
    <row r="458" spans="2:31" ht="15.6">
      <c r="B458"/>
      <c r="C458"/>
      <c r="D458"/>
      <c r="E458"/>
      <c r="F458"/>
      <c r="G458"/>
      <c r="H458"/>
      <c r="I458"/>
      <c r="J458"/>
      <c r="K458"/>
      <c r="L458"/>
      <c r="M458"/>
      <c r="N458"/>
      <c r="O458"/>
      <c r="P458"/>
      <c r="Q458"/>
      <c r="R458"/>
      <c r="S458"/>
      <c r="T458"/>
      <c r="U458"/>
      <c r="V458"/>
      <c r="W458"/>
      <c r="X458"/>
      <c r="Y458"/>
      <c r="Z458"/>
      <c r="AA458"/>
      <c r="AB458"/>
      <c r="AC458"/>
      <c r="AD458"/>
      <c r="AE458"/>
    </row>
    <row r="459" spans="2:31" ht="15.6">
      <c r="B459"/>
      <c r="C459"/>
      <c r="D459"/>
      <c r="E459"/>
      <c r="F459"/>
      <c r="G459"/>
      <c r="H459"/>
      <c r="I459"/>
      <c r="J459"/>
      <c r="K459"/>
      <c r="L459"/>
      <c r="M459"/>
      <c r="N459"/>
      <c r="O459"/>
      <c r="P459"/>
      <c r="Q459"/>
      <c r="R459"/>
      <c r="S459"/>
      <c r="T459"/>
      <c r="U459"/>
      <c r="V459"/>
      <c r="W459"/>
      <c r="X459"/>
      <c r="Y459"/>
      <c r="Z459"/>
      <c r="AA459"/>
      <c r="AB459"/>
      <c r="AC459"/>
      <c r="AD459"/>
      <c r="AE459"/>
    </row>
    <row r="460" spans="2:31" ht="15.6">
      <c r="B460"/>
      <c r="C460"/>
      <c r="D460"/>
      <c r="E460"/>
      <c r="F460"/>
      <c r="G460"/>
      <c r="H460"/>
      <c r="I460"/>
      <c r="J460"/>
      <c r="K460"/>
      <c r="L460"/>
      <c r="M460"/>
      <c r="N460"/>
      <c r="O460"/>
      <c r="P460"/>
      <c r="Q460"/>
      <c r="R460"/>
      <c r="S460"/>
      <c r="T460"/>
      <c r="U460"/>
      <c r="V460"/>
      <c r="W460"/>
      <c r="X460"/>
      <c r="Y460"/>
      <c r="Z460"/>
      <c r="AA460"/>
      <c r="AB460"/>
      <c r="AC460"/>
      <c r="AD460"/>
      <c r="AE460"/>
    </row>
    <row r="461" spans="2:31" ht="15.6">
      <c r="B461"/>
      <c r="C461"/>
      <c r="D461"/>
      <c r="E461"/>
      <c r="F461"/>
      <c r="G461"/>
      <c r="H461"/>
      <c r="I461"/>
      <c r="J461"/>
      <c r="K461"/>
      <c r="L461"/>
      <c r="M461"/>
      <c r="N461"/>
      <c r="O461"/>
      <c r="P461"/>
      <c r="Q461"/>
      <c r="R461"/>
      <c r="S461"/>
      <c r="T461"/>
      <c r="U461"/>
      <c r="V461"/>
      <c r="W461"/>
      <c r="X461"/>
      <c r="Y461"/>
      <c r="Z461"/>
      <c r="AA461"/>
      <c r="AB461"/>
      <c r="AC461"/>
      <c r="AD461"/>
      <c r="AE461"/>
    </row>
    <row r="462" spans="2:31" ht="15.6">
      <c r="B462"/>
      <c r="C462"/>
      <c r="D462"/>
      <c r="E462"/>
      <c r="F462"/>
      <c r="G462"/>
      <c r="H462"/>
      <c r="I462"/>
      <c r="J462"/>
      <c r="K462"/>
      <c r="L462"/>
      <c r="M462"/>
      <c r="N462"/>
      <c r="O462"/>
      <c r="P462"/>
      <c r="Q462"/>
      <c r="R462"/>
      <c r="S462"/>
      <c r="T462"/>
      <c r="U462"/>
      <c r="V462"/>
      <c r="W462"/>
      <c r="X462"/>
      <c r="Y462"/>
      <c r="Z462"/>
      <c r="AA462"/>
      <c r="AB462"/>
      <c r="AC462"/>
      <c r="AD462"/>
      <c r="AE462"/>
    </row>
    <row r="463" spans="2:31" ht="15.6">
      <c r="B463"/>
      <c r="C463"/>
      <c r="D463"/>
      <c r="E463"/>
      <c r="F463"/>
      <c r="G463"/>
      <c r="H463"/>
      <c r="I463"/>
      <c r="J463"/>
      <c r="K463"/>
      <c r="L463"/>
      <c r="M463"/>
      <c r="N463"/>
      <c r="O463"/>
      <c r="P463"/>
      <c r="Q463"/>
      <c r="R463"/>
      <c r="S463"/>
      <c r="T463"/>
      <c r="U463"/>
      <c r="V463"/>
      <c r="W463"/>
      <c r="X463"/>
      <c r="Y463"/>
      <c r="Z463"/>
      <c r="AA463"/>
      <c r="AB463"/>
      <c r="AC463"/>
      <c r="AD463"/>
      <c r="AE463"/>
    </row>
    <row r="464" spans="2:31" ht="15.6">
      <c r="B464"/>
      <c r="C464"/>
      <c r="D464"/>
      <c r="E464"/>
      <c r="F464"/>
      <c r="G464"/>
      <c r="H464"/>
      <c r="I464"/>
      <c r="J464"/>
      <c r="K464"/>
      <c r="L464"/>
      <c r="M464"/>
      <c r="N464"/>
      <c r="O464"/>
      <c r="P464"/>
      <c r="Q464"/>
      <c r="R464"/>
      <c r="S464"/>
      <c r="T464"/>
      <c r="U464"/>
      <c r="V464"/>
      <c r="W464"/>
      <c r="X464"/>
      <c r="Y464"/>
      <c r="Z464"/>
      <c r="AA464"/>
      <c r="AB464"/>
      <c r="AC464"/>
      <c r="AD464"/>
      <c r="AE464"/>
    </row>
    <row r="465" spans="2:31" ht="15.6">
      <c r="B465"/>
      <c r="C465"/>
      <c r="D465"/>
      <c r="E465"/>
      <c r="F465"/>
      <c r="G465"/>
      <c r="H465"/>
      <c r="I465"/>
      <c r="J465"/>
      <c r="K465"/>
      <c r="L465"/>
      <c r="M465"/>
      <c r="N465"/>
      <c r="O465"/>
      <c r="P465"/>
      <c r="Q465"/>
      <c r="R465"/>
      <c r="S465"/>
      <c r="T465"/>
      <c r="U465"/>
      <c r="V465"/>
      <c r="W465"/>
      <c r="X465"/>
      <c r="Y465"/>
      <c r="Z465"/>
      <c r="AA465"/>
      <c r="AB465"/>
      <c r="AC465"/>
      <c r="AD465"/>
      <c r="AE465"/>
    </row>
    <row r="466" spans="2:31" ht="15.6">
      <c r="B466"/>
      <c r="C466"/>
      <c r="D466"/>
      <c r="E466"/>
      <c r="F466"/>
      <c r="G466"/>
      <c r="H466"/>
      <c r="I466"/>
      <c r="J466"/>
      <c r="K466"/>
      <c r="L466"/>
      <c r="M466"/>
      <c r="N466"/>
      <c r="O466"/>
      <c r="P466"/>
      <c r="Q466"/>
      <c r="R466"/>
      <c r="S466"/>
      <c r="T466"/>
      <c r="U466"/>
      <c r="V466"/>
      <c r="W466"/>
      <c r="X466"/>
      <c r="Y466"/>
      <c r="Z466"/>
      <c r="AA466"/>
      <c r="AB466"/>
      <c r="AC466"/>
      <c r="AD466"/>
      <c r="AE466"/>
    </row>
    <row r="467" spans="2:31" ht="15.6">
      <c r="B467"/>
      <c r="C467"/>
      <c r="D467"/>
      <c r="E467"/>
      <c r="F467"/>
      <c r="G467"/>
      <c r="H467"/>
      <c r="I467"/>
      <c r="J467"/>
      <c r="K467"/>
      <c r="L467"/>
      <c r="M467"/>
      <c r="N467"/>
      <c r="O467"/>
      <c r="P467"/>
      <c r="Q467"/>
      <c r="R467"/>
      <c r="S467"/>
      <c r="T467"/>
      <c r="U467"/>
      <c r="V467"/>
      <c r="W467"/>
      <c r="X467"/>
      <c r="Y467"/>
      <c r="Z467"/>
      <c r="AA467"/>
      <c r="AB467"/>
      <c r="AC467"/>
      <c r="AD467"/>
      <c r="AE467"/>
    </row>
    <row r="468" spans="2:31" ht="15.6">
      <c r="B468"/>
      <c r="C468"/>
      <c r="D468"/>
      <c r="E468"/>
      <c r="F468"/>
      <c r="G468"/>
      <c r="H468"/>
      <c r="I468"/>
      <c r="J468"/>
      <c r="K468"/>
      <c r="L468"/>
      <c r="M468"/>
      <c r="N468"/>
      <c r="O468"/>
      <c r="P468"/>
      <c r="Q468"/>
      <c r="R468"/>
      <c r="S468"/>
      <c r="T468"/>
      <c r="U468"/>
      <c r="V468"/>
      <c r="W468"/>
      <c r="X468"/>
      <c r="Y468"/>
      <c r="Z468"/>
      <c r="AA468"/>
      <c r="AB468"/>
      <c r="AC468"/>
      <c r="AD468"/>
      <c r="AE468"/>
    </row>
    <row r="469" spans="2:31" ht="15.6">
      <c r="B469"/>
      <c r="C469"/>
      <c r="D469"/>
      <c r="E469"/>
      <c r="F469"/>
      <c r="G469"/>
      <c r="H469"/>
      <c r="I469"/>
      <c r="J469"/>
      <c r="K469"/>
      <c r="L469"/>
      <c r="M469"/>
      <c r="N469"/>
      <c r="O469"/>
      <c r="P469"/>
      <c r="Q469"/>
      <c r="R469"/>
      <c r="S469"/>
      <c r="T469"/>
      <c r="U469"/>
      <c r="V469"/>
      <c r="W469"/>
      <c r="X469"/>
      <c r="Y469"/>
      <c r="Z469"/>
      <c r="AA469"/>
      <c r="AB469"/>
      <c r="AC469"/>
      <c r="AD469"/>
      <c r="AE469"/>
    </row>
    <row r="470" spans="2:31" ht="15.6">
      <c r="B470"/>
      <c r="C470"/>
      <c r="D470"/>
      <c r="E470"/>
      <c r="F470"/>
      <c r="G470"/>
      <c r="H470"/>
      <c r="I470"/>
      <c r="J470"/>
      <c r="K470"/>
      <c r="L470"/>
      <c r="M470"/>
      <c r="N470"/>
      <c r="O470"/>
      <c r="P470"/>
      <c r="Q470"/>
      <c r="R470"/>
      <c r="S470"/>
      <c r="T470"/>
      <c r="U470"/>
      <c r="V470"/>
      <c r="W470"/>
      <c r="X470"/>
      <c r="Y470"/>
      <c r="Z470"/>
      <c r="AA470"/>
      <c r="AB470"/>
      <c r="AC470"/>
      <c r="AD470"/>
      <c r="AE470"/>
    </row>
    <row r="471" spans="2:31" ht="15.6">
      <c r="B471"/>
      <c r="C471"/>
      <c r="D471"/>
      <c r="E471"/>
      <c r="F471"/>
      <c r="G471"/>
      <c r="H471"/>
      <c r="I471"/>
      <c r="J471"/>
      <c r="K471"/>
      <c r="L471"/>
      <c r="M471"/>
      <c r="N471"/>
      <c r="O471"/>
      <c r="P471"/>
      <c r="Q471"/>
      <c r="R471"/>
      <c r="S471"/>
      <c r="T471"/>
      <c r="U471"/>
      <c r="V471"/>
      <c r="W471"/>
      <c r="X471"/>
      <c r="Y471"/>
      <c r="Z471"/>
      <c r="AA471"/>
      <c r="AB471"/>
      <c r="AC471"/>
      <c r="AD471"/>
      <c r="AE471"/>
    </row>
    <row r="472" spans="2:31" ht="15.6">
      <c r="B472"/>
      <c r="C472"/>
      <c r="D472"/>
      <c r="E472"/>
      <c r="F472"/>
      <c r="G472"/>
      <c r="H472"/>
      <c r="I472"/>
      <c r="J472"/>
      <c r="K472"/>
      <c r="L472"/>
      <c r="M472"/>
      <c r="N472"/>
      <c r="O472"/>
      <c r="P472"/>
      <c r="Q472"/>
      <c r="R472"/>
      <c r="S472"/>
      <c r="T472"/>
      <c r="U472"/>
      <c r="V472"/>
      <c r="W472"/>
      <c r="X472"/>
      <c r="Y472"/>
      <c r="Z472"/>
      <c r="AA472"/>
      <c r="AB472"/>
      <c r="AC472"/>
      <c r="AD472"/>
      <c r="AE472"/>
    </row>
    <row r="473" spans="2:31" ht="15.6">
      <c r="B473"/>
      <c r="C473"/>
      <c r="D473"/>
      <c r="E473"/>
      <c r="F473"/>
      <c r="G473"/>
      <c r="H473"/>
      <c r="I473"/>
      <c r="J473"/>
      <c r="K473"/>
      <c r="L473"/>
      <c r="M473"/>
      <c r="N473"/>
      <c r="O473"/>
      <c r="P473"/>
      <c r="Q473"/>
      <c r="R473"/>
      <c r="S473"/>
      <c r="T473"/>
      <c r="U473"/>
      <c r="V473"/>
      <c r="W473"/>
      <c r="X473"/>
      <c r="Y473"/>
      <c r="Z473"/>
      <c r="AA473"/>
      <c r="AB473"/>
      <c r="AC473"/>
      <c r="AD473"/>
      <c r="AE473"/>
    </row>
    <row r="474" spans="2:31" ht="15.6">
      <c r="B474"/>
      <c r="C474"/>
      <c r="D474"/>
      <c r="E474"/>
      <c r="F474"/>
      <c r="G474"/>
      <c r="H474"/>
      <c r="I474"/>
      <c r="J474"/>
      <c r="K474"/>
      <c r="L474"/>
      <c r="M474"/>
      <c r="N474"/>
      <c r="O474"/>
      <c r="P474"/>
      <c r="Q474"/>
      <c r="R474"/>
      <c r="S474"/>
      <c r="T474"/>
      <c r="U474"/>
      <c r="V474"/>
      <c r="W474"/>
      <c r="X474"/>
      <c r="Y474"/>
      <c r="Z474"/>
      <c r="AA474"/>
      <c r="AB474"/>
      <c r="AC474"/>
      <c r="AD474"/>
      <c r="AE474"/>
    </row>
    <row r="475" spans="2:31" ht="15.6">
      <c r="B475"/>
      <c r="C475"/>
      <c r="D475"/>
      <c r="E475"/>
      <c r="F475"/>
      <c r="G475"/>
      <c r="H475"/>
      <c r="I475"/>
      <c r="J475"/>
      <c r="K475"/>
      <c r="L475"/>
      <c r="M475"/>
      <c r="N475"/>
      <c r="O475"/>
      <c r="P475"/>
      <c r="Q475"/>
      <c r="R475"/>
      <c r="S475"/>
      <c r="T475"/>
      <c r="U475"/>
      <c r="V475"/>
      <c r="W475"/>
      <c r="X475"/>
      <c r="Y475"/>
      <c r="Z475"/>
      <c r="AA475"/>
      <c r="AB475"/>
      <c r="AC475"/>
      <c r="AD475"/>
      <c r="AE475"/>
    </row>
    <row r="476" spans="2:31" ht="15.6">
      <c r="B476"/>
      <c r="C476"/>
      <c r="D476"/>
      <c r="E476"/>
      <c r="F476"/>
      <c r="G476"/>
      <c r="H476"/>
      <c r="I476"/>
      <c r="J476"/>
      <c r="K476"/>
      <c r="L476"/>
      <c r="M476"/>
      <c r="N476"/>
      <c r="O476"/>
      <c r="P476"/>
      <c r="Q476"/>
      <c r="R476"/>
      <c r="S476"/>
      <c r="T476"/>
      <c r="U476"/>
      <c r="V476"/>
      <c r="W476"/>
      <c r="X476"/>
      <c r="Y476"/>
      <c r="Z476"/>
      <c r="AA476"/>
      <c r="AB476"/>
      <c r="AC476"/>
      <c r="AD476"/>
      <c r="AE476"/>
    </row>
    <row r="477" spans="2:31" ht="15.6">
      <c r="B477"/>
      <c r="C477"/>
      <c r="D477"/>
      <c r="E477"/>
      <c r="F477"/>
      <c r="G477"/>
      <c r="H477"/>
      <c r="I477"/>
      <c r="J477"/>
      <c r="K477"/>
      <c r="L477"/>
      <c r="M477"/>
      <c r="N477"/>
      <c r="O477"/>
      <c r="P477"/>
      <c r="Q477"/>
      <c r="R477"/>
      <c r="S477"/>
      <c r="T477"/>
      <c r="U477"/>
      <c r="V477"/>
      <c r="W477"/>
      <c r="X477"/>
      <c r="Y477"/>
      <c r="Z477"/>
      <c r="AA477"/>
      <c r="AB477"/>
      <c r="AC477"/>
      <c r="AD477"/>
      <c r="AE477"/>
    </row>
    <row r="478" spans="2:31" ht="15.6">
      <c r="B478"/>
      <c r="C478"/>
      <c r="D478"/>
      <c r="E478"/>
      <c r="F478"/>
      <c r="G478"/>
      <c r="H478"/>
      <c r="I478"/>
      <c r="J478"/>
      <c r="K478"/>
      <c r="L478"/>
      <c r="M478"/>
      <c r="N478"/>
      <c r="O478"/>
      <c r="P478"/>
      <c r="Q478"/>
      <c r="R478"/>
      <c r="S478"/>
      <c r="T478"/>
      <c r="U478"/>
      <c r="V478"/>
      <c r="W478"/>
      <c r="X478"/>
      <c r="Y478"/>
      <c r="Z478"/>
      <c r="AA478"/>
      <c r="AB478"/>
      <c r="AC478"/>
      <c r="AD478"/>
      <c r="AE478"/>
    </row>
    <row r="479" spans="2:31" ht="15.6">
      <c r="B479"/>
      <c r="C479"/>
      <c r="D479"/>
      <c r="E479"/>
      <c r="F479"/>
      <c r="G479"/>
      <c r="H479"/>
      <c r="I479"/>
      <c r="J479"/>
      <c r="K479"/>
      <c r="L479"/>
      <c r="M479"/>
      <c r="N479"/>
      <c r="O479"/>
      <c r="P479"/>
      <c r="Q479"/>
      <c r="R479"/>
      <c r="S479"/>
      <c r="T479"/>
      <c r="U479"/>
      <c r="V479"/>
      <c r="W479"/>
      <c r="X479"/>
      <c r="Y479"/>
      <c r="Z479"/>
      <c r="AA479"/>
      <c r="AB479"/>
      <c r="AC479"/>
      <c r="AD479"/>
      <c r="AE479"/>
    </row>
    <row r="480" spans="2:31" ht="15.6">
      <c r="B480"/>
      <c r="C480"/>
      <c r="D480"/>
      <c r="E480"/>
      <c r="F480"/>
      <c r="G480"/>
      <c r="H480"/>
      <c r="I480"/>
      <c r="J480"/>
      <c r="K480"/>
      <c r="L480"/>
      <c r="M480"/>
      <c r="N480"/>
      <c r="O480"/>
      <c r="P480"/>
      <c r="Q480"/>
      <c r="R480"/>
      <c r="S480"/>
      <c r="T480"/>
      <c r="U480"/>
      <c r="V480"/>
      <c r="W480"/>
      <c r="X480"/>
      <c r="Y480"/>
      <c r="Z480"/>
      <c r="AA480"/>
      <c r="AB480"/>
      <c r="AC480"/>
      <c r="AD480"/>
      <c r="AE480"/>
    </row>
    <row r="481" spans="2:31" ht="15.6">
      <c r="B481"/>
      <c r="C481"/>
      <c r="D481"/>
      <c r="E481"/>
      <c r="F481"/>
      <c r="G481"/>
      <c r="H481"/>
      <c r="I481"/>
      <c r="J481"/>
      <c r="K481"/>
      <c r="L481"/>
      <c r="M481"/>
      <c r="N481"/>
      <c r="O481"/>
      <c r="P481"/>
      <c r="Q481"/>
      <c r="R481"/>
      <c r="S481"/>
      <c r="T481"/>
      <c r="U481"/>
      <c r="V481"/>
      <c r="W481"/>
      <c r="X481"/>
      <c r="Y481"/>
      <c r="Z481"/>
      <c r="AA481"/>
      <c r="AB481"/>
      <c r="AC481"/>
      <c r="AD481"/>
      <c r="AE481"/>
    </row>
    <row r="482" spans="2:31" ht="15.6">
      <c r="B482"/>
      <c r="C482"/>
      <c r="D482"/>
      <c r="E482"/>
      <c r="F482"/>
      <c r="G482"/>
      <c r="H482"/>
      <c r="I482"/>
      <c r="J482"/>
      <c r="K482"/>
      <c r="L482"/>
      <c r="M482"/>
      <c r="N482"/>
      <c r="O482"/>
      <c r="P482"/>
      <c r="Q482"/>
      <c r="R482"/>
      <c r="S482"/>
      <c r="T482"/>
      <c r="U482"/>
      <c r="V482"/>
      <c r="W482"/>
      <c r="X482"/>
      <c r="Y482"/>
      <c r="Z482"/>
      <c r="AA482"/>
      <c r="AB482"/>
      <c r="AC482"/>
      <c r="AD482"/>
      <c r="AE482"/>
    </row>
    <row r="483" spans="2:31" ht="15.6">
      <c r="B483"/>
      <c r="C483"/>
      <c r="D483"/>
      <c r="E483"/>
      <c r="F483"/>
      <c r="G483"/>
      <c r="H483"/>
      <c r="I483"/>
      <c r="J483"/>
      <c r="K483"/>
      <c r="L483"/>
      <c r="M483"/>
      <c r="N483"/>
      <c r="O483"/>
      <c r="P483"/>
      <c r="Q483"/>
      <c r="R483"/>
      <c r="S483"/>
      <c r="T483"/>
      <c r="U483"/>
      <c r="V483"/>
      <c r="W483"/>
      <c r="X483"/>
      <c r="Y483"/>
      <c r="Z483"/>
      <c r="AA483"/>
      <c r="AB483"/>
      <c r="AC483"/>
      <c r="AD483"/>
      <c r="AE483"/>
    </row>
    <row r="484" spans="2:31" ht="15.6">
      <c r="B484"/>
      <c r="C484"/>
      <c r="D484"/>
      <c r="E484"/>
      <c r="F484"/>
      <c r="G484"/>
      <c r="H484"/>
      <c r="I484"/>
      <c r="J484"/>
      <c r="K484"/>
      <c r="L484"/>
      <c r="M484"/>
      <c r="N484"/>
      <c r="O484"/>
      <c r="P484"/>
      <c r="Q484"/>
      <c r="R484"/>
      <c r="S484"/>
      <c r="T484"/>
      <c r="U484"/>
      <c r="V484"/>
      <c r="W484"/>
      <c r="X484"/>
      <c r="Y484"/>
      <c r="Z484"/>
      <c r="AA484"/>
      <c r="AB484"/>
      <c r="AC484"/>
      <c r="AD484"/>
      <c r="AE484"/>
    </row>
    <row r="485" spans="2:31" ht="15.6">
      <c r="B485"/>
      <c r="C485"/>
      <c r="D485"/>
      <c r="E485"/>
      <c r="F485"/>
      <c r="G485"/>
      <c r="H485"/>
      <c r="I485"/>
      <c r="J485"/>
      <c r="K485"/>
      <c r="L485"/>
      <c r="M485"/>
      <c r="N485"/>
      <c r="O485"/>
      <c r="P485"/>
      <c r="Q485"/>
      <c r="R485"/>
      <c r="S485"/>
      <c r="T485"/>
      <c r="U485"/>
      <c r="V485"/>
      <c r="W485"/>
      <c r="X485"/>
      <c r="Y485"/>
      <c r="Z485"/>
      <c r="AA485"/>
      <c r="AB485"/>
      <c r="AC485"/>
      <c r="AD485"/>
      <c r="AE485"/>
    </row>
    <row r="486" spans="2:31" ht="15.6">
      <c r="B486"/>
      <c r="C486"/>
      <c r="D486"/>
      <c r="E486"/>
      <c r="F486"/>
      <c r="G486"/>
      <c r="H486"/>
      <c r="I486"/>
      <c r="J486"/>
      <c r="K486"/>
      <c r="L486"/>
      <c r="M486"/>
      <c r="N486"/>
      <c r="O486"/>
      <c r="P486"/>
      <c r="Q486"/>
      <c r="R486"/>
      <c r="S486"/>
      <c r="T486"/>
      <c r="U486"/>
      <c r="V486"/>
      <c r="W486"/>
      <c r="X486"/>
      <c r="Y486"/>
      <c r="Z486"/>
      <c r="AA486"/>
      <c r="AB486"/>
      <c r="AC486"/>
      <c r="AD486"/>
      <c r="AE486"/>
    </row>
    <row r="487" spans="2:31" ht="15.6">
      <c r="B487"/>
      <c r="C487"/>
      <c r="D487"/>
      <c r="E487"/>
      <c r="F487"/>
      <c r="G487"/>
      <c r="H487"/>
      <c r="I487"/>
      <c r="J487"/>
      <c r="K487"/>
      <c r="L487"/>
      <c r="M487"/>
      <c r="N487"/>
      <c r="O487"/>
      <c r="P487"/>
      <c r="Q487"/>
      <c r="R487"/>
      <c r="S487"/>
      <c r="T487"/>
      <c r="U487"/>
      <c r="V487"/>
      <c r="W487"/>
      <c r="X487"/>
      <c r="Y487"/>
      <c r="Z487"/>
      <c r="AA487"/>
      <c r="AB487"/>
      <c r="AC487"/>
      <c r="AD487"/>
      <c r="AE487"/>
    </row>
    <row r="488" spans="2:31" ht="15.6">
      <c r="B488"/>
      <c r="C488"/>
      <c r="D488"/>
      <c r="E488"/>
      <c r="F488"/>
      <c r="G488"/>
      <c r="H488"/>
      <c r="I488"/>
      <c r="J488"/>
      <c r="K488"/>
      <c r="L488"/>
      <c r="M488"/>
      <c r="N488"/>
      <c r="O488"/>
      <c r="P488"/>
      <c r="Q488"/>
      <c r="R488"/>
      <c r="S488"/>
      <c r="T488"/>
      <c r="U488"/>
      <c r="V488"/>
      <c r="W488"/>
      <c r="X488"/>
      <c r="Y488"/>
      <c r="Z488"/>
      <c r="AA488"/>
      <c r="AB488"/>
      <c r="AC488"/>
      <c r="AD488"/>
      <c r="AE488"/>
    </row>
    <row r="489" spans="2:31" ht="15.6">
      <c r="B489"/>
      <c r="C489"/>
      <c r="D489"/>
      <c r="E489"/>
      <c r="F489"/>
      <c r="G489"/>
      <c r="H489"/>
      <c r="I489"/>
      <c r="J489"/>
      <c r="K489"/>
      <c r="L489"/>
      <c r="M489"/>
      <c r="N489"/>
      <c r="O489"/>
      <c r="P489"/>
      <c r="Q489"/>
      <c r="R489"/>
      <c r="S489"/>
      <c r="T489"/>
      <c r="U489"/>
      <c r="V489"/>
      <c r="W489"/>
      <c r="X489"/>
      <c r="Y489"/>
      <c r="Z489"/>
      <c r="AA489"/>
      <c r="AB489"/>
      <c r="AC489"/>
      <c r="AD489"/>
      <c r="AE489"/>
    </row>
    <row r="490" spans="2:31" ht="15.6">
      <c r="B490"/>
      <c r="C490"/>
      <c r="D490"/>
      <c r="E490"/>
      <c r="F490"/>
      <c r="G490"/>
      <c r="H490"/>
      <c r="I490"/>
      <c r="J490"/>
      <c r="K490"/>
      <c r="L490"/>
      <c r="M490"/>
      <c r="N490"/>
      <c r="O490"/>
      <c r="P490"/>
      <c r="Q490"/>
      <c r="R490"/>
      <c r="S490"/>
      <c r="T490"/>
      <c r="U490"/>
      <c r="V490"/>
      <c r="W490"/>
      <c r="X490"/>
      <c r="Y490"/>
      <c r="Z490"/>
      <c r="AA490"/>
      <c r="AB490"/>
      <c r="AC490"/>
      <c r="AD490"/>
      <c r="AE490"/>
    </row>
    <row r="491" spans="2:31" ht="15.6">
      <c r="B491"/>
      <c r="C491"/>
      <c r="D491"/>
      <c r="E491"/>
      <c r="F491"/>
      <c r="G491"/>
      <c r="H491"/>
      <c r="I491"/>
      <c r="J491"/>
      <c r="K491"/>
      <c r="L491"/>
      <c r="M491"/>
      <c r="N491"/>
      <c r="O491"/>
      <c r="P491"/>
      <c r="Q491"/>
      <c r="R491"/>
      <c r="S491"/>
      <c r="T491"/>
      <c r="U491"/>
      <c r="V491"/>
      <c r="W491"/>
      <c r="X491"/>
      <c r="Y491"/>
      <c r="Z491"/>
      <c r="AA491"/>
      <c r="AB491"/>
      <c r="AC491"/>
      <c r="AD491"/>
      <c r="AE491"/>
    </row>
    <row r="492" spans="2:31" ht="15.6">
      <c r="B492"/>
      <c r="C492"/>
      <c r="D492"/>
      <c r="E492"/>
      <c r="F492"/>
      <c r="G492"/>
      <c r="H492"/>
      <c r="I492"/>
      <c r="J492"/>
      <c r="K492"/>
      <c r="L492"/>
      <c r="M492"/>
      <c r="N492"/>
      <c r="O492"/>
      <c r="P492"/>
      <c r="Q492"/>
      <c r="R492"/>
      <c r="S492"/>
      <c r="T492"/>
      <c r="U492"/>
      <c r="V492"/>
      <c r="W492"/>
      <c r="X492"/>
      <c r="Y492"/>
      <c r="Z492"/>
      <c r="AA492"/>
      <c r="AB492"/>
      <c r="AC492"/>
      <c r="AD492"/>
      <c r="AE492"/>
    </row>
    <row r="493" spans="2:31" ht="15.6">
      <c r="B493"/>
      <c r="C493"/>
      <c r="D493"/>
      <c r="E493"/>
      <c r="F493"/>
      <c r="G493"/>
      <c r="H493"/>
      <c r="I493"/>
      <c r="J493"/>
      <c r="K493"/>
      <c r="L493"/>
      <c r="M493"/>
      <c r="N493"/>
      <c r="O493"/>
      <c r="P493"/>
      <c r="Q493"/>
      <c r="R493"/>
      <c r="S493"/>
      <c r="T493"/>
      <c r="U493"/>
      <c r="V493"/>
      <c r="W493"/>
      <c r="X493"/>
      <c r="Y493"/>
      <c r="Z493"/>
      <c r="AA493"/>
      <c r="AB493"/>
      <c r="AC493"/>
      <c r="AD493"/>
      <c r="AE493"/>
    </row>
    <row r="494" spans="2:31" ht="15.6">
      <c r="B494"/>
      <c r="C494"/>
      <c r="D494"/>
      <c r="E494"/>
      <c r="F494"/>
      <c r="G494"/>
      <c r="H494"/>
      <c r="I494"/>
      <c r="J494"/>
      <c r="K494"/>
      <c r="L494"/>
      <c r="M494"/>
      <c r="N494"/>
      <c r="O494"/>
      <c r="P494"/>
      <c r="Q494"/>
      <c r="R494"/>
      <c r="S494"/>
      <c r="T494"/>
      <c r="U494"/>
      <c r="V494"/>
      <c r="W494"/>
      <c r="X494"/>
      <c r="Y494"/>
      <c r="Z494"/>
      <c r="AA494"/>
      <c r="AB494"/>
      <c r="AC494"/>
      <c r="AD494"/>
      <c r="AE494"/>
    </row>
    <row r="495" spans="2:31" ht="15.6">
      <c r="B495"/>
      <c r="C495"/>
      <c r="D495"/>
      <c r="E495"/>
      <c r="F495"/>
      <c r="G495"/>
      <c r="H495"/>
      <c r="I495"/>
      <c r="J495"/>
      <c r="K495"/>
      <c r="L495"/>
      <c r="M495"/>
      <c r="N495"/>
      <c r="O495"/>
      <c r="P495"/>
      <c r="Q495"/>
      <c r="R495"/>
      <c r="S495"/>
      <c r="T495"/>
      <c r="U495"/>
      <c r="V495"/>
      <c r="W495"/>
      <c r="X495"/>
      <c r="Y495"/>
      <c r="Z495"/>
      <c r="AA495"/>
      <c r="AB495"/>
      <c r="AC495"/>
      <c r="AD495"/>
      <c r="AE495"/>
    </row>
    <row r="496" spans="2:31" ht="15.6">
      <c r="B496"/>
      <c r="C496"/>
      <c r="D496"/>
      <c r="E496"/>
      <c r="F496"/>
      <c r="G496"/>
      <c r="H496"/>
      <c r="I496"/>
      <c r="J496"/>
      <c r="K496"/>
      <c r="L496"/>
      <c r="M496"/>
      <c r="N496"/>
      <c r="O496"/>
      <c r="P496"/>
      <c r="Q496"/>
      <c r="R496"/>
      <c r="S496"/>
      <c r="T496"/>
      <c r="U496"/>
      <c r="V496"/>
      <c r="W496"/>
      <c r="X496"/>
      <c r="Y496"/>
      <c r="Z496"/>
      <c r="AA496"/>
      <c r="AB496"/>
      <c r="AC496"/>
      <c r="AD496"/>
      <c r="AE496"/>
    </row>
    <row r="497" spans="2:31" ht="15.6">
      <c r="B497"/>
      <c r="C497"/>
      <c r="D497"/>
      <c r="E497"/>
      <c r="F497"/>
      <c r="G497"/>
      <c r="H497"/>
      <c r="I497"/>
      <c r="J497"/>
      <c r="K497"/>
      <c r="L497"/>
      <c r="M497"/>
      <c r="N497"/>
      <c r="O497"/>
      <c r="P497"/>
      <c r="Q497"/>
      <c r="R497"/>
      <c r="S497"/>
      <c r="T497"/>
      <c r="U497"/>
      <c r="V497"/>
      <c r="W497"/>
      <c r="X497"/>
      <c r="Y497"/>
      <c r="Z497"/>
      <c r="AA497"/>
      <c r="AB497"/>
      <c r="AC497"/>
      <c r="AD497"/>
      <c r="AE497"/>
    </row>
    <row r="498" spans="2:31" ht="15.6">
      <c r="B498"/>
      <c r="C498"/>
      <c r="D498"/>
      <c r="E498"/>
      <c r="F498"/>
      <c r="G498"/>
      <c r="H498"/>
      <c r="I498"/>
      <c r="J498"/>
      <c r="K498"/>
      <c r="L498"/>
      <c r="M498"/>
      <c r="N498"/>
      <c r="O498"/>
      <c r="P498"/>
      <c r="Q498"/>
      <c r="R498"/>
      <c r="S498"/>
      <c r="T498"/>
      <c r="U498"/>
      <c r="V498"/>
      <c r="W498"/>
      <c r="X498"/>
      <c r="Y498"/>
      <c r="Z498"/>
      <c r="AA498"/>
      <c r="AB498"/>
      <c r="AC498"/>
      <c r="AD498"/>
      <c r="AE498"/>
    </row>
    <row r="499" spans="2:31" ht="15.6">
      <c r="B499"/>
      <c r="C499"/>
      <c r="D499"/>
      <c r="E499"/>
      <c r="F499"/>
      <c r="G499"/>
      <c r="H499"/>
      <c r="I499"/>
      <c r="J499"/>
      <c r="K499"/>
      <c r="L499"/>
      <c r="M499"/>
      <c r="N499"/>
      <c r="O499"/>
      <c r="P499"/>
      <c r="Q499"/>
      <c r="R499"/>
      <c r="S499"/>
      <c r="T499"/>
      <c r="U499"/>
      <c r="V499"/>
      <c r="W499"/>
      <c r="X499"/>
      <c r="Y499"/>
      <c r="Z499"/>
      <c r="AA499"/>
      <c r="AB499"/>
      <c r="AC499"/>
      <c r="AD499"/>
      <c r="AE499"/>
    </row>
    <row r="500" spans="2:31" ht="15.6">
      <c r="B500"/>
      <c r="C500"/>
      <c r="D500"/>
      <c r="E500"/>
      <c r="F500"/>
      <c r="G500"/>
      <c r="H500"/>
      <c r="I500"/>
      <c r="J500"/>
      <c r="K500"/>
      <c r="L500"/>
      <c r="M500"/>
      <c r="N500"/>
      <c r="O500"/>
      <c r="P500"/>
      <c r="Q500"/>
      <c r="R500"/>
      <c r="S500"/>
      <c r="T500"/>
      <c r="U500"/>
      <c r="V500"/>
      <c r="W500"/>
      <c r="X500"/>
      <c r="Y500"/>
      <c r="Z500"/>
      <c r="AA500"/>
      <c r="AB500"/>
      <c r="AC500"/>
      <c r="AD500"/>
      <c r="AE500"/>
    </row>
    <row r="501" spans="2:31" ht="15.6">
      <c r="B501"/>
      <c r="C501"/>
      <c r="D501"/>
      <c r="E501"/>
      <c r="F501"/>
      <c r="G501"/>
      <c r="H501"/>
      <c r="I501"/>
      <c r="J501"/>
      <c r="K501"/>
      <c r="L501"/>
      <c r="M501"/>
      <c r="N501"/>
      <c r="O501"/>
      <c r="P501"/>
      <c r="Q501"/>
      <c r="R501"/>
      <c r="S501"/>
      <c r="T501"/>
      <c r="U501"/>
      <c r="V501"/>
      <c r="W501"/>
      <c r="X501"/>
      <c r="Y501"/>
      <c r="Z501"/>
      <c r="AA501"/>
      <c r="AB501"/>
      <c r="AC501"/>
      <c r="AD501"/>
      <c r="AE501"/>
    </row>
    <row r="502" spans="2:31" ht="15.6">
      <c r="B502"/>
      <c r="C502"/>
      <c r="D502"/>
      <c r="E502"/>
      <c r="F502"/>
      <c r="G502"/>
      <c r="H502"/>
      <c r="I502"/>
      <c r="J502"/>
      <c r="K502"/>
      <c r="L502"/>
      <c r="M502"/>
      <c r="N502"/>
      <c r="O502"/>
      <c r="P502"/>
      <c r="Q502"/>
      <c r="R502"/>
      <c r="S502"/>
      <c r="T502"/>
      <c r="U502"/>
      <c r="V502"/>
      <c r="W502"/>
      <c r="X502"/>
      <c r="Y502"/>
      <c r="Z502"/>
      <c r="AA502"/>
      <c r="AB502"/>
      <c r="AC502"/>
      <c r="AD502"/>
      <c r="AE502"/>
    </row>
    <row r="503" spans="2:31" ht="15.6">
      <c r="B503"/>
      <c r="C503"/>
      <c r="D503"/>
      <c r="E503"/>
      <c r="F503"/>
      <c r="G503"/>
      <c r="H503"/>
      <c r="I503"/>
      <c r="J503"/>
      <c r="K503"/>
      <c r="L503"/>
      <c r="M503"/>
      <c r="N503"/>
      <c r="O503"/>
      <c r="P503"/>
      <c r="Q503"/>
      <c r="R503"/>
      <c r="S503"/>
      <c r="T503"/>
      <c r="U503"/>
      <c r="V503"/>
      <c r="W503"/>
      <c r="X503"/>
      <c r="Y503"/>
      <c r="Z503"/>
      <c r="AA503"/>
      <c r="AB503"/>
      <c r="AC503"/>
      <c r="AD503"/>
      <c r="AE503"/>
    </row>
    <row r="504" spans="2:31" ht="15.6">
      <c r="B504"/>
      <c r="C504"/>
      <c r="D504"/>
      <c r="E504"/>
      <c r="F504"/>
      <c r="G504"/>
      <c r="H504"/>
      <c r="I504"/>
      <c r="J504"/>
      <c r="K504"/>
      <c r="L504"/>
      <c r="M504"/>
      <c r="N504"/>
      <c r="O504"/>
      <c r="P504"/>
      <c r="Q504"/>
      <c r="R504"/>
      <c r="S504"/>
      <c r="T504"/>
      <c r="U504"/>
      <c r="V504"/>
      <c r="W504"/>
      <c r="X504"/>
      <c r="Y504"/>
      <c r="Z504"/>
      <c r="AA504"/>
      <c r="AB504"/>
      <c r="AC504"/>
      <c r="AD504"/>
      <c r="AE504"/>
    </row>
    <row r="505" spans="2:31" ht="15.6">
      <c r="B505"/>
      <c r="C505"/>
      <c r="D505"/>
      <c r="E505"/>
      <c r="F505"/>
      <c r="G505"/>
      <c r="H505"/>
      <c r="I505"/>
      <c r="J505"/>
      <c r="K505"/>
      <c r="L505"/>
      <c r="M505"/>
      <c r="N505"/>
      <c r="O505"/>
      <c r="P505"/>
      <c r="Q505"/>
      <c r="R505"/>
      <c r="S505"/>
      <c r="T505"/>
      <c r="U505"/>
      <c r="V505"/>
      <c r="W505"/>
      <c r="X505"/>
      <c r="Y505"/>
      <c r="Z505"/>
      <c r="AA505"/>
      <c r="AB505"/>
      <c r="AC505"/>
      <c r="AD505"/>
      <c r="AE505"/>
    </row>
    <row r="506" spans="2:31" ht="15.6">
      <c r="B506"/>
      <c r="C506"/>
      <c r="D506"/>
      <c r="E506"/>
      <c r="F506"/>
      <c r="G506"/>
      <c r="H506"/>
      <c r="I506"/>
      <c r="J506"/>
      <c r="K506"/>
      <c r="L506"/>
      <c r="M506"/>
      <c r="N506"/>
      <c r="O506"/>
      <c r="P506"/>
      <c r="Q506"/>
      <c r="R506"/>
      <c r="S506"/>
      <c r="T506"/>
      <c r="U506"/>
      <c r="V506"/>
      <c r="W506"/>
      <c r="X506"/>
      <c r="Y506"/>
      <c r="Z506"/>
      <c r="AA506"/>
      <c r="AB506"/>
      <c r="AC506"/>
      <c r="AD506"/>
      <c r="AE506"/>
    </row>
    <row r="507" spans="2:31" ht="15.6">
      <c r="B507"/>
      <c r="C507"/>
      <c r="D507"/>
      <c r="E507"/>
      <c r="F507"/>
      <c r="G507"/>
      <c r="H507"/>
      <c r="I507"/>
      <c r="J507"/>
      <c r="K507"/>
      <c r="L507"/>
      <c r="M507"/>
      <c r="N507"/>
      <c r="O507"/>
      <c r="P507"/>
      <c r="Q507"/>
      <c r="R507"/>
      <c r="S507"/>
      <c r="T507"/>
      <c r="U507"/>
      <c r="V507"/>
      <c r="W507"/>
      <c r="X507"/>
      <c r="Y507"/>
      <c r="Z507"/>
      <c r="AA507"/>
      <c r="AB507"/>
      <c r="AC507"/>
      <c r="AD507"/>
      <c r="AE507"/>
    </row>
    <row r="508" spans="2:31" ht="15.6">
      <c r="B508"/>
      <c r="C508"/>
      <c r="D508"/>
      <c r="E508"/>
      <c r="F508"/>
      <c r="G508"/>
      <c r="H508"/>
      <c r="I508"/>
      <c r="J508"/>
      <c r="K508"/>
      <c r="L508"/>
      <c r="M508"/>
      <c r="N508"/>
      <c r="O508"/>
      <c r="P508"/>
      <c r="Q508"/>
      <c r="R508"/>
      <c r="S508"/>
      <c r="T508"/>
      <c r="U508"/>
      <c r="V508"/>
      <c r="W508"/>
      <c r="X508"/>
      <c r="Y508"/>
      <c r="Z508"/>
      <c r="AA508"/>
      <c r="AB508"/>
      <c r="AC508"/>
      <c r="AD508"/>
      <c r="AE508"/>
    </row>
    <row r="509" spans="2:31" ht="15.6">
      <c r="B509"/>
      <c r="C509"/>
      <c r="D509"/>
      <c r="E509"/>
      <c r="F509"/>
      <c r="G509"/>
      <c r="H509"/>
      <c r="I509"/>
      <c r="J509"/>
      <c r="K509"/>
      <c r="L509"/>
      <c r="M509"/>
      <c r="N509"/>
      <c r="O509"/>
      <c r="P509"/>
      <c r="Q509"/>
      <c r="R509"/>
      <c r="S509"/>
      <c r="T509"/>
      <c r="U509"/>
      <c r="V509"/>
      <c r="W509"/>
      <c r="X509"/>
      <c r="Y509"/>
      <c r="Z509"/>
      <c r="AA509"/>
      <c r="AB509"/>
      <c r="AC509"/>
      <c r="AD509"/>
      <c r="AE509"/>
    </row>
    <row r="510" spans="2:31" ht="15.6">
      <c r="B510"/>
      <c r="C510"/>
      <c r="D510"/>
      <c r="E510"/>
      <c r="F510"/>
      <c r="G510"/>
      <c r="H510"/>
      <c r="I510"/>
      <c r="J510"/>
      <c r="K510"/>
      <c r="L510"/>
      <c r="M510"/>
      <c r="N510"/>
      <c r="O510"/>
      <c r="P510"/>
      <c r="Q510"/>
      <c r="R510"/>
      <c r="S510"/>
      <c r="T510"/>
      <c r="U510"/>
      <c r="V510"/>
      <c r="W510"/>
      <c r="X510"/>
      <c r="Y510"/>
      <c r="Z510"/>
      <c r="AA510"/>
      <c r="AB510"/>
      <c r="AC510"/>
      <c r="AD510"/>
      <c r="AE510"/>
    </row>
    <row r="511" spans="2:31" ht="15.6">
      <c r="B511"/>
      <c r="C511"/>
      <c r="D511"/>
      <c r="E511"/>
      <c r="F511"/>
      <c r="G511"/>
      <c r="H511"/>
      <c r="I511"/>
      <c r="J511"/>
      <c r="K511"/>
      <c r="L511"/>
      <c r="M511"/>
      <c r="N511"/>
      <c r="O511"/>
      <c r="P511"/>
      <c r="Q511"/>
      <c r="R511"/>
      <c r="S511"/>
      <c r="T511"/>
      <c r="U511"/>
      <c r="V511"/>
      <c r="W511"/>
      <c r="X511"/>
      <c r="Y511"/>
      <c r="Z511"/>
      <c r="AA511"/>
      <c r="AB511"/>
      <c r="AC511"/>
      <c r="AD511"/>
      <c r="AE511"/>
    </row>
    <row r="512" spans="2:31" ht="15.6">
      <c r="B512"/>
      <c r="C512"/>
      <c r="D512"/>
      <c r="E512"/>
      <c r="F512"/>
      <c r="G512"/>
      <c r="H512"/>
      <c r="I512"/>
      <c r="J512"/>
      <c r="K512"/>
      <c r="L512"/>
      <c r="M512"/>
      <c r="N512"/>
      <c r="O512"/>
      <c r="P512"/>
      <c r="Q512"/>
      <c r="R512"/>
      <c r="S512"/>
      <c r="T512"/>
      <c r="U512"/>
      <c r="V512"/>
      <c r="W512"/>
      <c r="X512"/>
      <c r="Y512"/>
      <c r="Z512"/>
      <c r="AA512"/>
      <c r="AB512"/>
      <c r="AC512"/>
      <c r="AD512"/>
      <c r="AE512"/>
    </row>
    <row r="513" spans="2:31" ht="15.6">
      <c r="B513"/>
      <c r="C513"/>
      <c r="D513"/>
      <c r="E513"/>
      <c r="F513"/>
      <c r="G513"/>
      <c r="H513"/>
      <c r="I513"/>
      <c r="J513"/>
      <c r="K513"/>
      <c r="L513"/>
      <c r="M513"/>
      <c r="N513"/>
      <c r="O513"/>
      <c r="P513"/>
      <c r="Q513"/>
      <c r="R513"/>
      <c r="S513"/>
      <c r="T513"/>
      <c r="U513"/>
      <c r="V513"/>
      <c r="W513"/>
      <c r="X513"/>
      <c r="Y513"/>
      <c r="Z513"/>
      <c r="AA513"/>
      <c r="AB513"/>
      <c r="AC513"/>
      <c r="AD513"/>
      <c r="AE513"/>
    </row>
    <row r="514" spans="2:31" ht="15.6">
      <c r="B514"/>
      <c r="C514"/>
      <c r="D514"/>
      <c r="E514"/>
      <c r="F514"/>
      <c r="G514"/>
      <c r="H514"/>
      <c r="I514"/>
      <c r="J514"/>
      <c r="K514"/>
      <c r="L514"/>
      <c r="M514"/>
      <c r="N514"/>
      <c r="O514"/>
      <c r="P514"/>
      <c r="Q514"/>
      <c r="R514"/>
      <c r="S514"/>
      <c r="T514"/>
      <c r="U514"/>
      <c r="V514"/>
      <c r="W514"/>
      <c r="X514"/>
      <c r="Y514"/>
      <c r="Z514"/>
      <c r="AA514"/>
      <c r="AB514"/>
      <c r="AC514"/>
      <c r="AD514"/>
      <c r="AE514"/>
    </row>
    <row r="515" spans="2:31" ht="15.6">
      <c r="B515"/>
      <c r="C515"/>
      <c r="D515"/>
      <c r="E515"/>
      <c r="F515"/>
      <c r="G515"/>
      <c r="H515"/>
      <c r="I515"/>
      <c r="J515"/>
      <c r="K515"/>
      <c r="L515"/>
      <c r="M515"/>
      <c r="N515"/>
      <c r="O515"/>
      <c r="P515"/>
      <c r="Q515"/>
      <c r="R515"/>
      <c r="S515"/>
      <c r="T515"/>
      <c r="U515"/>
      <c r="V515"/>
      <c r="W515"/>
      <c r="X515"/>
      <c r="Y515"/>
      <c r="Z515"/>
      <c r="AA515"/>
      <c r="AB515"/>
      <c r="AC515"/>
      <c r="AD515"/>
      <c r="AE515"/>
    </row>
    <row r="516" spans="2:31" ht="15.6">
      <c r="B516"/>
      <c r="C516"/>
      <c r="D516"/>
      <c r="E516"/>
      <c r="F516"/>
      <c r="G516"/>
      <c r="H516"/>
      <c r="I516"/>
      <c r="J516"/>
      <c r="K516"/>
      <c r="L516"/>
      <c r="M516"/>
      <c r="N516"/>
      <c r="O516"/>
      <c r="P516"/>
      <c r="Q516"/>
      <c r="R516"/>
      <c r="S516"/>
      <c r="T516"/>
      <c r="U516"/>
      <c r="V516"/>
      <c r="W516"/>
      <c r="X516"/>
      <c r="Y516"/>
      <c r="Z516"/>
      <c r="AA516"/>
      <c r="AB516"/>
      <c r="AC516"/>
      <c r="AD516"/>
      <c r="AE516"/>
    </row>
    <row r="517" spans="2:31" ht="15.6">
      <c r="B517"/>
      <c r="C517"/>
      <c r="D517"/>
      <c r="E517"/>
      <c r="F517"/>
      <c r="G517"/>
      <c r="H517"/>
      <c r="I517"/>
      <c r="J517"/>
      <c r="K517"/>
      <c r="L517"/>
      <c r="M517"/>
      <c r="N517"/>
      <c r="O517"/>
      <c r="P517"/>
      <c r="Q517"/>
      <c r="R517"/>
      <c r="S517"/>
      <c r="T517"/>
      <c r="U517"/>
      <c r="V517"/>
      <c r="W517"/>
      <c r="X517"/>
      <c r="Y517"/>
      <c r="Z517"/>
      <c r="AA517"/>
      <c r="AB517"/>
      <c r="AC517"/>
      <c r="AD517"/>
      <c r="AE517"/>
    </row>
    <row r="518" spans="2:31" ht="15.6">
      <c r="B518"/>
      <c r="C518"/>
      <c r="D518"/>
      <c r="E518"/>
      <c r="F518"/>
      <c r="G518"/>
      <c r="H518"/>
      <c r="I518"/>
      <c r="J518"/>
      <c r="K518"/>
      <c r="L518"/>
      <c r="M518"/>
      <c r="N518"/>
      <c r="O518"/>
      <c r="P518"/>
      <c r="Q518"/>
      <c r="R518"/>
      <c r="S518"/>
      <c r="T518"/>
      <c r="U518"/>
      <c r="V518"/>
      <c r="W518"/>
      <c r="X518"/>
      <c r="Y518"/>
      <c r="Z518"/>
      <c r="AA518"/>
      <c r="AB518"/>
      <c r="AC518"/>
      <c r="AD518"/>
      <c r="AE518"/>
    </row>
    <row r="519" spans="2:31" ht="15.6">
      <c r="B519"/>
      <c r="C519"/>
      <c r="D519"/>
      <c r="E519"/>
      <c r="F519"/>
      <c r="G519"/>
      <c r="H519"/>
      <c r="I519"/>
      <c r="J519"/>
      <c r="K519"/>
      <c r="L519"/>
      <c r="M519"/>
      <c r="N519"/>
      <c r="O519"/>
      <c r="P519"/>
      <c r="Q519"/>
      <c r="R519"/>
      <c r="S519"/>
      <c r="T519"/>
      <c r="U519"/>
      <c r="V519"/>
      <c r="W519"/>
      <c r="X519"/>
      <c r="Y519"/>
      <c r="Z519"/>
      <c r="AA519"/>
      <c r="AB519"/>
      <c r="AC519"/>
      <c r="AD519"/>
      <c r="AE519"/>
    </row>
    <row r="520" spans="2:31" ht="15.6">
      <c r="B520"/>
      <c r="C520"/>
      <c r="D520"/>
      <c r="E520"/>
      <c r="F520"/>
      <c r="G520"/>
      <c r="H520"/>
      <c r="I520"/>
      <c r="J520"/>
      <c r="K520"/>
      <c r="L520"/>
      <c r="M520"/>
      <c r="N520"/>
      <c r="O520"/>
      <c r="P520"/>
      <c r="Q520"/>
      <c r="R520"/>
      <c r="S520"/>
      <c r="T520"/>
      <c r="U520"/>
      <c r="V520"/>
      <c r="W520"/>
      <c r="X520"/>
      <c r="Y520"/>
      <c r="Z520"/>
      <c r="AA520"/>
      <c r="AB520"/>
      <c r="AC520"/>
      <c r="AD520"/>
      <c r="AE520"/>
    </row>
    <row r="521" spans="2:31" ht="15.6">
      <c r="B521"/>
      <c r="C521"/>
      <c r="D521"/>
      <c r="E521"/>
      <c r="F521"/>
      <c r="G521"/>
      <c r="H521"/>
      <c r="I521"/>
      <c r="J521"/>
      <c r="K521"/>
      <c r="L521"/>
      <c r="M521"/>
      <c r="N521"/>
      <c r="O521"/>
      <c r="P521"/>
      <c r="Q521"/>
      <c r="R521"/>
      <c r="S521"/>
      <c r="T521"/>
      <c r="U521"/>
      <c r="V521"/>
      <c r="W521"/>
      <c r="X521"/>
      <c r="Y521"/>
      <c r="Z521"/>
      <c r="AA521"/>
      <c r="AB521"/>
      <c r="AC521"/>
      <c r="AD521"/>
      <c r="AE521"/>
    </row>
    <row r="522" spans="2:31" ht="15.6">
      <c r="B522"/>
      <c r="C522"/>
      <c r="D522"/>
      <c r="E522"/>
      <c r="F522"/>
      <c r="G522"/>
      <c r="H522"/>
      <c r="I522"/>
      <c r="J522"/>
      <c r="K522"/>
      <c r="L522"/>
      <c r="M522"/>
      <c r="N522"/>
      <c r="O522"/>
      <c r="P522"/>
      <c r="Q522"/>
      <c r="R522"/>
      <c r="S522"/>
      <c r="T522"/>
      <c r="U522"/>
      <c r="V522"/>
      <c r="W522"/>
      <c r="X522"/>
      <c r="Y522"/>
      <c r="Z522"/>
      <c r="AA522"/>
      <c r="AB522"/>
      <c r="AC522"/>
      <c r="AD522"/>
      <c r="AE522"/>
    </row>
  </sheetData>
  <conditionalFormatting sqref="A80:A119 A142:A148 A121:A128 C148">
    <cfRule type="expression" dxfId="23" priority="19">
      <formula>$B80=""</formula>
    </cfRule>
  </conditionalFormatting>
  <conditionalFormatting sqref="A79">
    <cfRule type="expression" dxfId="22" priority="18">
      <formula>$B79=""</formula>
    </cfRule>
  </conditionalFormatting>
  <conditionalFormatting sqref="C84">
    <cfRule type="expression" dxfId="21" priority="17">
      <formula>$B84=""</formula>
    </cfRule>
  </conditionalFormatting>
  <conditionalFormatting sqref="C101">
    <cfRule type="expression" dxfId="20" priority="16">
      <formula>$B101=""</formula>
    </cfRule>
  </conditionalFormatting>
  <conditionalFormatting sqref="C104">
    <cfRule type="expression" dxfId="19" priority="15">
      <formula>$B104=""</formula>
    </cfRule>
  </conditionalFormatting>
  <conditionalFormatting sqref="C120">
    <cfRule type="expression" dxfId="18" priority="14">
      <formula>$B120=""</formula>
    </cfRule>
  </conditionalFormatting>
  <conditionalFormatting sqref="C129">
    <cfRule type="expression" dxfId="17" priority="13">
      <formula>$B129=""</formula>
    </cfRule>
  </conditionalFormatting>
  <conditionalFormatting sqref="C142">
    <cfRule type="expression" dxfId="16" priority="12">
      <formula>$B142=""</formula>
    </cfRule>
  </conditionalFormatting>
  <conditionalFormatting sqref="C100">
    <cfRule type="expression" dxfId="15" priority="11">
      <formula>$B100=""</formula>
    </cfRule>
  </conditionalFormatting>
  <conditionalFormatting sqref="C147">
    <cfRule type="expression" dxfId="14" priority="10">
      <formula>$B147=""</formula>
    </cfRule>
  </conditionalFormatting>
  <conditionalFormatting sqref="D148:AC148">
    <cfRule type="expression" dxfId="13" priority="9">
      <formula>$B148=""</formula>
    </cfRule>
  </conditionalFormatting>
  <conditionalFormatting sqref="D84:AC84">
    <cfRule type="expression" dxfId="12" priority="8">
      <formula>$B84=""</formula>
    </cfRule>
  </conditionalFormatting>
  <conditionalFormatting sqref="D101:AC101">
    <cfRule type="expression" dxfId="11" priority="7">
      <formula>$B101=""</formula>
    </cfRule>
  </conditionalFormatting>
  <conditionalFormatting sqref="D104:AC104">
    <cfRule type="expression" dxfId="10" priority="6">
      <formula>$B104=""</formula>
    </cfRule>
  </conditionalFormatting>
  <conditionalFormatting sqref="D120:AC120">
    <cfRule type="expression" dxfId="9" priority="5">
      <formula>$B120=""</formula>
    </cfRule>
  </conditionalFormatting>
  <conditionalFormatting sqref="D129:AC129">
    <cfRule type="expression" dxfId="8" priority="4">
      <formula>$B129=""</formula>
    </cfRule>
  </conditionalFormatting>
  <conditionalFormatting sqref="D142:AC142">
    <cfRule type="expression" dxfId="7" priority="3">
      <formula>$B142=""</formula>
    </cfRule>
  </conditionalFormatting>
  <conditionalFormatting sqref="D100:AC100">
    <cfRule type="expression" dxfId="6" priority="2">
      <formula>$B100=""</formula>
    </cfRule>
  </conditionalFormatting>
  <conditionalFormatting sqref="D147:AC147">
    <cfRule type="expression" dxfId="5" priority="1">
      <formula>$B147=""</formula>
    </cfRule>
  </conditionalFormatting>
  <hyperlinks>
    <hyperlink ref="B79" location="CheckOfChecks!A1" display="Back to check of checks"/>
  </hyperlinks>
  <pageMargins left="0.25" right="0.25" top="0.75" bottom="0.75" header="0.3" footer="0.3"/>
  <pageSetup paperSize="9" scale="32"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326"/>
  <sheetViews>
    <sheetView showGridLines="0" zoomScale="70" zoomScaleNormal="70" workbookViewId="0">
      <pane xSplit="2" ySplit="2" topLeftCell="V3" activePane="bottomRight" state="frozen"/>
      <selection pane="topRight" activeCell="C1" sqref="C1"/>
      <selection pane="bottomLeft" activeCell="A3" sqref="A3"/>
      <selection pane="bottomRight"/>
    </sheetView>
  </sheetViews>
  <sheetFormatPr defaultColWidth="9.44140625" defaultRowHeight="15" outlineLevelRow="1"/>
  <cols>
    <col min="1" max="1" width="41.109375" style="4" customWidth="1"/>
    <col min="2" max="2" width="73.109375" style="4" bestFit="1" customWidth="1"/>
    <col min="3" max="28" width="12" style="4" customWidth="1"/>
    <col min="29" max="29" width="12" style="41" customWidth="1"/>
    <col min="30" max="31" width="12" style="4" bestFit="1" customWidth="1"/>
    <col min="32" max="16384" width="9.44140625" style="4"/>
  </cols>
  <sheetData>
    <row r="1" spans="1:30" s="2" customFormat="1" ht="30" customHeight="1" thickBot="1">
      <c r="A1" s="130" t="s">
        <v>738</v>
      </c>
      <c r="B1" s="127"/>
      <c r="C1" s="56"/>
      <c r="D1" s="56"/>
      <c r="E1" s="56"/>
      <c r="F1" s="56"/>
      <c r="G1" s="57"/>
      <c r="H1" s="56"/>
      <c r="I1" s="56"/>
      <c r="J1" s="56"/>
      <c r="K1" s="56"/>
      <c r="L1" s="56"/>
      <c r="M1" s="56"/>
      <c r="N1" s="56"/>
      <c r="O1" s="56"/>
      <c r="P1" s="56"/>
      <c r="Q1" s="56"/>
      <c r="R1" s="56"/>
      <c r="S1" s="58"/>
      <c r="T1" s="56"/>
      <c r="U1" s="56"/>
      <c r="V1" s="56"/>
      <c r="W1" s="56"/>
      <c r="X1" s="56"/>
      <c r="Y1" s="56"/>
      <c r="Z1" s="56"/>
      <c r="AA1" s="56"/>
      <c r="AB1" s="40"/>
      <c r="AC1" s="40" t="s">
        <v>614</v>
      </c>
      <c r="AD1" s="41"/>
    </row>
    <row r="2" spans="1:30" s="126" customFormat="1" ht="16.5" customHeight="1" thickBot="1">
      <c r="A2" s="104" t="s">
        <v>523</v>
      </c>
      <c r="B2" s="128" t="s">
        <v>42</v>
      </c>
      <c r="C2" s="129">
        <v>1990</v>
      </c>
      <c r="D2" s="129">
        <v>1991</v>
      </c>
      <c r="E2" s="129">
        <v>1992</v>
      </c>
      <c r="F2" s="129">
        <v>1993</v>
      </c>
      <c r="G2" s="129">
        <v>1994</v>
      </c>
      <c r="H2" s="129">
        <v>1995</v>
      </c>
      <c r="I2" s="129">
        <v>1996</v>
      </c>
      <c r="J2" s="129">
        <v>1997</v>
      </c>
      <c r="K2" s="129">
        <v>1998</v>
      </c>
      <c r="L2" s="129">
        <v>1999</v>
      </c>
      <c r="M2" s="129">
        <v>2000</v>
      </c>
      <c r="N2" s="129">
        <v>2001</v>
      </c>
      <c r="O2" s="129">
        <v>2002</v>
      </c>
      <c r="P2" s="129">
        <v>2003</v>
      </c>
      <c r="Q2" s="129">
        <v>2004</v>
      </c>
      <c r="R2" s="129">
        <v>2005</v>
      </c>
      <c r="S2" s="129">
        <v>2006</v>
      </c>
      <c r="T2" s="129">
        <v>2007</v>
      </c>
      <c r="U2" s="129">
        <v>2008</v>
      </c>
      <c r="V2" s="129">
        <v>2009</v>
      </c>
      <c r="W2" s="129">
        <v>2010</v>
      </c>
      <c r="X2" s="129">
        <v>2011</v>
      </c>
      <c r="Y2" s="129">
        <v>2012</v>
      </c>
      <c r="Z2" s="129">
        <v>2013</v>
      </c>
      <c r="AA2" s="129">
        <v>2014</v>
      </c>
      <c r="AB2" s="129">
        <v>2015</v>
      </c>
      <c r="AC2" s="129">
        <v>2016</v>
      </c>
      <c r="AD2" s="41"/>
    </row>
    <row r="3" spans="1:30" s="10" customFormat="1">
      <c r="A3" s="96" t="s">
        <v>43</v>
      </c>
      <c r="B3" s="60"/>
      <c r="C3" s="125"/>
      <c r="D3" s="64"/>
      <c r="E3" s="64"/>
      <c r="F3" s="64"/>
      <c r="G3" s="64"/>
      <c r="H3" s="64"/>
      <c r="I3" s="64"/>
      <c r="J3" s="64"/>
      <c r="K3" s="64"/>
      <c r="L3" s="64"/>
      <c r="M3" s="64"/>
      <c r="N3" s="64"/>
      <c r="O3" s="64"/>
      <c r="P3" s="64"/>
      <c r="Q3" s="64"/>
      <c r="R3" s="64"/>
      <c r="S3" s="64"/>
      <c r="T3" s="64"/>
      <c r="U3" s="64"/>
      <c r="V3" s="64"/>
      <c r="W3" s="64"/>
      <c r="X3" s="64"/>
      <c r="Y3" s="64"/>
      <c r="Z3" s="64"/>
      <c r="AA3" s="64"/>
      <c r="AB3" s="64"/>
      <c r="AC3" s="64"/>
      <c r="AD3" s="249"/>
    </row>
    <row r="4" spans="1:30" s="10" customFormat="1">
      <c r="A4" s="59" t="s">
        <v>594</v>
      </c>
      <c r="B4" s="59"/>
      <c r="C4" s="98" t="s">
        <v>279</v>
      </c>
      <c r="D4" s="98" t="s">
        <v>279</v>
      </c>
      <c r="E4" s="98" t="s">
        <v>279</v>
      </c>
      <c r="F4" s="98" t="s">
        <v>279</v>
      </c>
      <c r="G4" s="98" t="s">
        <v>279</v>
      </c>
      <c r="H4" s="98" t="s">
        <v>279</v>
      </c>
      <c r="I4" s="98" t="s">
        <v>279</v>
      </c>
      <c r="J4" s="98" t="s">
        <v>279</v>
      </c>
      <c r="K4" s="98" t="s">
        <v>279</v>
      </c>
      <c r="L4" s="98" t="s">
        <v>279</v>
      </c>
      <c r="M4" s="98" t="s">
        <v>279</v>
      </c>
      <c r="N4" s="98" t="s">
        <v>279</v>
      </c>
      <c r="O4" s="98" t="s">
        <v>279</v>
      </c>
      <c r="P4" s="98" t="s">
        <v>279</v>
      </c>
      <c r="Q4" s="98" t="s">
        <v>279</v>
      </c>
      <c r="R4" s="98" t="s">
        <v>279</v>
      </c>
      <c r="S4" s="98" t="s">
        <v>279</v>
      </c>
      <c r="T4" s="98" t="s">
        <v>279</v>
      </c>
      <c r="U4" s="98" t="s">
        <v>279</v>
      </c>
      <c r="V4" s="98" t="s">
        <v>279</v>
      </c>
      <c r="W4" s="98" t="s">
        <v>279</v>
      </c>
      <c r="X4" s="98" t="s">
        <v>279</v>
      </c>
      <c r="Y4" s="98" t="s">
        <v>279</v>
      </c>
      <c r="Z4" s="98" t="s">
        <v>279</v>
      </c>
      <c r="AA4" s="98" t="s">
        <v>279</v>
      </c>
      <c r="AB4" s="98" t="s">
        <v>279</v>
      </c>
      <c r="AC4" s="98" t="s">
        <v>279</v>
      </c>
      <c r="AD4" s="249"/>
    </row>
    <row r="5" spans="1:30" s="10" customFormat="1">
      <c r="A5" s="59" t="s">
        <v>5</v>
      </c>
      <c r="B5" s="59"/>
      <c r="C5" s="98">
        <v>0.97756609290732954</v>
      </c>
      <c r="D5" s="98">
        <v>1.0347056112862434</v>
      </c>
      <c r="E5" s="98">
        <v>1.0997267720711912</v>
      </c>
      <c r="F5" s="98">
        <v>1.0299503358117776</v>
      </c>
      <c r="G5" s="98">
        <v>1.3406750636876985</v>
      </c>
      <c r="H5" s="98">
        <v>1.7764456076446906</v>
      </c>
      <c r="I5" s="98">
        <v>2.3614728557917859</v>
      </c>
      <c r="J5" s="98">
        <v>2.9615046658149349</v>
      </c>
      <c r="K5" s="98">
        <v>3.7521860339028805</v>
      </c>
      <c r="L5" s="98">
        <v>4.6363777392976671</v>
      </c>
      <c r="M5" s="98">
        <v>5.6847758561142516</v>
      </c>
      <c r="N5" s="98">
        <v>6.6532472411911412</v>
      </c>
      <c r="O5" s="98">
        <v>7.7246053508513937</v>
      </c>
      <c r="P5" s="98">
        <v>8.9639225569689192</v>
      </c>
      <c r="Q5" s="98">
        <v>10.068951695764444</v>
      </c>
      <c r="R5" s="98">
        <v>11.053960861103462</v>
      </c>
      <c r="S5" s="98">
        <v>11.821801346102468</v>
      </c>
      <c r="T5" s="98">
        <v>12.755020148203075</v>
      </c>
      <c r="U5" s="98">
        <v>13.142627190254506</v>
      </c>
      <c r="V5" s="98">
        <v>13.896736474517402</v>
      </c>
      <c r="W5" s="98">
        <v>14.930846599718711</v>
      </c>
      <c r="X5" s="98">
        <v>13.464203701633084</v>
      </c>
      <c r="Y5" s="98">
        <v>14.038939273575027</v>
      </c>
      <c r="Z5" s="98">
        <v>14.388976792829816</v>
      </c>
      <c r="AA5" s="98">
        <v>14.654973332452002</v>
      </c>
      <c r="AB5" s="98">
        <v>14.706709866449026</v>
      </c>
      <c r="AC5" s="98">
        <v>14.039604295542713</v>
      </c>
      <c r="AD5" s="249"/>
    </row>
    <row r="6" spans="1:30" s="10" customFormat="1" outlineLevel="1">
      <c r="A6" s="80"/>
      <c r="B6" s="60" t="s">
        <v>54</v>
      </c>
      <c r="C6" s="380">
        <v>0</v>
      </c>
      <c r="D6" s="380">
        <v>6.9054995671520925E-3</v>
      </c>
      <c r="E6" s="380">
        <v>2.03116343467213E-2</v>
      </c>
      <c r="F6" s="380">
        <v>5.0621606127028346E-2</v>
      </c>
      <c r="G6" s="380">
        <v>0.24304070231721356</v>
      </c>
      <c r="H6" s="380">
        <v>0.55563344211485033</v>
      </c>
      <c r="I6" s="380">
        <v>1.0110391245321166</v>
      </c>
      <c r="J6" s="380">
        <v>1.6428477831517929</v>
      </c>
      <c r="K6" s="380">
        <v>2.4498107638750488</v>
      </c>
      <c r="L6" s="380">
        <v>3.3444019623800645</v>
      </c>
      <c r="M6" s="380">
        <v>4.3924752773794999</v>
      </c>
      <c r="N6" s="380">
        <v>5.4167583605403058</v>
      </c>
      <c r="O6" s="380">
        <v>6.3843201818027397</v>
      </c>
      <c r="P6" s="380">
        <v>7.4219329896905322</v>
      </c>
      <c r="Q6" s="380">
        <v>8.44157915098004</v>
      </c>
      <c r="R6" s="380">
        <v>9.3809621085351989</v>
      </c>
      <c r="S6" s="380">
        <v>10.319411222765904</v>
      </c>
      <c r="T6" s="380">
        <v>11.226425911646205</v>
      </c>
      <c r="U6" s="380">
        <v>11.850261382478893</v>
      </c>
      <c r="V6" s="380">
        <v>12.733336693383388</v>
      </c>
      <c r="W6" s="380">
        <v>13.701064247692422</v>
      </c>
      <c r="X6" s="380">
        <v>12.210164331930718</v>
      </c>
      <c r="Y6" s="380">
        <v>12.739345065322421</v>
      </c>
      <c r="Z6" s="380">
        <v>13.11788528176765</v>
      </c>
      <c r="AA6" s="380">
        <v>13.329200146224318</v>
      </c>
      <c r="AB6" s="380">
        <v>13.327542782793232</v>
      </c>
      <c r="AC6" s="380">
        <v>12.58841390748948</v>
      </c>
      <c r="AD6" s="249"/>
    </row>
    <row r="7" spans="1:30" s="10" customFormat="1" outlineLevel="1">
      <c r="A7" s="80"/>
      <c r="B7" s="60" t="s">
        <v>55</v>
      </c>
      <c r="C7" s="380">
        <v>0</v>
      </c>
      <c r="D7" s="380">
        <v>0</v>
      </c>
      <c r="E7" s="380">
        <v>0</v>
      </c>
      <c r="F7" s="380">
        <v>0</v>
      </c>
      <c r="G7" s="380">
        <v>0</v>
      </c>
      <c r="H7" s="380">
        <v>0</v>
      </c>
      <c r="I7" s="380">
        <v>0</v>
      </c>
      <c r="J7" s="380">
        <v>0</v>
      </c>
      <c r="K7" s="380">
        <v>5.7506456111518743E-3</v>
      </c>
      <c r="L7" s="380">
        <v>2.1339001886137975E-2</v>
      </c>
      <c r="M7" s="380">
        <v>4.6224862011381193E-2</v>
      </c>
      <c r="N7" s="380">
        <v>0.10095386408026719</v>
      </c>
      <c r="O7" s="380">
        <v>0.17235943958066044</v>
      </c>
      <c r="P7" s="380">
        <v>0.31150610488008723</v>
      </c>
      <c r="Q7" s="380">
        <v>0.34041385510163669</v>
      </c>
      <c r="R7" s="380">
        <v>0.35907430544423713</v>
      </c>
      <c r="S7" s="380">
        <v>0.38281249452405963</v>
      </c>
      <c r="T7" s="380">
        <v>0.40689290139386119</v>
      </c>
      <c r="U7" s="380">
        <v>0.31930912234223408</v>
      </c>
      <c r="V7" s="380">
        <v>0.32315166051254951</v>
      </c>
      <c r="W7" s="380">
        <v>0.33025127286441391</v>
      </c>
      <c r="X7" s="380">
        <v>0.33471970648120009</v>
      </c>
      <c r="Y7" s="380">
        <v>0.34584752096896676</v>
      </c>
      <c r="Z7" s="380">
        <v>0.35781044103194526</v>
      </c>
      <c r="AA7" s="380">
        <v>0.37837032683943683</v>
      </c>
      <c r="AB7" s="380">
        <v>0.4001392227805145</v>
      </c>
      <c r="AC7" s="380">
        <v>0.42353775546290717</v>
      </c>
      <c r="AD7" s="249"/>
    </row>
    <row r="8" spans="1:30" s="10" customFormat="1" outlineLevel="1">
      <c r="A8" s="80"/>
      <c r="B8" s="60" t="s">
        <v>56</v>
      </c>
      <c r="C8" s="380">
        <v>0</v>
      </c>
      <c r="D8" s="380">
        <v>0</v>
      </c>
      <c r="E8" s="380">
        <v>0</v>
      </c>
      <c r="F8" s="380">
        <v>0</v>
      </c>
      <c r="G8" s="380">
        <v>0</v>
      </c>
      <c r="H8" s="380">
        <v>1.407228E-3</v>
      </c>
      <c r="I8" s="380">
        <v>5.3238399999999998E-3</v>
      </c>
      <c r="J8" s="380">
        <v>9.6916982960000009E-3</v>
      </c>
      <c r="K8" s="380">
        <v>1.3638648369935998E-2</v>
      </c>
      <c r="L8" s="380">
        <v>1.6411228523422201E-2</v>
      </c>
      <c r="M8" s="380">
        <v>3.32828836542036E-2</v>
      </c>
      <c r="N8" s="380">
        <v>8.175804073602809E-2</v>
      </c>
      <c r="O8" s="380">
        <v>0.148480168098335</v>
      </c>
      <c r="P8" s="380">
        <v>0.21822411859615001</v>
      </c>
      <c r="Q8" s="380">
        <v>0.22380732004144802</v>
      </c>
      <c r="R8" s="380">
        <v>0.191366484223428</v>
      </c>
      <c r="S8" s="380">
        <v>0.19606646010039999</v>
      </c>
      <c r="T8" s="380">
        <v>0.20138228210786699</v>
      </c>
      <c r="U8" s="380">
        <v>0.20489265104981952</v>
      </c>
      <c r="V8" s="380">
        <v>0.20718480337834388</v>
      </c>
      <c r="W8" s="380">
        <v>0.21943152403124599</v>
      </c>
      <c r="X8" s="380">
        <v>0.245887693648209</v>
      </c>
      <c r="Y8" s="380">
        <v>0.26819689554118697</v>
      </c>
      <c r="Z8" s="380">
        <v>0.28304131501986501</v>
      </c>
      <c r="AA8" s="380">
        <v>0.30446017612172599</v>
      </c>
      <c r="AB8" s="380">
        <v>0.321011134538359</v>
      </c>
      <c r="AC8" s="380">
        <v>0.32909782697064399</v>
      </c>
      <c r="AD8" s="249"/>
    </row>
    <row r="9" spans="1:30" s="10" customFormat="1" outlineLevel="1">
      <c r="A9" s="80"/>
      <c r="B9" s="60" t="s">
        <v>57</v>
      </c>
      <c r="C9" s="380">
        <v>0</v>
      </c>
      <c r="D9" s="380">
        <v>0</v>
      </c>
      <c r="E9" s="380">
        <v>0</v>
      </c>
      <c r="F9" s="380">
        <v>0</v>
      </c>
      <c r="G9" s="380">
        <v>0</v>
      </c>
      <c r="H9" s="380">
        <v>0</v>
      </c>
      <c r="I9" s="380">
        <v>0</v>
      </c>
      <c r="J9" s="380">
        <v>0</v>
      </c>
      <c r="K9" s="380">
        <v>0</v>
      </c>
      <c r="L9" s="380">
        <v>0</v>
      </c>
      <c r="M9" s="380">
        <v>3.4510431883785198E-3</v>
      </c>
      <c r="N9" s="380">
        <v>1.01896905988655E-2</v>
      </c>
      <c r="O9" s="380">
        <v>1.6797727146821401E-2</v>
      </c>
      <c r="P9" s="380">
        <v>2.5412601417062301E-2</v>
      </c>
      <c r="Q9" s="380">
        <v>3.5632719171965102E-2</v>
      </c>
      <c r="R9" s="380">
        <v>4.6157127690174403E-2</v>
      </c>
      <c r="S9" s="380">
        <v>5.7323276240453101E-2</v>
      </c>
      <c r="T9" s="380">
        <v>6.7489108081201898E-2</v>
      </c>
      <c r="U9" s="380">
        <v>5.8378243608515699E-2</v>
      </c>
      <c r="V9" s="380">
        <v>4.4779798821124102E-2</v>
      </c>
      <c r="W9" s="380">
        <v>5.2625423867411897E-2</v>
      </c>
      <c r="X9" s="380">
        <v>6.1094900642804303E-2</v>
      </c>
      <c r="Y9" s="380">
        <v>7.8111900650877794E-2</v>
      </c>
      <c r="Z9" s="380">
        <v>9.1268639955545794E-2</v>
      </c>
      <c r="AA9" s="380">
        <v>0.11034504253623401</v>
      </c>
      <c r="AB9" s="380">
        <v>0.10723261243492101</v>
      </c>
      <c r="AC9" s="380">
        <v>7.8615372620886206E-2</v>
      </c>
      <c r="AD9" s="249"/>
    </row>
    <row r="10" spans="1:30" s="10" customFormat="1" outlineLevel="1">
      <c r="A10" s="80"/>
      <c r="B10" s="60" t="s">
        <v>578</v>
      </c>
      <c r="C10" s="380">
        <v>0</v>
      </c>
      <c r="D10" s="380">
        <v>0</v>
      </c>
      <c r="E10" s="380">
        <v>0</v>
      </c>
      <c r="F10" s="380">
        <v>6.1175399999999998E-2</v>
      </c>
      <c r="G10" s="380">
        <v>0.1223508</v>
      </c>
      <c r="H10" s="380">
        <v>0.1835262</v>
      </c>
      <c r="I10" s="380">
        <v>0.24470159999999999</v>
      </c>
      <c r="J10" s="380">
        <v>0.2089182</v>
      </c>
      <c r="K10" s="380">
        <v>0.17313480000000001</v>
      </c>
      <c r="L10" s="380">
        <v>0.13735139999999998</v>
      </c>
      <c r="M10" s="380">
        <v>0.10156799999999999</v>
      </c>
      <c r="N10" s="380">
        <v>0.10525876032000001</v>
      </c>
      <c r="O10" s="380">
        <v>0.10894952064000001</v>
      </c>
      <c r="P10" s="380">
        <v>0.11264028096000001</v>
      </c>
      <c r="Q10" s="380">
        <v>0.11633104128000001</v>
      </c>
      <c r="R10" s="380">
        <v>0.12002180159999999</v>
      </c>
      <c r="S10" s="380">
        <v>0.12371256192000001</v>
      </c>
      <c r="T10" s="380">
        <v>0.12740332224000001</v>
      </c>
      <c r="U10" s="380">
        <v>7.647154816E-2</v>
      </c>
      <c r="V10" s="380">
        <v>0</v>
      </c>
      <c r="W10" s="380">
        <v>0</v>
      </c>
      <c r="X10" s="380">
        <v>0</v>
      </c>
      <c r="Y10" s="380">
        <v>0</v>
      </c>
      <c r="Z10" s="380">
        <v>0</v>
      </c>
      <c r="AA10" s="380">
        <v>0</v>
      </c>
      <c r="AB10" s="380">
        <v>0</v>
      </c>
      <c r="AC10" s="380">
        <v>0</v>
      </c>
      <c r="AD10" s="249"/>
    </row>
    <row r="11" spans="1:30" s="10" customFormat="1" outlineLevel="1">
      <c r="A11" s="80"/>
      <c r="B11" s="60" t="s">
        <v>59</v>
      </c>
      <c r="C11" s="380">
        <v>0.85946209290732956</v>
      </c>
      <c r="D11" s="380">
        <v>0.90969611171909126</v>
      </c>
      <c r="E11" s="380">
        <v>0.96131113772446986</v>
      </c>
      <c r="F11" s="380">
        <v>0.80004932968474929</v>
      </c>
      <c r="G11" s="380">
        <v>0.8571795613704849</v>
      </c>
      <c r="H11" s="380">
        <v>0.9177747375298404</v>
      </c>
      <c r="I11" s="380">
        <v>0.98230429125966923</v>
      </c>
      <c r="J11" s="380">
        <v>0.98194298436714178</v>
      </c>
      <c r="K11" s="380">
        <v>0.99174717604674367</v>
      </c>
      <c r="L11" s="380">
        <v>0.99877014650804241</v>
      </c>
      <c r="M11" s="380">
        <v>0.98966978988078846</v>
      </c>
      <c r="N11" s="380">
        <v>0.82022452491567499</v>
      </c>
      <c r="O11" s="380">
        <v>0.77559431358283693</v>
      </c>
      <c r="P11" s="380">
        <v>0.75610246142508608</v>
      </c>
      <c r="Q11" s="380">
        <v>0.79308360918935217</v>
      </c>
      <c r="R11" s="380">
        <v>0.83827503361042399</v>
      </c>
      <c r="S11" s="380">
        <v>0.62437133055164973</v>
      </c>
      <c r="T11" s="380">
        <v>0.60732262273393911</v>
      </c>
      <c r="U11" s="380">
        <v>0.51521024261504311</v>
      </c>
      <c r="V11" s="380">
        <v>0.47017951842199723</v>
      </c>
      <c r="W11" s="380">
        <v>0.50937013126321717</v>
      </c>
      <c r="X11" s="380">
        <v>0.49423306893015112</v>
      </c>
      <c r="Y11" s="380">
        <v>0.48933389109157283</v>
      </c>
      <c r="Z11" s="380">
        <v>0.42086711505480751</v>
      </c>
      <c r="AA11" s="380">
        <v>0.41449364073028483</v>
      </c>
      <c r="AB11" s="380">
        <v>0.43268011390199901</v>
      </c>
      <c r="AC11" s="380">
        <v>0.50183543299879418</v>
      </c>
      <c r="AD11" s="41"/>
    </row>
    <row r="12" spans="1:30" s="10" customFormat="1" outlineLevel="1">
      <c r="A12" s="80"/>
      <c r="B12" s="60" t="s">
        <v>579</v>
      </c>
      <c r="C12" s="380">
        <v>0.118104</v>
      </c>
      <c r="D12" s="380">
        <v>0.118104</v>
      </c>
      <c r="E12" s="380">
        <v>0.118104</v>
      </c>
      <c r="F12" s="380">
        <v>0.118104</v>
      </c>
      <c r="G12" s="380">
        <v>0.118104</v>
      </c>
      <c r="H12" s="380">
        <v>0.118104</v>
      </c>
      <c r="I12" s="380">
        <v>0.118104</v>
      </c>
      <c r="J12" s="380">
        <v>0.118104</v>
      </c>
      <c r="K12" s="380">
        <v>0.118104</v>
      </c>
      <c r="L12" s="380">
        <v>0.118104</v>
      </c>
      <c r="M12" s="380">
        <v>0.118104</v>
      </c>
      <c r="N12" s="380">
        <v>0.118104</v>
      </c>
      <c r="O12" s="380">
        <v>0.118104</v>
      </c>
      <c r="P12" s="380">
        <v>0.118104</v>
      </c>
      <c r="Q12" s="380">
        <v>0.118104</v>
      </c>
      <c r="R12" s="380">
        <v>0.118104</v>
      </c>
      <c r="S12" s="380">
        <v>0.118104</v>
      </c>
      <c r="T12" s="380">
        <v>0.118104</v>
      </c>
      <c r="U12" s="380">
        <v>0.118104</v>
      </c>
      <c r="V12" s="380">
        <v>0.118104</v>
      </c>
      <c r="W12" s="380">
        <v>0.118104</v>
      </c>
      <c r="X12" s="380">
        <v>0.118104</v>
      </c>
      <c r="Y12" s="380">
        <v>0.118104</v>
      </c>
      <c r="Z12" s="380">
        <v>0.118104</v>
      </c>
      <c r="AA12" s="380">
        <v>0.118104</v>
      </c>
      <c r="AB12" s="380">
        <v>0.118104</v>
      </c>
      <c r="AC12" s="380">
        <v>0.118104</v>
      </c>
      <c r="AD12" s="41"/>
    </row>
    <row r="13" spans="1:30" s="10" customFormat="1">
      <c r="A13" s="59" t="s">
        <v>9</v>
      </c>
      <c r="B13" s="59"/>
      <c r="C13" s="98" t="s">
        <v>279</v>
      </c>
      <c r="D13" s="98" t="s">
        <v>279</v>
      </c>
      <c r="E13" s="98" t="s">
        <v>279</v>
      </c>
      <c r="F13" s="98" t="s">
        <v>279</v>
      </c>
      <c r="G13" s="98" t="s">
        <v>279</v>
      </c>
      <c r="H13" s="98" t="s">
        <v>279</v>
      </c>
      <c r="I13" s="98" t="s">
        <v>279</v>
      </c>
      <c r="J13" s="98" t="s">
        <v>279</v>
      </c>
      <c r="K13" s="98" t="s">
        <v>279</v>
      </c>
      <c r="L13" s="98" t="s">
        <v>279</v>
      </c>
      <c r="M13" s="98" t="s">
        <v>279</v>
      </c>
      <c r="N13" s="98" t="s">
        <v>279</v>
      </c>
      <c r="O13" s="98" t="s">
        <v>279</v>
      </c>
      <c r="P13" s="98" t="s">
        <v>279</v>
      </c>
      <c r="Q13" s="98" t="s">
        <v>279</v>
      </c>
      <c r="R13" s="98" t="s">
        <v>279</v>
      </c>
      <c r="S13" s="98" t="s">
        <v>279</v>
      </c>
      <c r="T13" s="98" t="s">
        <v>279</v>
      </c>
      <c r="U13" s="98" t="s">
        <v>279</v>
      </c>
      <c r="V13" s="98" t="s">
        <v>279</v>
      </c>
      <c r="W13" s="98" t="s">
        <v>279</v>
      </c>
      <c r="X13" s="98" t="s">
        <v>279</v>
      </c>
      <c r="Y13" s="98" t="s">
        <v>279</v>
      </c>
      <c r="Z13" s="98" t="s">
        <v>279</v>
      </c>
      <c r="AA13" s="98" t="s">
        <v>279</v>
      </c>
      <c r="AB13" s="98" t="s">
        <v>279</v>
      </c>
      <c r="AC13" s="98" t="s">
        <v>279</v>
      </c>
      <c r="AD13" s="44"/>
    </row>
    <row r="14" spans="1:30" s="10" customFormat="1">
      <c r="A14" s="59" t="s">
        <v>6</v>
      </c>
      <c r="B14" s="60"/>
      <c r="C14" s="98" t="s">
        <v>279</v>
      </c>
      <c r="D14" s="98" t="s">
        <v>279</v>
      </c>
      <c r="E14" s="98" t="s">
        <v>279</v>
      </c>
      <c r="F14" s="98" t="s">
        <v>279</v>
      </c>
      <c r="G14" s="98" t="s">
        <v>279</v>
      </c>
      <c r="H14" s="98" t="s">
        <v>279</v>
      </c>
      <c r="I14" s="98" t="s">
        <v>279</v>
      </c>
      <c r="J14" s="98" t="s">
        <v>279</v>
      </c>
      <c r="K14" s="98" t="s">
        <v>279</v>
      </c>
      <c r="L14" s="98" t="s">
        <v>279</v>
      </c>
      <c r="M14" s="98" t="s">
        <v>279</v>
      </c>
      <c r="N14" s="98" t="s">
        <v>279</v>
      </c>
      <c r="O14" s="98" t="s">
        <v>279</v>
      </c>
      <c r="P14" s="98" t="s">
        <v>279</v>
      </c>
      <c r="Q14" s="98" t="s">
        <v>279</v>
      </c>
      <c r="R14" s="98" t="s">
        <v>279</v>
      </c>
      <c r="S14" s="98" t="s">
        <v>279</v>
      </c>
      <c r="T14" s="98" t="s">
        <v>279</v>
      </c>
      <c r="U14" s="98" t="s">
        <v>279</v>
      </c>
      <c r="V14" s="98" t="s">
        <v>279</v>
      </c>
      <c r="W14" s="98" t="s">
        <v>279</v>
      </c>
      <c r="X14" s="98" t="s">
        <v>279</v>
      </c>
      <c r="Y14" s="98" t="s">
        <v>279</v>
      </c>
      <c r="Z14" s="98" t="s">
        <v>279</v>
      </c>
      <c r="AA14" s="98" t="s">
        <v>279</v>
      </c>
      <c r="AB14" s="98" t="s">
        <v>279</v>
      </c>
      <c r="AC14" s="98" t="s">
        <v>279</v>
      </c>
      <c r="AD14" s="41"/>
    </row>
    <row r="15" spans="1:30" s="10" customFormat="1">
      <c r="A15" s="59" t="s">
        <v>10</v>
      </c>
      <c r="B15" s="59"/>
      <c r="C15" s="98">
        <v>0</v>
      </c>
      <c r="D15" s="98">
        <v>0</v>
      </c>
      <c r="E15" s="98">
        <v>0</v>
      </c>
      <c r="F15" s="98">
        <v>0.21991451376280646</v>
      </c>
      <c r="G15" s="98">
        <v>0.43927858764291594</v>
      </c>
      <c r="H15" s="98">
        <v>0.6591931014057224</v>
      </c>
      <c r="I15" s="98">
        <v>0.85875269425798328</v>
      </c>
      <c r="J15" s="98">
        <v>1.4614722756044276</v>
      </c>
      <c r="K15" s="98">
        <v>2.0767234315774199</v>
      </c>
      <c r="L15" s="98">
        <v>1.7401369513352396</v>
      </c>
      <c r="M15" s="98">
        <v>1.950047830043441</v>
      </c>
      <c r="N15" s="98">
        <v>2.1120882456051011</v>
      </c>
      <c r="O15" s="98">
        <v>1.9389867766706401</v>
      </c>
      <c r="P15" s="98">
        <v>2.1835929897783641</v>
      </c>
      <c r="Q15" s="98">
        <v>2.1380435005677754</v>
      </c>
      <c r="R15" s="98">
        <v>2.4277074644644543</v>
      </c>
      <c r="S15" s="98">
        <v>2.4155427109926402</v>
      </c>
      <c r="T15" s="98">
        <v>2.1797498390378798</v>
      </c>
      <c r="U15" s="98">
        <v>2.2371565362172801</v>
      </c>
      <c r="V15" s="98">
        <v>2.09270431046032</v>
      </c>
      <c r="W15" s="98">
        <v>1.9723461303399041</v>
      </c>
      <c r="X15" s="98">
        <v>1.901588945199072</v>
      </c>
      <c r="Y15" s="98">
        <v>1.89608436712064</v>
      </c>
      <c r="Z15" s="98">
        <v>1.8322920762289292</v>
      </c>
      <c r="AA15" s="98">
        <v>1.8097827331407716</v>
      </c>
      <c r="AB15" s="98">
        <v>1.7601766194679089</v>
      </c>
      <c r="AC15" s="98">
        <v>1.7153640492398783</v>
      </c>
      <c r="AD15" s="41"/>
    </row>
    <row r="16" spans="1:30" s="10" customFormat="1" outlineLevel="1">
      <c r="A16" s="80"/>
      <c r="B16" s="60" t="s">
        <v>78</v>
      </c>
      <c r="C16" s="380">
        <v>0</v>
      </c>
      <c r="D16" s="380">
        <v>0</v>
      </c>
      <c r="E16" s="380">
        <v>0</v>
      </c>
      <c r="F16" s="380">
        <v>0.21991451376280646</v>
      </c>
      <c r="G16" s="380">
        <v>0.43927858764291594</v>
      </c>
      <c r="H16" s="380">
        <v>0.6591931014057224</v>
      </c>
      <c r="I16" s="380">
        <v>0.85875269425798328</v>
      </c>
      <c r="J16" s="380">
        <v>1.4614722756044276</v>
      </c>
      <c r="K16" s="380">
        <v>2.0767234315774199</v>
      </c>
      <c r="L16" s="380">
        <v>1.7401369513352396</v>
      </c>
      <c r="M16" s="380">
        <v>1.950047830043441</v>
      </c>
      <c r="N16" s="380">
        <v>2.1120882456051011</v>
      </c>
      <c r="O16" s="380">
        <v>1.9389867766706401</v>
      </c>
      <c r="P16" s="380">
        <v>2.1835929897783641</v>
      </c>
      <c r="Q16" s="380">
        <v>2.1380435005677754</v>
      </c>
      <c r="R16" s="380">
        <v>2.4277074644644543</v>
      </c>
      <c r="S16" s="380">
        <v>2.4155427109926402</v>
      </c>
      <c r="T16" s="380">
        <v>2.1797498390378798</v>
      </c>
      <c r="U16" s="380">
        <v>2.2371565362172801</v>
      </c>
      <c r="V16" s="380">
        <v>2.09270431046032</v>
      </c>
      <c r="W16" s="380">
        <v>1.9723461303399041</v>
      </c>
      <c r="X16" s="380">
        <v>1.901588945199072</v>
      </c>
      <c r="Y16" s="380">
        <v>1.89608436712064</v>
      </c>
      <c r="Z16" s="380">
        <v>1.8322920762289292</v>
      </c>
      <c r="AA16" s="380">
        <v>1.8097827331407716</v>
      </c>
      <c r="AB16" s="380">
        <v>1.7601766194679089</v>
      </c>
      <c r="AC16" s="380">
        <v>1.7153640492398783</v>
      </c>
      <c r="AD16" s="41"/>
    </row>
    <row r="17" spans="1:31" s="10" customFormat="1">
      <c r="A17" s="59" t="s">
        <v>11</v>
      </c>
      <c r="B17" s="59"/>
      <c r="C17" s="98" t="s">
        <v>279</v>
      </c>
      <c r="D17" s="98" t="s">
        <v>279</v>
      </c>
      <c r="E17" s="98" t="s">
        <v>279</v>
      </c>
      <c r="F17" s="98" t="s">
        <v>279</v>
      </c>
      <c r="G17" s="98" t="s">
        <v>279</v>
      </c>
      <c r="H17" s="98" t="s">
        <v>279</v>
      </c>
      <c r="I17" s="98" t="s">
        <v>279</v>
      </c>
      <c r="J17" s="98" t="s">
        <v>279</v>
      </c>
      <c r="K17" s="98" t="s">
        <v>279</v>
      </c>
      <c r="L17" s="98" t="s">
        <v>279</v>
      </c>
      <c r="M17" s="98" t="s">
        <v>279</v>
      </c>
      <c r="N17" s="98" t="s">
        <v>279</v>
      </c>
      <c r="O17" s="98" t="s">
        <v>279</v>
      </c>
      <c r="P17" s="98" t="s">
        <v>279</v>
      </c>
      <c r="Q17" s="98" t="s">
        <v>279</v>
      </c>
      <c r="R17" s="98" t="s">
        <v>279</v>
      </c>
      <c r="S17" s="98" t="s">
        <v>279</v>
      </c>
      <c r="T17" s="98" t="s">
        <v>279</v>
      </c>
      <c r="U17" s="98" t="s">
        <v>279</v>
      </c>
      <c r="V17" s="98" t="s">
        <v>279</v>
      </c>
      <c r="W17" s="98" t="s">
        <v>279</v>
      </c>
      <c r="X17" s="98" t="s">
        <v>279</v>
      </c>
      <c r="Y17" s="98" t="s">
        <v>279</v>
      </c>
      <c r="Z17" s="98" t="s">
        <v>279</v>
      </c>
      <c r="AA17" s="98" t="s">
        <v>279</v>
      </c>
      <c r="AB17" s="98" t="s">
        <v>279</v>
      </c>
      <c r="AC17" s="98" t="s">
        <v>279</v>
      </c>
      <c r="AD17" s="41"/>
    </row>
    <row r="18" spans="1:31" s="10" customFormat="1">
      <c r="A18" s="59" t="s">
        <v>636</v>
      </c>
      <c r="B18" s="59"/>
      <c r="C18" s="98">
        <v>16.344920172274772</v>
      </c>
      <c r="D18" s="98">
        <v>16.660514785320029</v>
      </c>
      <c r="E18" s="98">
        <v>16.546980513660944</v>
      </c>
      <c r="F18" s="98">
        <v>17.040282855152313</v>
      </c>
      <c r="G18" s="98">
        <v>17.64444776456914</v>
      </c>
      <c r="H18" s="98">
        <v>18.514543623784963</v>
      </c>
      <c r="I18" s="98">
        <v>18.919540707643414</v>
      </c>
      <c r="J18" s="98">
        <v>20.445940658599401</v>
      </c>
      <c r="K18" s="98">
        <v>16.040431102089489</v>
      </c>
      <c r="L18" s="98">
        <v>7.0292540123057883</v>
      </c>
      <c r="M18" s="98">
        <v>4.6240517538004244</v>
      </c>
      <c r="N18" s="98">
        <v>4.0187561876303821</v>
      </c>
      <c r="O18" s="98">
        <v>3.5744380789204389</v>
      </c>
      <c r="P18" s="98">
        <v>3.2972468264599795</v>
      </c>
      <c r="Q18" s="98">
        <v>1.1920833864211886</v>
      </c>
      <c r="R18" s="98">
        <v>1.0308800171569907</v>
      </c>
      <c r="S18" s="98">
        <v>1.0185894551501185</v>
      </c>
      <c r="T18" s="98">
        <v>0.62433194360385758</v>
      </c>
      <c r="U18" s="98">
        <v>0.48639256556849897</v>
      </c>
      <c r="V18" s="98">
        <v>0.33004253511999893</v>
      </c>
      <c r="W18" s="98">
        <v>0.46137015367949652</v>
      </c>
      <c r="X18" s="98">
        <v>0.51448272771355763</v>
      </c>
      <c r="Y18" s="98">
        <v>0.31705293473894502</v>
      </c>
      <c r="Z18" s="98">
        <v>0.33663622241901847</v>
      </c>
      <c r="AA18" s="98">
        <v>0.25225488526063389</v>
      </c>
      <c r="AB18" s="98">
        <v>0.2648550685102129</v>
      </c>
      <c r="AC18" s="98">
        <v>0.27048585540749581</v>
      </c>
      <c r="AD18" s="41"/>
    </row>
    <row r="19" spans="1:31" s="10" customFormat="1" outlineLevel="1">
      <c r="A19" s="80"/>
      <c r="B19" s="60" t="s">
        <v>96</v>
      </c>
      <c r="C19" s="380">
        <v>1.5531147372559009</v>
      </c>
      <c r="D19" s="380">
        <v>1.2766677065626471</v>
      </c>
      <c r="E19" s="380">
        <v>0.57067632212490094</v>
      </c>
      <c r="F19" s="380">
        <v>0.443740656518127</v>
      </c>
      <c r="G19" s="380">
        <v>0.40179661856860005</v>
      </c>
      <c r="H19" s="380">
        <v>0.33342863207784001</v>
      </c>
      <c r="I19" s="380">
        <v>0.32852578321321307</v>
      </c>
      <c r="J19" s="380">
        <v>0.256284517661657</v>
      </c>
      <c r="K19" s="380">
        <v>0.24204136534294213</v>
      </c>
      <c r="L19" s="380">
        <v>0.21848483550816811</v>
      </c>
      <c r="M19" s="380">
        <v>0.30010742088824977</v>
      </c>
      <c r="N19" s="380">
        <v>0.2537151989942556</v>
      </c>
      <c r="O19" s="380">
        <v>0.17547614265038403</v>
      </c>
      <c r="P19" s="380">
        <v>0.1293275774989836</v>
      </c>
      <c r="Q19" s="380">
        <v>0.17845737113019661</v>
      </c>
      <c r="R19" s="380">
        <v>0.11547968885200011</v>
      </c>
      <c r="S19" s="380">
        <v>0.14801585453012642</v>
      </c>
      <c r="T19" s="380">
        <v>9.8171213834862506E-2</v>
      </c>
      <c r="U19" s="380">
        <v>0.13543891</v>
      </c>
      <c r="V19" s="380">
        <v>7.130264E-2</v>
      </c>
      <c r="W19" s="380">
        <v>0.13195411000000001</v>
      </c>
      <c r="X19" s="380">
        <v>0.18930337582356541</v>
      </c>
      <c r="Y19" s="380">
        <v>1.64126862339526E-2</v>
      </c>
      <c r="Z19" s="380">
        <v>6.9520419040312604E-3</v>
      </c>
      <c r="AA19" s="380">
        <v>4.2593972780640657E-2</v>
      </c>
      <c r="AB19" s="380">
        <v>1.126848890522477E-2</v>
      </c>
      <c r="AC19" s="380">
        <v>1.42727843575076E-2</v>
      </c>
      <c r="AD19" s="41"/>
    </row>
    <row r="20" spans="1:31" s="10" customFormat="1" outlineLevel="1">
      <c r="A20" s="80"/>
      <c r="B20" s="60" t="s">
        <v>99</v>
      </c>
      <c r="C20" s="380">
        <v>14.404632935018872</v>
      </c>
      <c r="D20" s="380">
        <v>14.996674578757382</v>
      </c>
      <c r="E20" s="380">
        <v>15.589131691536046</v>
      </c>
      <c r="F20" s="380">
        <v>16.209369698634188</v>
      </c>
      <c r="G20" s="380">
        <v>16.855478646000542</v>
      </c>
      <c r="H20" s="380">
        <v>17.793942491707124</v>
      </c>
      <c r="I20" s="380">
        <v>18.203842424430203</v>
      </c>
      <c r="J20" s="380">
        <v>19.800317640937742</v>
      </c>
      <c r="K20" s="380">
        <v>15.370063236746546</v>
      </c>
      <c r="L20" s="380">
        <v>6.1869611767976203</v>
      </c>
      <c r="M20" s="380">
        <v>3.3321329329121747</v>
      </c>
      <c r="N20" s="380">
        <v>3.078960488636127</v>
      </c>
      <c r="O20" s="380">
        <v>2.6303568362700549</v>
      </c>
      <c r="P20" s="380">
        <v>2.5575674806409956</v>
      </c>
      <c r="Q20" s="380">
        <v>0.66089998511499193</v>
      </c>
      <c r="R20" s="380">
        <v>0.67972978130499051</v>
      </c>
      <c r="S20" s="380">
        <v>0.59671928941999197</v>
      </c>
      <c r="T20" s="380">
        <v>0.28579949316899511</v>
      </c>
      <c r="U20" s="380">
        <v>0.169370987968499</v>
      </c>
      <c r="V20" s="380">
        <v>0.12890602591999895</v>
      </c>
      <c r="W20" s="380">
        <v>0.14868036607949647</v>
      </c>
      <c r="X20" s="380">
        <v>0.19744961328999225</v>
      </c>
      <c r="Y20" s="380">
        <v>0.17230300090499245</v>
      </c>
      <c r="Z20" s="380">
        <v>0.22360117851498718</v>
      </c>
      <c r="AA20" s="380">
        <v>0.10508694047999327</v>
      </c>
      <c r="AB20" s="380">
        <v>0.17187450560498813</v>
      </c>
      <c r="AC20" s="380">
        <v>0.17869990904998825</v>
      </c>
      <c r="AD20" s="41"/>
    </row>
    <row r="21" spans="1:31" s="10" customFormat="1" outlineLevel="1">
      <c r="A21" s="80"/>
      <c r="B21" s="60" t="s">
        <v>100</v>
      </c>
      <c r="C21" s="380">
        <v>0.38717249999999998</v>
      </c>
      <c r="D21" s="380">
        <v>0.38717249999999998</v>
      </c>
      <c r="E21" s="380">
        <v>0.38717249999999998</v>
      </c>
      <c r="F21" s="380">
        <v>0.38717249999999998</v>
      </c>
      <c r="G21" s="380">
        <v>0.38717249999999998</v>
      </c>
      <c r="H21" s="380">
        <v>0.38717249999999998</v>
      </c>
      <c r="I21" s="380">
        <v>0.38717249999999998</v>
      </c>
      <c r="J21" s="380">
        <v>0.38933849999999998</v>
      </c>
      <c r="K21" s="380">
        <v>0.4283265</v>
      </c>
      <c r="L21" s="380">
        <v>0.62380800000000003</v>
      </c>
      <c r="M21" s="380">
        <v>0.99181140000000001</v>
      </c>
      <c r="N21" s="380">
        <v>0.68608049999999998</v>
      </c>
      <c r="O21" s="380">
        <v>0.76860510000000004</v>
      </c>
      <c r="P21" s="380">
        <v>0.61035176832000004</v>
      </c>
      <c r="Q21" s="380">
        <v>0.35272603017600002</v>
      </c>
      <c r="R21" s="380">
        <v>0.23567054700000001</v>
      </c>
      <c r="S21" s="380">
        <v>0.27385431119999998</v>
      </c>
      <c r="T21" s="380">
        <v>0.2403612366</v>
      </c>
      <c r="U21" s="380">
        <v>0.1815826676</v>
      </c>
      <c r="V21" s="380">
        <v>0.12983386920000001</v>
      </c>
      <c r="W21" s="380">
        <v>0.18073567760000001</v>
      </c>
      <c r="X21" s="380">
        <v>0.1277297386</v>
      </c>
      <c r="Y21" s="380">
        <v>0.12833724760000001</v>
      </c>
      <c r="Z21" s="380">
        <v>0.10608300200000001</v>
      </c>
      <c r="AA21" s="380">
        <v>0.10457397199999999</v>
      </c>
      <c r="AB21" s="380">
        <v>8.171207400000001E-2</v>
      </c>
      <c r="AC21" s="380">
        <v>7.7513161999999997E-2</v>
      </c>
      <c r="AD21" s="41"/>
    </row>
    <row r="22" spans="1:31" s="10" customFormat="1">
      <c r="A22" s="59" t="s">
        <v>634</v>
      </c>
      <c r="B22" s="59"/>
      <c r="C22" s="98" t="s">
        <v>279</v>
      </c>
      <c r="D22" s="98" t="s">
        <v>279</v>
      </c>
      <c r="E22" s="98" t="s">
        <v>279</v>
      </c>
      <c r="F22" s="98" t="s">
        <v>279</v>
      </c>
      <c r="G22" s="98" t="s">
        <v>279</v>
      </c>
      <c r="H22" s="98" t="s">
        <v>279</v>
      </c>
      <c r="I22" s="98" t="s">
        <v>279</v>
      </c>
      <c r="J22" s="98" t="s">
        <v>279</v>
      </c>
      <c r="K22" s="98" t="s">
        <v>279</v>
      </c>
      <c r="L22" s="98" t="s">
        <v>279</v>
      </c>
      <c r="M22" s="98" t="s">
        <v>279</v>
      </c>
      <c r="N22" s="98" t="s">
        <v>279</v>
      </c>
      <c r="O22" s="98" t="s">
        <v>279</v>
      </c>
      <c r="P22" s="98" t="s">
        <v>279</v>
      </c>
      <c r="Q22" s="98" t="s">
        <v>279</v>
      </c>
      <c r="R22" s="98" t="s">
        <v>279</v>
      </c>
      <c r="S22" s="98" t="s">
        <v>279</v>
      </c>
      <c r="T22" s="98" t="s">
        <v>279</v>
      </c>
      <c r="U22" s="98" t="s">
        <v>279</v>
      </c>
      <c r="V22" s="98" t="s">
        <v>279</v>
      </c>
      <c r="W22" s="98" t="s">
        <v>279</v>
      </c>
      <c r="X22" s="98" t="s">
        <v>279</v>
      </c>
      <c r="Y22" s="98" t="s">
        <v>279</v>
      </c>
      <c r="Z22" s="98" t="s">
        <v>279</v>
      </c>
      <c r="AA22" s="98" t="s">
        <v>279</v>
      </c>
      <c r="AB22" s="98" t="s">
        <v>279</v>
      </c>
      <c r="AC22" s="98" t="s">
        <v>279</v>
      </c>
      <c r="AD22" s="41"/>
    </row>
    <row r="23" spans="1:31" s="10" customFormat="1">
      <c r="A23" s="59" t="s">
        <v>595</v>
      </c>
      <c r="B23" s="60"/>
      <c r="C23" s="98" t="s">
        <v>279</v>
      </c>
      <c r="D23" s="98" t="s">
        <v>279</v>
      </c>
      <c r="E23" s="98" t="s">
        <v>279</v>
      </c>
      <c r="F23" s="98" t="s">
        <v>279</v>
      </c>
      <c r="G23" s="98" t="s">
        <v>279</v>
      </c>
      <c r="H23" s="98" t="s">
        <v>279</v>
      </c>
      <c r="I23" s="98" t="s">
        <v>279</v>
      </c>
      <c r="J23" s="98" t="s">
        <v>279</v>
      </c>
      <c r="K23" s="98" t="s">
        <v>279</v>
      </c>
      <c r="L23" s="98" t="s">
        <v>279</v>
      </c>
      <c r="M23" s="98" t="s">
        <v>279</v>
      </c>
      <c r="N23" s="98" t="s">
        <v>279</v>
      </c>
      <c r="O23" s="98" t="s">
        <v>279</v>
      </c>
      <c r="P23" s="98" t="s">
        <v>279</v>
      </c>
      <c r="Q23" s="98" t="s">
        <v>279</v>
      </c>
      <c r="R23" s="98" t="s">
        <v>279</v>
      </c>
      <c r="S23" s="98" t="s">
        <v>279</v>
      </c>
      <c r="T23" s="98" t="s">
        <v>279</v>
      </c>
      <c r="U23" s="98" t="s">
        <v>279</v>
      </c>
      <c r="V23" s="98" t="s">
        <v>279</v>
      </c>
      <c r="W23" s="98" t="s">
        <v>279</v>
      </c>
      <c r="X23" s="98" t="s">
        <v>279</v>
      </c>
      <c r="Y23" s="98" t="s">
        <v>279</v>
      </c>
      <c r="Z23" s="98" t="s">
        <v>279</v>
      </c>
      <c r="AA23" s="98" t="s">
        <v>279</v>
      </c>
      <c r="AB23" s="98" t="s">
        <v>279</v>
      </c>
      <c r="AC23" s="98" t="s">
        <v>279</v>
      </c>
      <c r="AD23" s="41"/>
    </row>
    <row r="24" spans="1:31" s="10" customFormat="1" ht="15.6" thickBot="1">
      <c r="A24" s="74" t="s">
        <v>119</v>
      </c>
      <c r="B24" s="76"/>
      <c r="C24" s="99">
        <v>17.322486265182103</v>
      </c>
      <c r="D24" s="99">
        <v>17.69522039660627</v>
      </c>
      <c r="E24" s="99">
        <v>17.646707285732134</v>
      </c>
      <c r="F24" s="99">
        <v>18.290147704726895</v>
      </c>
      <c r="G24" s="99">
        <v>19.424401415899755</v>
      </c>
      <c r="H24" s="99">
        <v>20.950182332835375</v>
      </c>
      <c r="I24" s="99">
        <v>22.139766257693182</v>
      </c>
      <c r="J24" s="99">
        <v>24.868917600018765</v>
      </c>
      <c r="K24" s="99">
        <v>21.86934056756979</v>
      </c>
      <c r="L24" s="99">
        <v>13.405768702938694</v>
      </c>
      <c r="M24" s="99">
        <v>12.258875439958118</v>
      </c>
      <c r="N24" s="99">
        <v>12.784091674426623</v>
      </c>
      <c r="O24" s="99">
        <v>13.238030206442474</v>
      </c>
      <c r="P24" s="99">
        <v>14.444762373207263</v>
      </c>
      <c r="Q24" s="99">
        <v>13.399078582753408</v>
      </c>
      <c r="R24" s="99">
        <v>14.512548342724907</v>
      </c>
      <c r="S24" s="99">
        <v>15.255933512245226</v>
      </c>
      <c r="T24" s="99">
        <v>15.559101930844811</v>
      </c>
      <c r="U24" s="99">
        <v>15.866176292040286</v>
      </c>
      <c r="V24" s="99">
        <v>16.319483320097721</v>
      </c>
      <c r="W24" s="99">
        <v>17.36456288373811</v>
      </c>
      <c r="X24" s="99">
        <v>15.880275374545713</v>
      </c>
      <c r="Y24" s="99">
        <v>16.252076575434611</v>
      </c>
      <c r="Z24" s="99">
        <v>16.557905091477764</v>
      </c>
      <c r="AA24" s="99">
        <v>16.717010950853407</v>
      </c>
      <c r="AB24" s="99">
        <v>16.731741554427149</v>
      </c>
      <c r="AC24" s="99">
        <v>16.025454200190087</v>
      </c>
      <c r="AD24" s="41"/>
    </row>
    <row r="25" spans="1:31">
      <c r="A25" s="72" t="s">
        <v>615</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41"/>
    </row>
    <row r="26" spans="1:31">
      <c r="A26" s="365" t="s">
        <v>576</v>
      </c>
      <c r="B26" s="365"/>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41"/>
    </row>
    <row r="27" spans="1:31">
      <c r="A27" s="71" t="s">
        <v>519</v>
      </c>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41"/>
    </row>
    <row r="28" spans="1:31">
      <c r="A28" s="124" t="s">
        <v>962</v>
      </c>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41"/>
    </row>
    <row r="29" spans="1:31">
      <c r="AC29" s="4"/>
      <c r="AD29" s="41"/>
    </row>
    <row r="30" spans="1:31">
      <c r="AC30" s="4"/>
      <c r="AD30" s="41"/>
    </row>
    <row r="31" spans="1:31" ht="15.6">
      <c r="A31" s="363"/>
      <c r="B31"/>
      <c r="C31"/>
      <c r="D31"/>
      <c r="E31"/>
      <c r="F31"/>
      <c r="G31"/>
      <c r="H31"/>
      <c r="I31"/>
      <c r="J31"/>
      <c r="K31"/>
      <c r="L31"/>
      <c r="M31"/>
      <c r="N31"/>
      <c r="O31"/>
      <c r="P31"/>
      <c r="Q31"/>
      <c r="R31"/>
      <c r="S31"/>
      <c r="T31"/>
      <c r="U31"/>
      <c r="V31"/>
      <c r="W31"/>
      <c r="X31"/>
      <c r="Y31"/>
      <c r="Z31"/>
      <c r="AA31"/>
      <c r="AB31"/>
      <c r="AC31"/>
      <c r="AD31"/>
      <c r="AE31"/>
    </row>
    <row r="32" spans="1:31" ht="15.6">
      <c r="A32" s="363"/>
      <c r="B32"/>
      <c r="C32"/>
      <c r="D32"/>
      <c r="E32"/>
      <c r="F32"/>
      <c r="G32"/>
      <c r="H32"/>
      <c r="I32"/>
      <c r="J32"/>
      <c r="K32"/>
      <c r="L32"/>
      <c r="M32"/>
      <c r="N32"/>
      <c r="O32"/>
      <c r="P32"/>
      <c r="Q32"/>
      <c r="R32"/>
      <c r="S32"/>
      <c r="T32"/>
      <c r="U32"/>
      <c r="V32"/>
      <c r="W32"/>
      <c r="X32"/>
      <c r="Y32"/>
      <c r="Z32"/>
      <c r="AA32"/>
      <c r="AB32"/>
      <c r="AC32"/>
      <c r="AD32"/>
      <c r="AE32"/>
    </row>
    <row r="33" spans="1:31" ht="15.6">
      <c r="A33" s="363"/>
      <c r="B33"/>
      <c r="C33"/>
      <c r="D33"/>
      <c r="E33"/>
      <c r="F33"/>
      <c r="G33"/>
      <c r="H33"/>
      <c r="I33"/>
      <c r="J33"/>
      <c r="K33"/>
      <c r="L33"/>
      <c r="M33"/>
      <c r="N33"/>
      <c r="O33"/>
      <c r="P33"/>
      <c r="Q33"/>
      <c r="R33"/>
      <c r="S33"/>
      <c r="T33"/>
      <c r="U33"/>
      <c r="V33"/>
      <c r="W33"/>
      <c r="X33"/>
      <c r="Y33"/>
      <c r="Z33"/>
      <c r="AA33"/>
      <c r="AB33"/>
      <c r="AC33"/>
      <c r="AD33"/>
      <c r="AE33"/>
    </row>
    <row r="34" spans="1:31" ht="15.6">
      <c r="A34" s="363"/>
      <c r="B34"/>
      <c r="C34"/>
      <c r="D34"/>
      <c r="E34"/>
      <c r="F34"/>
      <c r="G34"/>
      <c r="H34"/>
      <c r="I34"/>
      <c r="J34"/>
      <c r="K34"/>
      <c r="L34"/>
      <c r="M34"/>
      <c r="N34"/>
      <c r="O34"/>
      <c r="P34"/>
      <c r="Q34"/>
      <c r="R34"/>
      <c r="S34"/>
      <c r="T34"/>
      <c r="U34"/>
      <c r="V34"/>
      <c r="W34"/>
      <c r="X34"/>
      <c r="Y34"/>
      <c r="Z34"/>
      <c r="AA34"/>
      <c r="AB34"/>
      <c r="AC34"/>
      <c r="AD34"/>
      <c r="AE34"/>
    </row>
    <row r="35" spans="1:31" ht="15.6">
      <c r="A35" s="363"/>
      <c r="B35"/>
      <c r="C35"/>
      <c r="D35"/>
      <c r="E35"/>
      <c r="F35"/>
      <c r="G35"/>
      <c r="H35"/>
      <c r="I35"/>
      <c r="J35"/>
      <c r="K35"/>
      <c r="L35"/>
      <c r="M35"/>
      <c r="N35"/>
      <c r="O35"/>
      <c r="P35"/>
      <c r="Q35"/>
      <c r="R35"/>
      <c r="S35"/>
      <c r="T35"/>
      <c r="U35"/>
      <c r="V35"/>
      <c r="W35"/>
      <c r="X35"/>
      <c r="Y35"/>
      <c r="Z35"/>
      <c r="AA35"/>
      <c r="AB35"/>
      <c r="AC35"/>
      <c r="AD35"/>
      <c r="AE35"/>
    </row>
    <row r="36" spans="1:31" ht="15.6">
      <c r="A36" s="363"/>
      <c r="B36"/>
      <c r="C36"/>
      <c r="D36"/>
      <c r="E36"/>
      <c r="F36"/>
      <c r="G36"/>
      <c r="H36"/>
      <c r="I36"/>
      <c r="J36"/>
      <c r="K36"/>
      <c r="L36"/>
      <c r="M36"/>
      <c r="N36"/>
      <c r="O36"/>
      <c r="P36"/>
      <c r="Q36"/>
      <c r="R36"/>
      <c r="S36"/>
      <c r="T36"/>
      <c r="U36"/>
      <c r="V36"/>
      <c r="W36"/>
      <c r="X36"/>
      <c r="Y36"/>
      <c r="Z36"/>
      <c r="AA36"/>
      <c r="AB36"/>
      <c r="AC36"/>
      <c r="AD36"/>
      <c r="AE36"/>
    </row>
    <row r="37" spans="1:31" ht="15.6">
      <c r="A37" s="363"/>
      <c r="B37"/>
      <c r="C37"/>
      <c r="D37"/>
      <c r="E37"/>
      <c r="F37"/>
      <c r="G37"/>
      <c r="H37"/>
      <c r="I37"/>
      <c r="J37"/>
      <c r="K37"/>
      <c r="L37"/>
      <c r="M37"/>
      <c r="N37"/>
      <c r="O37"/>
      <c r="P37"/>
      <c r="Q37"/>
      <c r="R37"/>
      <c r="S37"/>
      <c r="T37"/>
      <c r="U37"/>
      <c r="V37"/>
      <c r="W37"/>
      <c r="X37"/>
      <c r="Y37"/>
      <c r="Z37"/>
      <c r="AA37"/>
      <c r="AB37"/>
      <c r="AC37"/>
      <c r="AD37"/>
      <c r="AE37"/>
    </row>
    <row r="38" spans="1:31" ht="15.6">
      <c r="A38" s="363"/>
      <c r="B38"/>
      <c r="C38"/>
      <c r="D38"/>
      <c r="E38"/>
      <c r="F38"/>
      <c r="G38"/>
      <c r="H38"/>
      <c r="I38"/>
      <c r="J38"/>
      <c r="K38"/>
      <c r="L38"/>
      <c r="M38"/>
      <c r="N38"/>
      <c r="O38"/>
      <c r="P38"/>
      <c r="Q38"/>
      <c r="R38"/>
      <c r="S38"/>
      <c r="T38"/>
      <c r="U38"/>
      <c r="V38"/>
      <c r="W38"/>
      <c r="X38"/>
      <c r="Y38"/>
      <c r="Z38"/>
      <c r="AA38"/>
      <c r="AB38"/>
      <c r="AC38"/>
      <c r="AD38"/>
      <c r="AE38"/>
    </row>
    <row r="39" spans="1:31" ht="15.6">
      <c r="A39" s="363"/>
      <c r="B39"/>
      <c r="C39"/>
      <c r="D39"/>
      <c r="E39"/>
      <c r="F39"/>
      <c r="G39"/>
      <c r="H39"/>
      <c r="I39"/>
      <c r="J39"/>
      <c r="K39"/>
      <c r="L39"/>
      <c r="M39"/>
      <c r="N39"/>
      <c r="O39"/>
      <c r="P39"/>
      <c r="Q39"/>
      <c r="R39"/>
      <c r="S39"/>
      <c r="T39"/>
      <c r="U39"/>
      <c r="V39"/>
      <c r="W39"/>
      <c r="X39"/>
      <c r="Y39"/>
      <c r="Z39"/>
      <c r="AA39"/>
      <c r="AB39"/>
      <c r="AC39"/>
      <c r="AD39"/>
      <c r="AE39"/>
    </row>
    <row r="40" spans="1:31" ht="15.6">
      <c r="A40" s="363"/>
      <c r="B40"/>
      <c r="C40"/>
      <c r="D40"/>
      <c r="E40"/>
      <c r="F40"/>
      <c r="G40"/>
      <c r="H40"/>
      <c r="I40"/>
      <c r="J40"/>
      <c r="K40"/>
      <c r="L40"/>
      <c r="M40"/>
      <c r="N40"/>
      <c r="O40"/>
      <c r="P40"/>
      <c r="Q40"/>
      <c r="R40"/>
      <c r="S40"/>
      <c r="T40"/>
      <c r="U40"/>
      <c r="V40"/>
      <c r="W40"/>
      <c r="X40"/>
      <c r="Y40"/>
      <c r="Z40"/>
      <c r="AA40"/>
      <c r="AB40"/>
      <c r="AC40"/>
      <c r="AD40"/>
      <c r="AE40"/>
    </row>
    <row r="41" spans="1:31" ht="15.6">
      <c r="A41" s="363"/>
      <c r="B41"/>
      <c r="C41"/>
      <c r="D41"/>
      <c r="E41"/>
      <c r="F41"/>
      <c r="G41"/>
      <c r="H41"/>
      <c r="I41"/>
      <c r="J41"/>
      <c r="K41"/>
      <c r="L41"/>
      <c r="M41"/>
      <c r="N41"/>
      <c r="O41"/>
      <c r="P41"/>
      <c r="Q41"/>
      <c r="R41"/>
      <c r="S41"/>
      <c r="T41"/>
      <c r="U41"/>
      <c r="V41"/>
      <c r="W41"/>
      <c r="X41"/>
      <c r="Y41"/>
      <c r="Z41"/>
      <c r="AA41"/>
      <c r="AB41"/>
      <c r="AC41"/>
      <c r="AD41"/>
      <c r="AE41"/>
    </row>
    <row r="42" spans="1:31" ht="15.6">
      <c r="A42" s="363"/>
      <c r="B42"/>
      <c r="C42"/>
      <c r="D42"/>
      <c r="E42"/>
      <c r="F42"/>
      <c r="G42"/>
      <c r="H42"/>
      <c r="I42"/>
      <c r="J42"/>
      <c r="K42"/>
      <c r="L42"/>
      <c r="M42"/>
      <c r="N42"/>
      <c r="O42"/>
      <c r="P42"/>
      <c r="Q42"/>
      <c r="R42"/>
      <c r="S42"/>
      <c r="T42"/>
      <c r="U42"/>
      <c r="V42"/>
      <c r="W42"/>
      <c r="X42"/>
      <c r="Y42"/>
      <c r="Z42"/>
      <c r="AA42"/>
      <c r="AB42"/>
      <c r="AC42"/>
      <c r="AD42"/>
      <c r="AE42"/>
    </row>
    <row r="43" spans="1:31" ht="15.6">
      <c r="A43" s="363"/>
      <c r="B43"/>
      <c r="C43"/>
      <c r="D43"/>
      <c r="E43"/>
      <c r="F43"/>
      <c r="G43"/>
      <c r="H43"/>
      <c r="I43"/>
      <c r="J43"/>
      <c r="K43"/>
      <c r="L43"/>
      <c r="M43"/>
      <c r="N43"/>
      <c r="O43"/>
      <c r="P43"/>
      <c r="Q43"/>
      <c r="R43"/>
      <c r="S43"/>
      <c r="T43"/>
      <c r="U43"/>
      <c r="V43"/>
      <c r="W43"/>
      <c r="X43"/>
      <c r="Y43"/>
      <c r="Z43"/>
      <c r="AA43"/>
      <c r="AB43"/>
      <c r="AC43"/>
      <c r="AD43"/>
      <c r="AE43"/>
    </row>
    <row r="44" spans="1:31" ht="15.6">
      <c r="A44" s="363"/>
      <c r="B44"/>
      <c r="C44"/>
      <c r="D44"/>
      <c r="E44"/>
      <c r="F44"/>
      <c r="G44"/>
      <c r="H44"/>
      <c r="I44"/>
      <c r="J44"/>
      <c r="K44"/>
      <c r="L44"/>
      <c r="M44"/>
      <c r="N44"/>
      <c r="O44"/>
      <c r="P44"/>
      <c r="Q44"/>
      <c r="R44"/>
      <c r="S44"/>
      <c r="T44"/>
      <c r="U44"/>
      <c r="V44"/>
      <c r="W44"/>
      <c r="X44"/>
      <c r="Y44"/>
      <c r="Z44"/>
      <c r="AA44"/>
      <c r="AB44"/>
      <c r="AC44"/>
      <c r="AD44"/>
      <c r="AE44"/>
    </row>
    <row r="45" spans="1:31" ht="15.6">
      <c r="A45" s="363"/>
      <c r="B45"/>
      <c r="C45"/>
      <c r="D45"/>
      <c r="E45"/>
      <c r="F45"/>
      <c r="G45"/>
      <c r="H45"/>
      <c r="I45"/>
      <c r="J45"/>
      <c r="K45"/>
      <c r="L45"/>
      <c r="M45"/>
      <c r="N45"/>
      <c r="O45"/>
      <c r="P45"/>
      <c r="Q45"/>
      <c r="R45"/>
      <c r="S45"/>
      <c r="T45"/>
      <c r="U45"/>
      <c r="V45"/>
      <c r="W45"/>
      <c r="X45"/>
      <c r="Y45"/>
      <c r="Z45"/>
      <c r="AA45"/>
      <c r="AB45"/>
      <c r="AC45"/>
      <c r="AD45"/>
      <c r="AE45"/>
    </row>
    <row r="46" spans="1:31" ht="15.6">
      <c r="A46" s="363"/>
      <c r="B46"/>
      <c r="C46"/>
      <c r="D46"/>
      <c r="E46"/>
      <c r="F46"/>
      <c r="G46"/>
      <c r="H46"/>
      <c r="I46"/>
      <c r="J46"/>
      <c r="K46"/>
      <c r="L46"/>
      <c r="M46"/>
      <c r="N46"/>
      <c r="O46"/>
      <c r="P46"/>
      <c r="Q46"/>
      <c r="R46"/>
      <c r="S46"/>
      <c r="T46"/>
      <c r="U46"/>
      <c r="V46"/>
      <c r="W46"/>
      <c r="X46"/>
      <c r="Y46"/>
      <c r="Z46"/>
      <c r="AA46"/>
      <c r="AB46"/>
      <c r="AC46"/>
      <c r="AD46"/>
      <c r="AE46"/>
    </row>
    <row r="47" spans="1:31" ht="15.6">
      <c r="A47" s="363"/>
      <c r="B47"/>
      <c r="C47"/>
      <c r="D47"/>
      <c r="E47"/>
      <c r="F47"/>
      <c r="G47"/>
      <c r="H47"/>
      <c r="I47"/>
      <c r="J47"/>
      <c r="K47"/>
      <c r="L47"/>
      <c r="M47"/>
      <c r="N47"/>
      <c r="O47"/>
      <c r="P47"/>
      <c r="Q47"/>
      <c r="R47"/>
      <c r="S47"/>
      <c r="T47"/>
      <c r="U47"/>
      <c r="V47"/>
      <c r="W47"/>
      <c r="X47"/>
      <c r="Y47"/>
      <c r="Z47"/>
      <c r="AA47"/>
      <c r="AB47"/>
      <c r="AC47"/>
      <c r="AD47"/>
      <c r="AE47"/>
    </row>
    <row r="48" spans="1:31" ht="15.6">
      <c r="A48" s="363"/>
      <c r="B48"/>
      <c r="C48"/>
      <c r="D48"/>
      <c r="E48"/>
      <c r="F48"/>
      <c r="G48"/>
      <c r="H48"/>
      <c r="I48"/>
      <c r="J48"/>
      <c r="K48"/>
      <c r="L48"/>
      <c r="M48"/>
      <c r="N48"/>
      <c r="O48"/>
      <c r="P48"/>
      <c r="Q48"/>
      <c r="R48"/>
      <c r="S48"/>
      <c r="T48"/>
      <c r="U48"/>
      <c r="V48"/>
      <c r="W48"/>
      <c r="X48"/>
      <c r="Y48"/>
      <c r="Z48"/>
      <c r="AA48"/>
      <c r="AB48"/>
      <c r="AC48"/>
      <c r="AD48"/>
      <c r="AE48"/>
    </row>
    <row r="49" spans="1:31" ht="15.6">
      <c r="A49" s="363"/>
      <c r="B49"/>
      <c r="C49"/>
      <c r="D49"/>
      <c r="E49"/>
      <c r="F49"/>
      <c r="G49"/>
      <c r="H49"/>
      <c r="I49"/>
      <c r="J49"/>
      <c r="K49"/>
      <c r="L49"/>
      <c r="M49"/>
      <c r="N49"/>
      <c r="O49"/>
      <c r="P49"/>
      <c r="Q49"/>
      <c r="R49"/>
      <c r="S49"/>
      <c r="T49"/>
      <c r="U49"/>
      <c r="V49"/>
      <c r="W49"/>
      <c r="X49"/>
      <c r="Y49"/>
      <c r="Z49"/>
      <c r="AA49"/>
      <c r="AB49"/>
      <c r="AC49"/>
      <c r="AD49"/>
      <c r="AE49"/>
    </row>
    <row r="50" spans="1:31" ht="15.6">
      <c r="A50" s="363"/>
      <c r="B50"/>
      <c r="C50"/>
      <c r="D50"/>
      <c r="E50"/>
      <c r="F50"/>
      <c r="G50"/>
      <c r="H50"/>
      <c r="I50"/>
      <c r="J50"/>
      <c r="K50"/>
      <c r="L50"/>
      <c r="M50"/>
      <c r="N50"/>
      <c r="O50"/>
      <c r="P50"/>
      <c r="Q50"/>
      <c r="R50"/>
      <c r="S50"/>
      <c r="T50"/>
      <c r="U50"/>
      <c r="V50"/>
      <c r="W50"/>
      <c r="X50"/>
      <c r="Y50"/>
      <c r="Z50"/>
      <c r="AA50"/>
      <c r="AB50"/>
      <c r="AC50"/>
      <c r="AD50"/>
      <c r="AE50"/>
    </row>
    <row r="51" spans="1:31" ht="15.6">
      <c r="A51" s="363"/>
      <c r="B51"/>
      <c r="C51"/>
      <c r="D51"/>
      <c r="E51"/>
      <c r="F51"/>
      <c r="G51"/>
      <c r="H51"/>
      <c r="I51"/>
      <c r="J51"/>
      <c r="K51"/>
      <c r="L51"/>
      <c r="M51"/>
      <c r="N51"/>
      <c r="O51"/>
      <c r="P51"/>
      <c r="Q51"/>
      <c r="R51"/>
      <c r="S51"/>
      <c r="T51"/>
      <c r="U51"/>
      <c r="V51"/>
      <c r="W51"/>
      <c r="X51"/>
      <c r="Y51"/>
      <c r="Z51"/>
      <c r="AA51"/>
      <c r="AB51"/>
      <c r="AC51"/>
      <c r="AD51"/>
      <c r="AE51"/>
    </row>
    <row r="52" spans="1:31" ht="15.6">
      <c r="A52" s="363"/>
      <c r="B52"/>
      <c r="C52"/>
      <c r="D52"/>
      <c r="E52"/>
      <c r="F52"/>
      <c r="G52"/>
      <c r="H52"/>
      <c r="I52"/>
      <c r="J52"/>
      <c r="K52"/>
      <c r="L52"/>
      <c r="M52"/>
      <c r="N52"/>
      <c r="O52"/>
      <c r="P52"/>
      <c r="Q52"/>
      <c r="R52"/>
      <c r="S52"/>
      <c r="T52"/>
      <c r="U52"/>
      <c r="V52"/>
      <c r="W52"/>
      <c r="X52"/>
      <c r="Y52"/>
      <c r="Z52"/>
      <c r="AA52"/>
      <c r="AB52"/>
      <c r="AC52"/>
      <c r="AD52"/>
      <c r="AE52"/>
    </row>
    <row r="53" spans="1:31" ht="15.6">
      <c r="A53" s="363"/>
      <c r="B53"/>
      <c r="C53"/>
      <c r="D53"/>
      <c r="E53"/>
      <c r="F53"/>
      <c r="G53"/>
      <c r="H53"/>
      <c r="I53"/>
      <c r="J53"/>
      <c r="K53"/>
      <c r="L53"/>
      <c r="M53"/>
      <c r="N53"/>
      <c r="O53"/>
      <c r="P53"/>
      <c r="Q53"/>
      <c r="R53"/>
      <c r="S53"/>
      <c r="T53"/>
      <c r="U53"/>
      <c r="V53"/>
      <c r="W53"/>
      <c r="X53"/>
      <c r="Y53"/>
      <c r="Z53"/>
      <c r="AA53"/>
      <c r="AB53"/>
      <c r="AC53"/>
      <c r="AD53"/>
      <c r="AE53"/>
    </row>
    <row r="54" spans="1:31" ht="15.6">
      <c r="A54" s="363"/>
      <c r="B54"/>
      <c r="C54"/>
      <c r="D54"/>
      <c r="E54"/>
      <c r="F54"/>
      <c r="G54"/>
      <c r="H54"/>
      <c r="I54"/>
      <c r="J54"/>
      <c r="K54"/>
      <c r="L54"/>
      <c r="M54"/>
      <c r="N54"/>
      <c r="O54"/>
      <c r="P54"/>
      <c r="Q54"/>
      <c r="R54"/>
      <c r="S54"/>
      <c r="T54"/>
      <c r="U54"/>
      <c r="V54"/>
      <c r="W54"/>
      <c r="X54"/>
      <c r="Y54"/>
      <c r="Z54"/>
      <c r="AA54"/>
      <c r="AB54"/>
      <c r="AC54"/>
      <c r="AD54"/>
      <c r="AE54"/>
    </row>
    <row r="55" spans="1:31" ht="15.6">
      <c r="A55" s="363"/>
      <c r="B55"/>
      <c r="C55"/>
      <c r="D55"/>
      <c r="E55"/>
      <c r="F55"/>
      <c r="G55"/>
      <c r="H55"/>
      <c r="I55"/>
      <c r="J55"/>
      <c r="K55"/>
      <c r="L55"/>
      <c r="M55"/>
      <c r="N55"/>
      <c r="O55"/>
      <c r="P55"/>
      <c r="Q55"/>
      <c r="R55"/>
      <c r="S55"/>
      <c r="T55"/>
      <c r="U55"/>
      <c r="V55"/>
      <c r="W55"/>
      <c r="X55"/>
      <c r="Y55"/>
      <c r="Z55"/>
      <c r="AA55"/>
      <c r="AB55"/>
      <c r="AC55"/>
      <c r="AD55"/>
      <c r="AE55"/>
    </row>
    <row r="56" spans="1:31" ht="15.6">
      <c r="A56" s="363"/>
      <c r="B56"/>
      <c r="C56"/>
      <c r="D56"/>
      <c r="E56"/>
      <c r="F56"/>
      <c r="G56"/>
      <c r="H56"/>
      <c r="I56"/>
      <c r="J56"/>
      <c r="K56"/>
      <c r="L56"/>
      <c r="M56"/>
      <c r="N56"/>
      <c r="O56"/>
      <c r="P56"/>
      <c r="Q56"/>
      <c r="R56"/>
      <c r="S56"/>
      <c r="T56"/>
      <c r="U56"/>
      <c r="V56"/>
      <c r="W56"/>
      <c r="X56"/>
      <c r="Y56"/>
      <c r="Z56"/>
      <c r="AA56"/>
      <c r="AB56"/>
      <c r="AC56"/>
      <c r="AD56"/>
      <c r="AE56"/>
    </row>
    <row r="57" spans="1:31" ht="15.6">
      <c r="A57" s="363"/>
      <c r="B57"/>
      <c r="C57"/>
      <c r="D57"/>
      <c r="E57"/>
      <c r="F57"/>
      <c r="G57"/>
      <c r="H57"/>
      <c r="I57"/>
      <c r="J57"/>
      <c r="K57"/>
      <c r="L57"/>
      <c r="M57"/>
      <c r="N57"/>
      <c r="O57"/>
      <c r="P57"/>
      <c r="Q57"/>
      <c r="R57"/>
      <c r="S57"/>
      <c r="T57"/>
      <c r="U57"/>
      <c r="V57"/>
      <c r="W57"/>
      <c r="X57"/>
      <c r="Y57"/>
      <c r="Z57"/>
      <c r="AA57"/>
      <c r="AB57"/>
      <c r="AC57"/>
      <c r="AD57"/>
      <c r="AE57"/>
    </row>
    <row r="58" spans="1:31" ht="15.6">
      <c r="A58" s="363"/>
      <c r="B58"/>
      <c r="C58"/>
      <c r="D58"/>
      <c r="E58"/>
      <c r="F58"/>
      <c r="G58"/>
      <c r="H58"/>
      <c r="I58"/>
      <c r="J58"/>
      <c r="K58"/>
      <c r="L58"/>
      <c r="M58"/>
      <c r="N58"/>
      <c r="O58"/>
      <c r="P58"/>
      <c r="Q58"/>
      <c r="R58"/>
      <c r="S58"/>
      <c r="T58"/>
      <c r="U58"/>
      <c r="V58"/>
      <c r="W58"/>
      <c r="X58"/>
      <c r="Y58"/>
      <c r="Z58"/>
      <c r="AA58"/>
      <c r="AB58"/>
      <c r="AC58"/>
      <c r="AD58"/>
      <c r="AE58"/>
    </row>
    <row r="59" spans="1:31" ht="15.6">
      <c r="A59" s="363"/>
      <c r="B59"/>
      <c r="C59"/>
      <c r="D59"/>
      <c r="E59"/>
      <c r="F59"/>
      <c r="G59"/>
      <c r="H59"/>
      <c r="I59"/>
      <c r="J59"/>
      <c r="K59"/>
      <c r="L59"/>
      <c r="M59"/>
      <c r="N59"/>
      <c r="O59"/>
      <c r="P59"/>
      <c r="Q59"/>
      <c r="R59"/>
      <c r="S59"/>
      <c r="T59"/>
      <c r="U59"/>
      <c r="V59"/>
      <c r="W59"/>
      <c r="X59"/>
      <c r="Y59"/>
      <c r="Z59"/>
      <c r="AA59"/>
      <c r="AB59"/>
      <c r="AC59"/>
      <c r="AD59"/>
      <c r="AE59"/>
    </row>
    <row r="60" spans="1:31" ht="15.6">
      <c r="A60" s="363"/>
      <c r="B60"/>
      <c r="C60"/>
      <c r="D60"/>
      <c r="E60"/>
      <c r="F60"/>
      <c r="G60"/>
      <c r="H60"/>
      <c r="I60"/>
      <c r="J60"/>
      <c r="K60"/>
      <c r="L60"/>
      <c r="M60"/>
      <c r="N60"/>
      <c r="O60"/>
      <c r="P60"/>
      <c r="Q60"/>
      <c r="R60"/>
      <c r="S60"/>
      <c r="T60"/>
      <c r="U60"/>
      <c r="V60"/>
      <c r="W60"/>
      <c r="X60"/>
      <c r="Y60"/>
      <c r="Z60"/>
      <c r="AA60"/>
      <c r="AB60"/>
      <c r="AC60"/>
      <c r="AD60"/>
      <c r="AE60"/>
    </row>
    <row r="61" spans="1:31" ht="15.6">
      <c r="A61" s="363"/>
      <c r="B61"/>
      <c r="C61"/>
      <c r="D61"/>
      <c r="E61"/>
      <c r="F61"/>
      <c r="G61"/>
      <c r="H61"/>
      <c r="I61"/>
      <c r="J61"/>
      <c r="K61"/>
      <c r="L61"/>
      <c r="M61"/>
      <c r="N61"/>
      <c r="O61"/>
      <c r="P61"/>
      <c r="Q61"/>
      <c r="R61"/>
      <c r="S61"/>
      <c r="T61"/>
      <c r="U61"/>
      <c r="V61"/>
      <c r="W61"/>
      <c r="X61"/>
      <c r="Y61"/>
      <c r="Z61"/>
      <c r="AA61"/>
      <c r="AB61"/>
      <c r="AC61"/>
      <c r="AD61"/>
      <c r="AE61"/>
    </row>
    <row r="62" spans="1:31" ht="15.6">
      <c r="A62" s="363"/>
      <c r="B62"/>
      <c r="C62"/>
      <c r="D62"/>
      <c r="E62"/>
      <c r="F62"/>
      <c r="G62"/>
      <c r="H62"/>
      <c r="I62"/>
      <c r="J62"/>
      <c r="K62"/>
      <c r="L62"/>
      <c r="M62"/>
      <c r="N62"/>
      <c r="O62"/>
      <c r="P62"/>
      <c r="Q62"/>
      <c r="R62"/>
      <c r="S62"/>
      <c r="T62"/>
      <c r="U62"/>
      <c r="V62"/>
      <c r="W62"/>
      <c r="X62"/>
      <c r="Y62"/>
      <c r="Z62"/>
      <c r="AA62"/>
      <c r="AB62"/>
      <c r="AC62"/>
      <c r="AD62"/>
      <c r="AE62"/>
    </row>
    <row r="63" spans="1:31" ht="15.6">
      <c r="A63" s="363"/>
      <c r="B63"/>
      <c r="C63"/>
      <c r="D63"/>
      <c r="E63"/>
      <c r="F63"/>
      <c r="G63"/>
      <c r="H63"/>
      <c r="I63"/>
      <c r="J63"/>
      <c r="K63"/>
      <c r="L63"/>
      <c r="M63"/>
      <c r="N63"/>
      <c r="O63"/>
      <c r="P63"/>
      <c r="Q63"/>
      <c r="R63"/>
      <c r="S63"/>
      <c r="T63"/>
      <c r="U63"/>
      <c r="V63"/>
      <c r="W63"/>
      <c r="X63"/>
      <c r="Y63"/>
      <c r="Z63"/>
      <c r="AA63"/>
      <c r="AB63"/>
      <c r="AC63"/>
      <c r="AD63"/>
      <c r="AE63"/>
    </row>
    <row r="64" spans="1:31" ht="15.6">
      <c r="A64" s="363"/>
      <c r="B64"/>
      <c r="C64"/>
      <c r="D64"/>
      <c r="E64"/>
      <c r="F64"/>
      <c r="G64"/>
      <c r="H64"/>
      <c r="I64"/>
      <c r="J64"/>
      <c r="K64"/>
      <c r="L64"/>
      <c r="M64"/>
      <c r="N64"/>
      <c r="O64"/>
      <c r="P64"/>
      <c r="Q64"/>
      <c r="R64"/>
      <c r="S64"/>
      <c r="T64"/>
      <c r="U64"/>
      <c r="V64"/>
      <c r="W64"/>
      <c r="X64"/>
      <c r="Y64"/>
      <c r="Z64"/>
      <c r="AA64"/>
      <c r="AB64"/>
      <c r="AC64"/>
      <c r="AD64"/>
      <c r="AE64"/>
    </row>
    <row r="65" spans="1:31" ht="15.6">
      <c r="A65" s="363"/>
      <c r="B65"/>
      <c r="C65"/>
      <c r="D65"/>
      <c r="E65"/>
      <c r="F65"/>
      <c r="G65"/>
      <c r="H65"/>
      <c r="I65"/>
      <c r="J65"/>
      <c r="K65"/>
      <c r="L65"/>
      <c r="M65"/>
      <c r="N65"/>
      <c r="O65"/>
      <c r="P65"/>
      <c r="Q65"/>
      <c r="R65"/>
      <c r="S65"/>
      <c r="T65"/>
      <c r="U65"/>
      <c r="V65"/>
      <c r="W65"/>
      <c r="X65"/>
      <c r="Y65"/>
      <c r="Z65"/>
      <c r="AA65"/>
      <c r="AB65"/>
      <c r="AC65"/>
      <c r="AD65"/>
      <c r="AE65"/>
    </row>
    <row r="66" spans="1:31" ht="15.6">
      <c r="A66" s="363"/>
      <c r="B66"/>
      <c r="C66"/>
      <c r="D66"/>
      <c r="E66"/>
      <c r="F66"/>
      <c r="G66"/>
      <c r="H66"/>
      <c r="I66"/>
      <c r="J66"/>
      <c r="K66"/>
      <c r="L66"/>
      <c r="M66"/>
      <c r="N66"/>
      <c r="O66"/>
      <c r="P66"/>
      <c r="Q66"/>
      <c r="R66"/>
      <c r="S66"/>
      <c r="T66"/>
      <c r="U66"/>
      <c r="V66"/>
      <c r="W66"/>
      <c r="X66"/>
      <c r="Y66"/>
      <c r="Z66"/>
      <c r="AA66"/>
      <c r="AB66"/>
      <c r="AC66"/>
      <c r="AD66"/>
      <c r="AE66"/>
    </row>
    <row r="67" spans="1:31" ht="15.6">
      <c r="A67" s="363"/>
      <c r="B67"/>
      <c r="C67"/>
      <c r="D67"/>
      <c r="E67"/>
      <c r="F67"/>
      <c r="G67"/>
      <c r="H67"/>
      <c r="I67"/>
      <c r="J67"/>
      <c r="K67"/>
      <c r="L67"/>
      <c r="M67"/>
      <c r="N67"/>
      <c r="O67"/>
      <c r="P67"/>
      <c r="Q67"/>
      <c r="R67"/>
      <c r="S67"/>
      <c r="T67"/>
      <c r="U67"/>
      <c r="V67"/>
      <c r="W67"/>
      <c r="X67"/>
      <c r="Y67"/>
      <c r="Z67"/>
      <c r="AA67"/>
      <c r="AB67"/>
      <c r="AC67"/>
      <c r="AD67"/>
      <c r="AE67"/>
    </row>
    <row r="68" spans="1:31" ht="15.6">
      <c r="A68" s="363"/>
      <c r="B68"/>
      <c r="C68"/>
      <c r="D68"/>
      <c r="E68"/>
      <c r="F68"/>
      <c r="G68"/>
      <c r="H68"/>
      <c r="I68"/>
      <c r="J68"/>
      <c r="K68"/>
      <c r="L68"/>
      <c r="M68"/>
      <c r="N68"/>
      <c r="O68"/>
      <c r="P68"/>
      <c r="Q68"/>
      <c r="R68"/>
      <c r="S68"/>
      <c r="T68"/>
      <c r="U68"/>
      <c r="V68"/>
      <c r="W68"/>
      <c r="X68"/>
      <c r="Y68"/>
      <c r="Z68"/>
      <c r="AA68"/>
      <c r="AB68"/>
      <c r="AC68"/>
      <c r="AD68"/>
      <c r="AE68"/>
    </row>
    <row r="69" spans="1:31" ht="15.6">
      <c r="A69" s="363"/>
      <c r="B69"/>
      <c r="C69"/>
      <c r="D69"/>
      <c r="E69"/>
      <c r="F69"/>
      <c r="G69"/>
      <c r="H69"/>
      <c r="I69"/>
      <c r="J69"/>
      <c r="K69"/>
      <c r="L69"/>
      <c r="M69"/>
      <c r="N69"/>
      <c r="O69"/>
      <c r="P69"/>
      <c r="Q69"/>
      <c r="R69"/>
      <c r="S69"/>
      <c r="T69"/>
      <c r="U69"/>
      <c r="V69"/>
      <c r="W69"/>
      <c r="X69"/>
      <c r="Y69"/>
      <c r="Z69"/>
      <c r="AA69"/>
      <c r="AB69"/>
      <c r="AC69"/>
      <c r="AD69"/>
      <c r="AE69"/>
    </row>
    <row r="70" spans="1:31" ht="15.6">
      <c r="A70" s="363"/>
      <c r="B70"/>
      <c r="C70"/>
      <c r="D70"/>
      <c r="E70"/>
      <c r="F70"/>
      <c r="G70"/>
      <c r="H70"/>
      <c r="I70"/>
      <c r="J70"/>
      <c r="K70"/>
      <c r="L70"/>
      <c r="M70"/>
      <c r="N70"/>
      <c r="O70"/>
      <c r="P70"/>
      <c r="Q70"/>
      <c r="R70"/>
      <c r="S70"/>
      <c r="T70"/>
      <c r="U70"/>
      <c r="V70"/>
      <c r="W70"/>
      <c r="X70"/>
      <c r="Y70"/>
      <c r="Z70"/>
      <c r="AA70"/>
      <c r="AB70"/>
      <c r="AC70"/>
      <c r="AD70"/>
      <c r="AE70"/>
    </row>
    <row r="71" spans="1:31" ht="15.6">
      <c r="A71" s="363"/>
      <c r="B71"/>
      <c r="C71"/>
      <c r="D71"/>
      <c r="E71"/>
      <c r="F71"/>
      <c r="G71"/>
      <c r="H71"/>
      <c r="I71"/>
      <c r="J71"/>
      <c r="K71"/>
      <c r="L71"/>
      <c r="M71"/>
      <c r="N71"/>
      <c r="O71"/>
      <c r="P71"/>
      <c r="Q71"/>
      <c r="R71"/>
      <c r="S71"/>
      <c r="T71"/>
      <c r="U71"/>
      <c r="V71"/>
      <c r="W71"/>
      <c r="X71"/>
      <c r="Y71"/>
      <c r="Z71"/>
      <c r="AA71"/>
      <c r="AB71"/>
      <c r="AC71"/>
      <c r="AD71"/>
      <c r="AE71"/>
    </row>
    <row r="72" spans="1:31" ht="15.6">
      <c r="A72" s="363"/>
      <c r="B72"/>
      <c r="C72"/>
      <c r="D72"/>
      <c r="E72"/>
      <c r="F72"/>
      <c r="G72"/>
      <c r="H72"/>
      <c r="I72"/>
      <c r="J72"/>
      <c r="K72"/>
      <c r="L72"/>
      <c r="M72"/>
      <c r="N72"/>
      <c r="O72"/>
      <c r="P72"/>
      <c r="Q72"/>
      <c r="R72"/>
      <c r="S72"/>
      <c r="T72"/>
      <c r="U72"/>
      <c r="V72"/>
      <c r="W72"/>
      <c r="X72"/>
      <c r="Y72"/>
      <c r="Z72"/>
      <c r="AA72"/>
      <c r="AB72"/>
      <c r="AC72"/>
      <c r="AD72"/>
      <c r="AE72"/>
    </row>
    <row r="73" spans="1:31" ht="15.6">
      <c r="A73" s="363"/>
      <c r="B73"/>
      <c r="C73"/>
      <c r="D73"/>
      <c r="E73"/>
      <c r="F73"/>
      <c r="G73"/>
      <c r="H73"/>
      <c r="I73"/>
      <c r="J73"/>
      <c r="K73"/>
      <c r="L73"/>
      <c r="M73"/>
      <c r="N73"/>
      <c r="O73"/>
      <c r="P73"/>
      <c r="Q73"/>
      <c r="R73"/>
      <c r="S73"/>
      <c r="T73"/>
      <c r="U73"/>
      <c r="V73"/>
      <c r="W73"/>
      <c r="X73"/>
      <c r="Y73"/>
      <c r="Z73"/>
      <c r="AA73"/>
      <c r="AB73"/>
      <c r="AC73"/>
      <c r="AD73"/>
      <c r="AE73"/>
    </row>
    <row r="74" spans="1:31" ht="15.6">
      <c r="A74" s="363"/>
      <c r="B74"/>
      <c r="C74"/>
      <c r="D74"/>
      <c r="E74"/>
      <c r="F74"/>
      <c r="G74"/>
      <c r="H74"/>
      <c r="I74"/>
      <c r="J74"/>
      <c r="K74"/>
      <c r="L74"/>
      <c r="M74"/>
      <c r="N74"/>
      <c r="O74"/>
      <c r="P74"/>
      <c r="Q74"/>
      <c r="R74"/>
      <c r="S74"/>
      <c r="T74"/>
      <c r="U74"/>
      <c r="V74"/>
      <c r="W74"/>
      <c r="X74"/>
      <c r="Y74"/>
      <c r="Z74"/>
      <c r="AA74"/>
      <c r="AB74"/>
      <c r="AC74"/>
      <c r="AD74"/>
      <c r="AE74"/>
    </row>
    <row r="75" spans="1:31" ht="15.6">
      <c r="A75" s="363"/>
      <c r="B75"/>
      <c r="C75"/>
      <c r="D75"/>
      <c r="E75"/>
      <c r="F75"/>
      <c r="G75"/>
      <c r="H75"/>
      <c r="I75"/>
      <c r="J75"/>
      <c r="K75"/>
      <c r="L75"/>
      <c r="M75"/>
      <c r="N75"/>
      <c r="O75"/>
      <c r="P75"/>
      <c r="Q75"/>
      <c r="R75"/>
      <c r="S75"/>
      <c r="T75"/>
      <c r="U75"/>
      <c r="V75"/>
      <c r="W75"/>
      <c r="X75"/>
      <c r="Y75"/>
      <c r="Z75"/>
      <c r="AA75"/>
      <c r="AB75"/>
      <c r="AC75"/>
      <c r="AD75"/>
      <c r="AE75"/>
    </row>
    <row r="76" spans="1:31" ht="15.6">
      <c r="A76" s="363"/>
      <c r="B76"/>
      <c r="C76"/>
      <c r="D76"/>
      <c r="E76"/>
      <c r="F76"/>
      <c r="G76"/>
      <c r="H76"/>
      <c r="I76"/>
      <c r="J76"/>
      <c r="K76"/>
      <c r="L76"/>
      <c r="M76"/>
      <c r="N76"/>
      <c r="O76"/>
      <c r="P76"/>
      <c r="Q76"/>
      <c r="R76"/>
      <c r="S76"/>
      <c r="T76"/>
      <c r="U76"/>
      <c r="V76"/>
      <c r="W76"/>
      <c r="X76"/>
      <c r="Y76"/>
      <c r="Z76"/>
      <c r="AA76"/>
      <c r="AB76"/>
      <c r="AC76"/>
      <c r="AD76"/>
      <c r="AE76"/>
    </row>
    <row r="77" spans="1:31" ht="15.6">
      <c r="A77" s="363"/>
      <c r="B77"/>
      <c r="C77"/>
      <c r="D77"/>
      <c r="E77"/>
      <c r="F77"/>
      <c r="G77"/>
      <c r="H77"/>
      <c r="I77"/>
      <c r="J77"/>
      <c r="K77"/>
      <c r="L77"/>
      <c r="M77"/>
      <c r="N77"/>
      <c r="O77"/>
      <c r="P77"/>
      <c r="Q77"/>
      <c r="R77"/>
      <c r="S77"/>
      <c r="T77"/>
      <c r="U77"/>
      <c r="V77"/>
      <c r="W77"/>
      <c r="X77"/>
      <c r="Y77"/>
      <c r="Z77"/>
      <c r="AA77"/>
      <c r="AB77"/>
      <c r="AC77"/>
      <c r="AD77"/>
      <c r="AE77"/>
    </row>
    <row r="78" spans="1:31" ht="15.6">
      <c r="A78" s="363"/>
      <c r="B78"/>
      <c r="C78"/>
      <c r="D78"/>
      <c r="E78"/>
      <c r="F78"/>
      <c r="G78"/>
      <c r="H78"/>
      <c r="I78"/>
      <c r="J78"/>
      <c r="K78"/>
      <c r="L78"/>
      <c r="M78"/>
      <c r="N78"/>
      <c r="O78"/>
      <c r="P78"/>
      <c r="Q78"/>
      <c r="R78"/>
      <c r="S78"/>
      <c r="T78"/>
      <c r="U78"/>
      <c r="V78"/>
      <c r="W78"/>
      <c r="X78"/>
      <c r="Y78"/>
      <c r="Z78"/>
      <c r="AA78"/>
      <c r="AB78"/>
      <c r="AC78"/>
      <c r="AD78"/>
      <c r="AE78"/>
    </row>
    <row r="79" spans="1:31" ht="15.6">
      <c r="A79" s="363"/>
      <c r="B79"/>
      <c r="C79"/>
      <c r="D79"/>
      <c r="E79"/>
      <c r="F79"/>
      <c r="G79"/>
      <c r="H79"/>
      <c r="I79"/>
      <c r="J79"/>
      <c r="K79"/>
      <c r="L79"/>
      <c r="M79"/>
      <c r="N79"/>
      <c r="O79"/>
      <c r="P79"/>
      <c r="Q79"/>
      <c r="R79"/>
      <c r="S79"/>
      <c r="T79"/>
      <c r="U79"/>
      <c r="V79"/>
      <c r="W79"/>
      <c r="X79"/>
      <c r="Y79"/>
      <c r="Z79"/>
      <c r="AA79"/>
      <c r="AB79"/>
      <c r="AC79"/>
      <c r="AD79"/>
      <c r="AE79"/>
    </row>
    <row r="80" spans="1:31" ht="15.6">
      <c r="A80" s="363"/>
      <c r="B80"/>
      <c r="C80"/>
      <c r="D80"/>
      <c r="E80"/>
      <c r="F80"/>
      <c r="G80"/>
      <c r="H80"/>
      <c r="I80"/>
      <c r="J80"/>
      <c r="K80"/>
      <c r="L80"/>
      <c r="M80"/>
      <c r="N80"/>
      <c r="O80"/>
      <c r="P80"/>
      <c r="Q80"/>
      <c r="R80"/>
      <c r="S80"/>
      <c r="T80"/>
      <c r="U80"/>
      <c r="V80"/>
      <c r="W80"/>
      <c r="X80"/>
      <c r="Y80"/>
      <c r="Z80"/>
      <c r="AA80"/>
      <c r="AB80"/>
      <c r="AC80"/>
      <c r="AD80"/>
      <c r="AE80"/>
    </row>
    <row r="81" spans="1:31" ht="15.6">
      <c r="A81" s="363"/>
      <c r="B81"/>
      <c r="C81"/>
      <c r="D81"/>
      <c r="E81"/>
      <c r="F81"/>
      <c r="G81"/>
      <c r="H81"/>
      <c r="I81"/>
      <c r="J81"/>
      <c r="K81"/>
      <c r="L81"/>
      <c r="M81"/>
      <c r="N81"/>
      <c r="O81"/>
      <c r="P81"/>
      <c r="Q81"/>
      <c r="R81"/>
      <c r="S81"/>
      <c r="T81"/>
      <c r="U81"/>
      <c r="V81"/>
      <c r="W81"/>
      <c r="X81"/>
      <c r="Y81"/>
      <c r="Z81"/>
      <c r="AA81"/>
      <c r="AB81"/>
      <c r="AC81"/>
      <c r="AD81"/>
      <c r="AE81"/>
    </row>
    <row r="82" spans="1:31" ht="15.6">
      <c r="A82" s="363"/>
      <c r="B82"/>
      <c r="C82"/>
      <c r="D82"/>
      <c r="E82"/>
      <c r="F82"/>
      <c r="G82"/>
      <c r="H82"/>
      <c r="I82"/>
      <c r="J82"/>
      <c r="K82"/>
      <c r="L82"/>
      <c r="M82"/>
      <c r="N82"/>
      <c r="O82"/>
      <c r="P82"/>
      <c r="Q82"/>
      <c r="R82"/>
      <c r="S82"/>
      <c r="T82"/>
      <c r="U82"/>
      <c r="V82"/>
      <c r="W82"/>
      <c r="X82"/>
      <c r="Y82"/>
      <c r="Z82"/>
      <c r="AA82"/>
      <c r="AB82"/>
      <c r="AC82"/>
      <c r="AD82"/>
      <c r="AE82"/>
    </row>
    <row r="83" spans="1:31" ht="15.6">
      <c r="A83" s="363"/>
      <c r="B83"/>
      <c r="C83"/>
      <c r="D83"/>
      <c r="E83"/>
      <c r="F83"/>
      <c r="G83"/>
      <c r="H83"/>
      <c r="I83"/>
      <c r="J83"/>
      <c r="K83"/>
      <c r="L83"/>
      <c r="M83"/>
      <c r="N83"/>
      <c r="O83"/>
      <c r="P83"/>
      <c r="Q83"/>
      <c r="R83"/>
      <c r="S83"/>
      <c r="T83"/>
      <c r="U83"/>
      <c r="V83"/>
      <c r="W83"/>
      <c r="X83"/>
      <c r="Y83"/>
      <c r="Z83"/>
      <c r="AA83"/>
      <c r="AB83"/>
      <c r="AC83"/>
      <c r="AD83"/>
      <c r="AE83"/>
    </row>
    <row r="84" spans="1:31" ht="15.6">
      <c r="A84" s="363"/>
      <c r="B84"/>
      <c r="C84"/>
      <c r="D84"/>
      <c r="E84"/>
      <c r="F84"/>
      <c r="G84"/>
      <c r="H84"/>
      <c r="I84"/>
      <c r="J84"/>
      <c r="K84"/>
      <c r="L84"/>
      <c r="M84"/>
      <c r="N84"/>
      <c r="O84"/>
      <c r="P84"/>
      <c r="Q84"/>
      <c r="R84"/>
      <c r="S84"/>
      <c r="T84"/>
      <c r="U84"/>
      <c r="V84"/>
      <c r="W84"/>
      <c r="X84"/>
      <c r="Y84"/>
      <c r="Z84"/>
      <c r="AA84"/>
      <c r="AB84"/>
      <c r="AC84"/>
      <c r="AD84"/>
      <c r="AE84"/>
    </row>
    <row r="85" spans="1:31" ht="15.6">
      <c r="A85" s="363"/>
      <c r="B85"/>
      <c r="C85"/>
      <c r="D85"/>
      <c r="E85"/>
      <c r="F85"/>
      <c r="G85"/>
      <c r="H85"/>
      <c r="I85"/>
      <c r="J85"/>
      <c r="K85"/>
      <c r="L85"/>
      <c r="M85"/>
      <c r="N85"/>
      <c r="O85"/>
      <c r="P85"/>
      <c r="Q85"/>
      <c r="R85"/>
      <c r="S85"/>
      <c r="T85"/>
      <c r="U85"/>
      <c r="V85"/>
      <c r="W85"/>
      <c r="X85"/>
      <c r="Y85"/>
      <c r="Z85"/>
      <c r="AA85"/>
      <c r="AB85"/>
      <c r="AC85"/>
      <c r="AD85"/>
      <c r="AE85"/>
    </row>
    <row r="86" spans="1:31" ht="15.6">
      <c r="A86" s="363"/>
      <c r="B86"/>
      <c r="C86"/>
      <c r="D86"/>
      <c r="E86"/>
      <c r="F86"/>
      <c r="G86"/>
      <c r="H86"/>
      <c r="I86"/>
      <c r="J86"/>
      <c r="K86"/>
      <c r="L86"/>
      <c r="M86"/>
      <c r="N86"/>
      <c r="O86"/>
      <c r="P86"/>
      <c r="Q86"/>
      <c r="R86"/>
      <c r="S86"/>
      <c r="T86"/>
      <c r="U86"/>
      <c r="V86"/>
      <c r="W86"/>
      <c r="X86"/>
      <c r="Y86"/>
      <c r="Z86"/>
      <c r="AA86"/>
      <c r="AB86"/>
      <c r="AC86"/>
      <c r="AD86"/>
      <c r="AE86"/>
    </row>
    <row r="87" spans="1:31" ht="15.6">
      <c r="A87" s="363"/>
      <c r="B87"/>
      <c r="C87"/>
      <c r="D87"/>
      <c r="E87"/>
      <c r="F87"/>
      <c r="G87"/>
      <c r="H87"/>
      <c r="I87"/>
      <c r="J87"/>
      <c r="K87"/>
      <c r="L87"/>
      <c r="M87"/>
      <c r="N87"/>
      <c r="O87"/>
      <c r="P87"/>
      <c r="Q87"/>
      <c r="R87"/>
      <c r="S87"/>
      <c r="T87"/>
      <c r="U87"/>
      <c r="V87"/>
      <c r="W87"/>
      <c r="X87"/>
      <c r="Y87"/>
      <c r="Z87"/>
      <c r="AA87"/>
      <c r="AB87"/>
      <c r="AC87"/>
      <c r="AD87"/>
      <c r="AE87"/>
    </row>
    <row r="88" spans="1:31" ht="15.6">
      <c r="A88" s="363"/>
      <c r="B88"/>
      <c r="C88"/>
      <c r="D88"/>
      <c r="E88"/>
      <c r="F88"/>
      <c r="G88"/>
      <c r="H88"/>
      <c r="I88"/>
      <c r="J88"/>
      <c r="K88"/>
      <c r="L88"/>
      <c r="M88"/>
      <c r="N88"/>
      <c r="O88"/>
      <c r="P88"/>
      <c r="Q88"/>
      <c r="R88"/>
      <c r="S88"/>
      <c r="T88"/>
      <c r="U88"/>
      <c r="V88"/>
      <c r="W88"/>
      <c r="X88"/>
      <c r="Y88"/>
      <c r="Z88"/>
      <c r="AA88"/>
      <c r="AB88"/>
      <c r="AC88"/>
      <c r="AD88"/>
      <c r="AE88"/>
    </row>
    <row r="89" spans="1:31" ht="15.6">
      <c r="A89" s="363"/>
      <c r="B89"/>
      <c r="C89"/>
      <c r="D89"/>
      <c r="E89"/>
      <c r="F89"/>
      <c r="G89"/>
      <c r="H89"/>
      <c r="I89"/>
      <c r="J89"/>
      <c r="K89"/>
      <c r="L89"/>
      <c r="M89"/>
      <c r="N89"/>
      <c r="O89"/>
      <c r="P89"/>
      <c r="Q89"/>
      <c r="R89"/>
      <c r="S89"/>
      <c r="T89"/>
      <c r="U89"/>
      <c r="V89"/>
      <c r="W89"/>
      <c r="X89"/>
      <c r="Y89"/>
      <c r="Z89"/>
      <c r="AA89"/>
      <c r="AB89"/>
      <c r="AC89"/>
      <c r="AD89"/>
      <c r="AE89"/>
    </row>
    <row r="90" spans="1:31" ht="15.6">
      <c r="A90" s="363"/>
      <c r="B90"/>
      <c r="C90"/>
      <c r="D90"/>
      <c r="E90"/>
      <c r="F90"/>
      <c r="G90"/>
      <c r="H90"/>
      <c r="I90"/>
      <c r="J90"/>
      <c r="K90"/>
      <c r="L90"/>
      <c r="M90"/>
      <c r="N90"/>
      <c r="O90"/>
      <c r="P90"/>
      <c r="Q90"/>
      <c r="R90"/>
      <c r="S90"/>
      <c r="T90"/>
      <c r="U90"/>
      <c r="V90"/>
      <c r="W90"/>
      <c r="X90"/>
      <c r="Y90"/>
      <c r="Z90"/>
      <c r="AA90"/>
      <c r="AB90"/>
      <c r="AC90"/>
      <c r="AD90"/>
      <c r="AE90"/>
    </row>
    <row r="91" spans="1:31" ht="15.6">
      <c r="A91" s="363"/>
      <c r="B91"/>
      <c r="C91"/>
      <c r="D91"/>
      <c r="E91"/>
      <c r="F91"/>
      <c r="G91"/>
      <c r="H91"/>
      <c r="I91"/>
      <c r="J91"/>
      <c r="K91"/>
      <c r="L91"/>
      <c r="M91"/>
      <c r="N91"/>
      <c r="O91"/>
      <c r="P91"/>
      <c r="Q91"/>
      <c r="R91"/>
      <c r="S91"/>
      <c r="T91"/>
      <c r="U91"/>
      <c r="V91"/>
      <c r="W91"/>
      <c r="X91"/>
      <c r="Y91"/>
      <c r="Z91"/>
      <c r="AA91"/>
      <c r="AB91"/>
      <c r="AC91"/>
      <c r="AD91"/>
      <c r="AE91"/>
    </row>
    <row r="92" spans="1:31" ht="15.6">
      <c r="A92" s="363"/>
      <c r="B92"/>
      <c r="C92"/>
      <c r="D92"/>
      <c r="E92"/>
      <c r="F92"/>
      <c r="G92"/>
      <c r="H92"/>
      <c r="I92"/>
      <c r="J92"/>
      <c r="K92"/>
      <c r="L92"/>
      <c r="M92"/>
      <c r="N92"/>
      <c r="O92"/>
      <c r="P92"/>
      <c r="Q92"/>
      <c r="R92"/>
      <c r="S92"/>
      <c r="T92"/>
      <c r="U92"/>
      <c r="V92"/>
      <c r="W92"/>
      <c r="X92"/>
      <c r="Y92"/>
      <c r="Z92"/>
      <c r="AA92"/>
      <c r="AB92"/>
      <c r="AC92"/>
      <c r="AD92"/>
      <c r="AE92"/>
    </row>
    <row r="93" spans="1:31" ht="15.6">
      <c r="A93" s="363"/>
      <c r="B93"/>
      <c r="C93"/>
      <c r="D93"/>
      <c r="E93"/>
      <c r="F93"/>
      <c r="G93"/>
      <c r="H93"/>
      <c r="I93"/>
      <c r="J93"/>
      <c r="K93"/>
      <c r="L93"/>
      <c r="M93"/>
      <c r="N93"/>
      <c r="O93"/>
      <c r="P93"/>
      <c r="Q93"/>
      <c r="R93"/>
      <c r="S93"/>
      <c r="T93"/>
      <c r="U93"/>
      <c r="V93"/>
      <c r="W93"/>
      <c r="X93"/>
      <c r="Y93"/>
      <c r="Z93"/>
      <c r="AA93"/>
      <c r="AB93"/>
      <c r="AC93"/>
      <c r="AD93"/>
      <c r="AE93"/>
    </row>
    <row r="94" spans="1:31" ht="15.6">
      <c r="A94" s="363"/>
      <c r="B94"/>
      <c r="C94"/>
      <c r="D94"/>
      <c r="E94"/>
      <c r="F94"/>
      <c r="G94"/>
      <c r="H94"/>
      <c r="I94"/>
      <c r="J94"/>
      <c r="K94"/>
      <c r="L94"/>
      <c r="M94"/>
      <c r="N94"/>
      <c r="O94"/>
      <c r="P94"/>
      <c r="Q94"/>
      <c r="R94"/>
      <c r="S94"/>
      <c r="T94"/>
      <c r="U94"/>
      <c r="V94"/>
      <c r="W94"/>
      <c r="X94"/>
      <c r="Y94"/>
      <c r="Z94"/>
      <c r="AA94"/>
      <c r="AB94"/>
      <c r="AC94"/>
      <c r="AD94"/>
      <c r="AE94"/>
    </row>
    <row r="95" spans="1:31" ht="15.6">
      <c r="A95" s="363"/>
      <c r="B95"/>
      <c r="C95"/>
      <c r="D95"/>
      <c r="E95"/>
      <c r="F95"/>
      <c r="G95"/>
      <c r="H95"/>
      <c r="I95"/>
      <c r="J95"/>
      <c r="K95"/>
      <c r="L95"/>
      <c r="M95"/>
      <c r="N95"/>
      <c r="O95"/>
      <c r="P95"/>
      <c r="Q95"/>
      <c r="R95"/>
      <c r="S95"/>
      <c r="T95"/>
      <c r="U95"/>
      <c r="V95"/>
      <c r="W95"/>
      <c r="X95"/>
      <c r="Y95"/>
      <c r="Z95"/>
      <c r="AA95"/>
      <c r="AB95"/>
      <c r="AC95"/>
      <c r="AD95"/>
      <c r="AE95"/>
    </row>
    <row r="96" spans="1:31" ht="15.6">
      <c r="A96" s="363"/>
      <c r="B96"/>
      <c r="C96"/>
      <c r="D96"/>
      <c r="E96"/>
      <c r="F96"/>
      <c r="G96"/>
      <c r="H96"/>
      <c r="I96"/>
      <c r="J96"/>
      <c r="K96"/>
      <c r="L96"/>
      <c r="M96"/>
      <c r="N96"/>
      <c r="O96"/>
      <c r="P96"/>
      <c r="Q96"/>
      <c r="R96"/>
      <c r="S96"/>
      <c r="T96"/>
      <c r="U96"/>
      <c r="V96"/>
      <c r="W96"/>
      <c r="X96"/>
      <c r="Y96"/>
      <c r="Z96"/>
      <c r="AA96"/>
      <c r="AB96"/>
      <c r="AC96"/>
      <c r="AD96"/>
      <c r="AE96"/>
    </row>
    <row r="97" spans="1:31" ht="15.6">
      <c r="A97" s="363"/>
      <c r="B97"/>
      <c r="C97"/>
      <c r="D97"/>
      <c r="E97"/>
      <c r="F97"/>
      <c r="G97"/>
      <c r="H97"/>
      <c r="I97"/>
      <c r="J97"/>
      <c r="K97"/>
      <c r="L97"/>
      <c r="M97"/>
      <c r="N97"/>
      <c r="O97"/>
      <c r="P97"/>
      <c r="Q97"/>
      <c r="R97"/>
      <c r="S97"/>
      <c r="T97"/>
      <c r="U97"/>
      <c r="V97"/>
      <c r="W97"/>
      <c r="X97"/>
      <c r="Y97"/>
      <c r="Z97"/>
      <c r="AA97"/>
      <c r="AB97"/>
      <c r="AC97"/>
      <c r="AD97"/>
      <c r="AE97"/>
    </row>
    <row r="98" spans="1:31" ht="15.6">
      <c r="A98" s="363"/>
      <c r="B98"/>
      <c r="C98"/>
      <c r="D98"/>
      <c r="E98"/>
      <c r="F98"/>
      <c r="G98"/>
      <c r="H98"/>
      <c r="I98"/>
      <c r="J98"/>
      <c r="K98"/>
      <c r="L98"/>
      <c r="M98"/>
      <c r="N98"/>
      <c r="O98"/>
      <c r="P98"/>
      <c r="Q98"/>
      <c r="R98"/>
      <c r="S98"/>
      <c r="T98"/>
      <c r="U98"/>
      <c r="V98"/>
      <c r="W98"/>
      <c r="X98"/>
      <c r="Y98"/>
      <c r="Z98"/>
      <c r="AA98"/>
      <c r="AB98"/>
      <c r="AC98"/>
      <c r="AD98"/>
      <c r="AE98"/>
    </row>
    <row r="99" spans="1:31" ht="15.6">
      <c r="A99" s="363"/>
      <c r="B99"/>
      <c r="C99"/>
      <c r="D99"/>
      <c r="E99"/>
      <c r="F99"/>
      <c r="G99"/>
      <c r="H99"/>
      <c r="I99"/>
      <c r="J99"/>
      <c r="K99"/>
      <c r="L99"/>
      <c r="M99"/>
      <c r="N99"/>
      <c r="O99"/>
      <c r="P99"/>
      <c r="Q99"/>
      <c r="R99"/>
      <c r="S99"/>
      <c r="T99"/>
      <c r="U99"/>
      <c r="V99"/>
      <c r="W99"/>
      <c r="X99"/>
      <c r="Y99"/>
      <c r="Z99"/>
      <c r="AA99"/>
      <c r="AB99"/>
      <c r="AC99"/>
      <c r="AD99"/>
      <c r="AE99"/>
    </row>
    <row r="100" spans="1:31" ht="15.6">
      <c r="A100" s="363"/>
      <c r="B100"/>
      <c r="C100"/>
      <c r="D100"/>
      <c r="E100"/>
      <c r="F100"/>
      <c r="G100"/>
      <c r="H100"/>
      <c r="I100"/>
      <c r="J100"/>
      <c r="K100"/>
      <c r="L100"/>
      <c r="M100"/>
      <c r="N100"/>
      <c r="O100"/>
      <c r="P100"/>
      <c r="Q100"/>
      <c r="R100"/>
      <c r="S100"/>
      <c r="T100"/>
      <c r="U100"/>
      <c r="V100"/>
      <c r="W100"/>
      <c r="X100"/>
      <c r="Y100"/>
      <c r="Z100"/>
      <c r="AA100"/>
      <c r="AB100"/>
      <c r="AC100"/>
      <c r="AD100"/>
      <c r="AE100"/>
    </row>
    <row r="101" spans="1:31" ht="15.6">
      <c r="A101" s="363"/>
      <c r="B101"/>
      <c r="C101"/>
      <c r="D101"/>
      <c r="E101"/>
      <c r="F101"/>
      <c r="G101"/>
      <c r="H101"/>
      <c r="I101"/>
      <c r="J101"/>
      <c r="K101"/>
      <c r="L101"/>
      <c r="M101"/>
      <c r="N101"/>
      <c r="O101"/>
      <c r="P101"/>
      <c r="Q101"/>
      <c r="R101"/>
      <c r="S101"/>
      <c r="T101"/>
      <c r="U101"/>
      <c r="V101"/>
      <c r="W101"/>
      <c r="X101"/>
      <c r="Y101"/>
      <c r="Z101"/>
      <c r="AA101"/>
      <c r="AB101"/>
      <c r="AC101"/>
      <c r="AD101"/>
      <c r="AE101"/>
    </row>
    <row r="102" spans="1:31" ht="15.6">
      <c r="A102" s="363"/>
      <c r="B102"/>
      <c r="C102"/>
      <c r="D102"/>
      <c r="E102"/>
      <c r="F102"/>
      <c r="G102"/>
      <c r="H102"/>
      <c r="I102"/>
      <c r="J102"/>
      <c r="K102"/>
      <c r="L102"/>
      <c r="M102"/>
      <c r="N102"/>
      <c r="O102"/>
      <c r="P102"/>
      <c r="Q102"/>
      <c r="R102"/>
      <c r="S102"/>
      <c r="T102"/>
      <c r="U102"/>
      <c r="V102"/>
      <c r="W102"/>
      <c r="X102"/>
      <c r="Y102"/>
      <c r="Z102"/>
      <c r="AA102"/>
      <c r="AB102"/>
      <c r="AC102"/>
      <c r="AD102"/>
      <c r="AE102"/>
    </row>
    <row r="103" spans="1:31" ht="15.6">
      <c r="A103" s="363"/>
      <c r="B103"/>
      <c r="C103"/>
      <c r="D103"/>
      <c r="E103"/>
      <c r="F103"/>
      <c r="G103"/>
      <c r="H103"/>
      <c r="I103"/>
      <c r="J103"/>
      <c r="K103"/>
      <c r="L103"/>
      <c r="M103"/>
      <c r="N103"/>
      <c r="O103"/>
      <c r="P103"/>
      <c r="Q103"/>
      <c r="R103"/>
      <c r="S103"/>
      <c r="T103"/>
      <c r="U103"/>
      <c r="V103"/>
      <c r="W103"/>
      <c r="X103"/>
      <c r="Y103"/>
      <c r="Z103"/>
      <c r="AA103"/>
      <c r="AB103"/>
      <c r="AC103"/>
      <c r="AD103"/>
      <c r="AE103"/>
    </row>
    <row r="104" spans="1:31" ht="15.6">
      <c r="A104" s="363"/>
      <c r="B104"/>
      <c r="C104"/>
      <c r="D104"/>
      <c r="E104"/>
      <c r="F104"/>
      <c r="G104"/>
      <c r="H104"/>
      <c r="I104"/>
      <c r="J104"/>
      <c r="K104"/>
      <c r="L104"/>
      <c r="M104"/>
      <c r="N104"/>
      <c r="O104"/>
      <c r="P104"/>
      <c r="Q104"/>
      <c r="R104"/>
      <c r="S104"/>
      <c r="T104"/>
      <c r="U104"/>
      <c r="V104"/>
      <c r="W104"/>
      <c r="X104"/>
      <c r="Y104"/>
      <c r="Z104"/>
      <c r="AA104"/>
      <c r="AB104"/>
      <c r="AC104"/>
      <c r="AD104"/>
      <c r="AE104"/>
    </row>
    <row r="105" spans="1:31" ht="15.6">
      <c r="A105" s="363"/>
      <c r="B105"/>
      <c r="C105"/>
      <c r="D105"/>
      <c r="E105"/>
      <c r="F105"/>
      <c r="G105"/>
      <c r="H105"/>
      <c r="I105"/>
      <c r="J105"/>
      <c r="K105"/>
      <c r="L105"/>
      <c r="M105"/>
      <c r="N105"/>
      <c r="O105"/>
      <c r="P105"/>
      <c r="Q105"/>
      <c r="R105"/>
      <c r="S105"/>
      <c r="T105"/>
      <c r="U105"/>
      <c r="V105"/>
      <c r="W105"/>
      <c r="X105"/>
      <c r="Y105"/>
      <c r="Z105"/>
      <c r="AA105"/>
      <c r="AB105"/>
      <c r="AC105"/>
      <c r="AD105"/>
      <c r="AE105"/>
    </row>
    <row r="106" spans="1:31" ht="15.6">
      <c r="A106" s="363"/>
      <c r="B106"/>
      <c r="C106"/>
      <c r="D106"/>
      <c r="E106"/>
      <c r="F106"/>
      <c r="G106"/>
      <c r="H106"/>
      <c r="I106"/>
      <c r="J106"/>
      <c r="K106"/>
      <c r="L106"/>
      <c r="M106"/>
      <c r="N106"/>
      <c r="O106"/>
      <c r="P106"/>
      <c r="Q106"/>
      <c r="R106"/>
      <c r="S106"/>
      <c r="T106"/>
      <c r="U106"/>
      <c r="V106"/>
      <c r="W106"/>
      <c r="X106"/>
      <c r="Y106"/>
      <c r="Z106"/>
      <c r="AA106"/>
      <c r="AB106"/>
      <c r="AC106"/>
      <c r="AD106"/>
      <c r="AE106"/>
    </row>
    <row r="107" spans="1:31" ht="15.6">
      <c r="A107" s="363"/>
      <c r="B107"/>
      <c r="C107"/>
      <c r="D107"/>
      <c r="E107"/>
      <c r="F107"/>
      <c r="G107"/>
      <c r="H107"/>
      <c r="I107"/>
      <c r="J107"/>
      <c r="K107"/>
      <c r="L107"/>
      <c r="M107"/>
      <c r="N107"/>
      <c r="O107"/>
      <c r="P107"/>
      <c r="Q107"/>
      <c r="R107"/>
      <c r="S107"/>
      <c r="T107"/>
      <c r="U107"/>
      <c r="V107"/>
      <c r="W107"/>
      <c r="X107"/>
      <c r="Y107"/>
      <c r="Z107"/>
      <c r="AA107"/>
      <c r="AB107"/>
      <c r="AC107"/>
      <c r="AD107"/>
      <c r="AE107"/>
    </row>
    <row r="108" spans="1:31" ht="15.6">
      <c r="A108" s="363"/>
      <c r="B108"/>
      <c r="C108"/>
      <c r="D108"/>
      <c r="E108"/>
      <c r="F108"/>
      <c r="G108"/>
      <c r="H108"/>
      <c r="I108"/>
      <c r="J108"/>
      <c r="K108"/>
      <c r="L108"/>
      <c r="M108"/>
      <c r="N108"/>
      <c r="O108"/>
      <c r="P108"/>
      <c r="Q108"/>
      <c r="R108"/>
      <c r="S108"/>
      <c r="T108"/>
      <c r="U108"/>
      <c r="V108"/>
      <c r="W108"/>
      <c r="X108"/>
      <c r="Y108"/>
      <c r="Z108"/>
      <c r="AA108"/>
      <c r="AB108"/>
      <c r="AC108"/>
      <c r="AD108"/>
      <c r="AE108"/>
    </row>
    <row r="109" spans="1:31" ht="15.6">
      <c r="A109" s="363"/>
      <c r="B109"/>
      <c r="C109"/>
      <c r="D109"/>
      <c r="E109"/>
      <c r="F109"/>
      <c r="G109"/>
      <c r="H109"/>
      <c r="I109"/>
      <c r="J109"/>
      <c r="K109"/>
      <c r="L109"/>
      <c r="M109"/>
      <c r="N109"/>
      <c r="O109"/>
      <c r="P109"/>
      <c r="Q109"/>
      <c r="R109"/>
      <c r="S109"/>
      <c r="T109"/>
      <c r="U109"/>
      <c r="V109"/>
      <c r="W109"/>
      <c r="X109"/>
      <c r="Y109"/>
      <c r="Z109"/>
      <c r="AA109"/>
      <c r="AB109"/>
      <c r="AC109"/>
      <c r="AD109"/>
      <c r="AE109"/>
    </row>
    <row r="110" spans="1:31" ht="15.6">
      <c r="A110" s="363"/>
      <c r="B110"/>
      <c r="C110"/>
      <c r="D110"/>
      <c r="E110"/>
      <c r="F110"/>
      <c r="G110"/>
      <c r="H110"/>
      <c r="I110"/>
      <c r="J110"/>
      <c r="K110"/>
      <c r="L110"/>
      <c r="M110"/>
      <c r="N110"/>
      <c r="O110"/>
      <c r="P110"/>
      <c r="Q110"/>
      <c r="R110"/>
      <c r="S110"/>
      <c r="T110"/>
      <c r="U110"/>
      <c r="V110"/>
      <c r="W110"/>
      <c r="X110"/>
      <c r="Y110"/>
      <c r="Z110"/>
      <c r="AA110"/>
      <c r="AB110"/>
      <c r="AC110"/>
      <c r="AD110"/>
      <c r="AE110"/>
    </row>
    <row r="111" spans="1:31" ht="15.6">
      <c r="A111" s="363"/>
      <c r="B111"/>
      <c r="C111"/>
      <c r="D111"/>
      <c r="E111"/>
      <c r="F111"/>
      <c r="G111"/>
      <c r="H111"/>
      <c r="I111"/>
      <c r="J111"/>
      <c r="K111"/>
      <c r="L111"/>
      <c r="M111"/>
      <c r="N111"/>
      <c r="O111"/>
      <c r="P111"/>
      <c r="Q111"/>
      <c r="R111"/>
      <c r="S111"/>
      <c r="T111"/>
      <c r="U111"/>
      <c r="V111"/>
      <c r="W111"/>
      <c r="X111"/>
      <c r="Y111"/>
      <c r="Z111"/>
      <c r="AA111"/>
      <c r="AB111"/>
      <c r="AC111"/>
      <c r="AD111"/>
      <c r="AE111"/>
    </row>
    <row r="112" spans="1:31" ht="15.6">
      <c r="A112" s="363"/>
      <c r="B112"/>
      <c r="C112"/>
      <c r="D112"/>
      <c r="E112"/>
      <c r="F112"/>
      <c r="G112"/>
      <c r="H112"/>
      <c r="I112"/>
      <c r="J112"/>
      <c r="K112"/>
      <c r="L112"/>
      <c r="M112"/>
      <c r="N112"/>
      <c r="O112"/>
      <c r="P112"/>
      <c r="Q112"/>
      <c r="R112"/>
      <c r="S112"/>
      <c r="T112"/>
      <c r="U112"/>
      <c r="V112"/>
      <c r="W112"/>
      <c r="X112"/>
      <c r="Y112"/>
      <c r="Z112"/>
      <c r="AA112"/>
      <c r="AB112"/>
      <c r="AC112"/>
      <c r="AD112"/>
      <c r="AE112"/>
    </row>
    <row r="113" spans="1:31" ht="15.6">
      <c r="A113" s="363"/>
      <c r="B113"/>
      <c r="C113"/>
      <c r="D113"/>
      <c r="E113"/>
      <c r="F113"/>
      <c r="G113"/>
      <c r="H113"/>
      <c r="I113"/>
      <c r="J113"/>
      <c r="K113"/>
      <c r="L113"/>
      <c r="M113"/>
      <c r="N113"/>
      <c r="O113"/>
      <c r="P113"/>
      <c r="Q113"/>
      <c r="R113"/>
      <c r="S113"/>
      <c r="T113"/>
      <c r="U113"/>
      <c r="V113"/>
      <c r="W113"/>
      <c r="X113"/>
      <c r="Y113"/>
      <c r="Z113"/>
      <c r="AA113"/>
      <c r="AB113"/>
      <c r="AC113"/>
      <c r="AD113"/>
      <c r="AE113"/>
    </row>
    <row r="114" spans="1:31" ht="15.6">
      <c r="A114" s="363"/>
      <c r="B114"/>
      <c r="C114"/>
      <c r="D114"/>
      <c r="E114"/>
      <c r="F114"/>
      <c r="G114"/>
      <c r="H114"/>
      <c r="I114"/>
      <c r="J114"/>
      <c r="K114"/>
      <c r="L114"/>
      <c r="M114"/>
      <c r="N114"/>
      <c r="O114"/>
      <c r="P114"/>
      <c r="Q114"/>
      <c r="R114"/>
      <c r="S114"/>
      <c r="T114"/>
      <c r="U114"/>
      <c r="V114"/>
      <c r="W114"/>
      <c r="X114"/>
      <c r="Y114"/>
      <c r="Z114"/>
      <c r="AA114"/>
      <c r="AB114"/>
      <c r="AC114"/>
      <c r="AD114"/>
      <c r="AE114"/>
    </row>
    <row r="115" spans="1:31" ht="15.6">
      <c r="A115" s="363"/>
      <c r="B115"/>
      <c r="C115"/>
      <c r="D115"/>
      <c r="E115"/>
      <c r="F115"/>
      <c r="G115"/>
      <c r="H115"/>
      <c r="I115"/>
      <c r="J115"/>
      <c r="K115"/>
      <c r="L115"/>
      <c r="M115"/>
      <c r="N115"/>
      <c r="O115"/>
      <c r="P115"/>
      <c r="Q115"/>
      <c r="R115"/>
      <c r="S115"/>
      <c r="T115"/>
      <c r="U115"/>
      <c r="V115"/>
      <c r="W115"/>
      <c r="X115"/>
      <c r="Y115"/>
      <c r="Z115"/>
      <c r="AA115"/>
      <c r="AB115"/>
      <c r="AC115"/>
      <c r="AD115"/>
      <c r="AE115"/>
    </row>
    <row r="116" spans="1:31" ht="15.6">
      <c r="A116" s="363"/>
      <c r="B116"/>
      <c r="C116"/>
      <c r="D116"/>
      <c r="E116"/>
      <c r="F116"/>
      <c r="G116"/>
      <c r="H116"/>
      <c r="I116"/>
      <c r="J116"/>
      <c r="K116"/>
      <c r="L116"/>
      <c r="M116"/>
      <c r="N116"/>
      <c r="O116"/>
      <c r="P116"/>
      <c r="Q116"/>
      <c r="R116"/>
      <c r="S116"/>
      <c r="T116"/>
      <c r="U116"/>
      <c r="V116"/>
      <c r="W116"/>
      <c r="X116"/>
      <c r="Y116"/>
      <c r="Z116"/>
      <c r="AA116"/>
      <c r="AB116"/>
      <c r="AC116"/>
      <c r="AD116"/>
      <c r="AE116"/>
    </row>
    <row r="117" spans="1:31" ht="15.6">
      <c r="A117" s="363"/>
      <c r="B117"/>
      <c r="C117"/>
      <c r="D117"/>
      <c r="E117"/>
      <c r="F117"/>
      <c r="G117"/>
      <c r="H117"/>
      <c r="I117"/>
      <c r="J117"/>
      <c r="K117"/>
      <c r="L117"/>
      <c r="M117"/>
      <c r="N117"/>
      <c r="O117"/>
      <c r="P117"/>
      <c r="Q117"/>
      <c r="R117"/>
      <c r="S117"/>
      <c r="T117"/>
      <c r="U117"/>
      <c r="V117"/>
      <c r="W117"/>
      <c r="X117"/>
      <c r="Y117"/>
      <c r="Z117"/>
      <c r="AA117"/>
      <c r="AB117"/>
      <c r="AC117"/>
      <c r="AD117"/>
      <c r="AE117"/>
    </row>
    <row r="118" spans="1:31" ht="15.6">
      <c r="A118" s="363"/>
      <c r="B118"/>
      <c r="C118"/>
      <c r="D118"/>
      <c r="E118"/>
      <c r="F118"/>
      <c r="G118"/>
      <c r="H118"/>
      <c r="I118"/>
      <c r="J118"/>
      <c r="K118"/>
      <c r="L118"/>
      <c r="M118"/>
      <c r="N118"/>
      <c r="O118"/>
      <c r="P118"/>
      <c r="Q118"/>
      <c r="R118"/>
      <c r="S118"/>
      <c r="T118"/>
      <c r="U118"/>
      <c r="V118"/>
      <c r="W118"/>
      <c r="X118"/>
      <c r="Y118"/>
      <c r="Z118"/>
      <c r="AA118"/>
      <c r="AB118"/>
      <c r="AC118"/>
      <c r="AD118"/>
      <c r="AE118"/>
    </row>
    <row r="119" spans="1:31" ht="15.6">
      <c r="A119" s="363"/>
      <c r="B119"/>
      <c r="C119"/>
      <c r="D119"/>
      <c r="E119"/>
      <c r="F119"/>
      <c r="G119"/>
      <c r="H119"/>
      <c r="I119"/>
      <c r="J119"/>
      <c r="K119"/>
      <c r="L119"/>
      <c r="M119"/>
      <c r="N119"/>
      <c r="O119"/>
      <c r="P119"/>
      <c r="Q119"/>
      <c r="R119"/>
      <c r="S119"/>
      <c r="T119"/>
      <c r="U119"/>
      <c r="V119"/>
      <c r="W119"/>
      <c r="X119"/>
      <c r="Y119"/>
      <c r="Z119"/>
      <c r="AA119"/>
      <c r="AB119"/>
      <c r="AC119"/>
      <c r="AD119"/>
      <c r="AE119"/>
    </row>
    <row r="120" spans="1:31" ht="15.6">
      <c r="A120" s="363"/>
      <c r="B120"/>
      <c r="C120"/>
      <c r="D120"/>
      <c r="E120"/>
      <c r="F120"/>
      <c r="G120"/>
      <c r="H120"/>
      <c r="I120"/>
      <c r="J120"/>
      <c r="K120"/>
      <c r="L120"/>
      <c r="M120"/>
      <c r="N120"/>
      <c r="O120"/>
      <c r="P120"/>
      <c r="Q120"/>
      <c r="R120"/>
      <c r="S120"/>
      <c r="T120"/>
      <c r="U120"/>
      <c r="V120"/>
      <c r="W120"/>
      <c r="X120"/>
      <c r="Y120"/>
      <c r="Z120"/>
      <c r="AA120"/>
      <c r="AB120"/>
      <c r="AC120"/>
      <c r="AD120"/>
      <c r="AE120"/>
    </row>
    <row r="121" spans="1:31" ht="15.6">
      <c r="A121" s="363"/>
      <c r="B121"/>
      <c r="C121"/>
      <c r="D121"/>
      <c r="E121"/>
      <c r="F121"/>
      <c r="G121"/>
      <c r="H121"/>
      <c r="I121"/>
      <c r="J121"/>
      <c r="K121"/>
      <c r="L121"/>
      <c r="M121"/>
      <c r="N121"/>
      <c r="O121"/>
      <c r="P121"/>
      <c r="Q121"/>
      <c r="R121"/>
      <c r="S121"/>
      <c r="T121"/>
      <c r="U121"/>
      <c r="V121"/>
      <c r="W121"/>
      <c r="X121"/>
      <c r="Y121"/>
      <c r="Z121"/>
      <c r="AA121"/>
      <c r="AB121"/>
      <c r="AC121"/>
      <c r="AD121"/>
      <c r="AE121"/>
    </row>
    <row r="122" spans="1:31" ht="15.6">
      <c r="A122" s="363"/>
      <c r="B122"/>
      <c r="C122"/>
      <c r="D122"/>
      <c r="E122"/>
      <c r="F122"/>
      <c r="G122"/>
      <c r="H122"/>
      <c r="I122"/>
      <c r="J122"/>
      <c r="K122"/>
      <c r="L122"/>
      <c r="M122"/>
      <c r="N122"/>
      <c r="O122"/>
      <c r="P122"/>
      <c r="Q122"/>
      <c r="R122"/>
      <c r="S122"/>
      <c r="T122"/>
      <c r="U122"/>
      <c r="V122"/>
      <c r="W122"/>
      <c r="X122"/>
      <c r="Y122"/>
      <c r="Z122"/>
      <c r="AA122"/>
      <c r="AB122"/>
      <c r="AC122"/>
      <c r="AD122"/>
      <c r="AE122"/>
    </row>
    <row r="123" spans="1:31" ht="15.6">
      <c r="A123" s="363"/>
      <c r="B123"/>
      <c r="C123"/>
      <c r="D123"/>
      <c r="E123"/>
      <c r="F123"/>
      <c r="G123"/>
      <c r="H123"/>
      <c r="I123"/>
      <c r="J123"/>
      <c r="K123"/>
      <c r="L123"/>
      <c r="M123"/>
      <c r="N123"/>
      <c r="O123"/>
      <c r="P123"/>
      <c r="Q123"/>
      <c r="R123"/>
      <c r="S123"/>
      <c r="T123"/>
      <c r="U123"/>
      <c r="V123"/>
      <c r="W123"/>
      <c r="X123"/>
      <c r="Y123"/>
      <c r="Z123"/>
      <c r="AA123"/>
      <c r="AB123"/>
      <c r="AC123"/>
      <c r="AD123"/>
      <c r="AE123"/>
    </row>
    <row r="124" spans="1:31" ht="15.6">
      <c r="A124" s="363"/>
      <c r="B124"/>
      <c r="C124"/>
      <c r="D124"/>
      <c r="E124"/>
      <c r="F124"/>
      <c r="G124"/>
      <c r="H124"/>
      <c r="I124"/>
      <c r="J124"/>
      <c r="K124"/>
      <c r="L124"/>
      <c r="M124"/>
      <c r="N124"/>
      <c r="O124"/>
      <c r="P124"/>
      <c r="Q124"/>
      <c r="R124"/>
      <c r="S124"/>
      <c r="T124"/>
      <c r="U124"/>
      <c r="V124"/>
      <c r="W124"/>
      <c r="X124"/>
      <c r="Y124"/>
      <c r="Z124"/>
      <c r="AA124"/>
      <c r="AB124"/>
      <c r="AC124"/>
      <c r="AD124"/>
      <c r="AE124"/>
    </row>
    <row r="125" spans="1:31" ht="15.6">
      <c r="A125" s="363"/>
      <c r="B125"/>
      <c r="C125"/>
      <c r="D125"/>
      <c r="E125"/>
      <c r="F125"/>
      <c r="G125"/>
      <c r="H125"/>
      <c r="I125"/>
      <c r="J125"/>
      <c r="K125"/>
      <c r="L125"/>
      <c r="M125"/>
      <c r="N125"/>
      <c r="O125"/>
      <c r="P125"/>
      <c r="Q125"/>
      <c r="R125"/>
      <c r="S125"/>
      <c r="T125"/>
      <c r="U125"/>
      <c r="V125"/>
      <c r="W125"/>
      <c r="X125"/>
      <c r="Y125"/>
      <c r="Z125"/>
      <c r="AA125"/>
      <c r="AB125"/>
      <c r="AC125"/>
      <c r="AD125"/>
      <c r="AE125"/>
    </row>
    <row r="126" spans="1:31" ht="15.6">
      <c r="A126" s="363"/>
      <c r="B126"/>
      <c r="C126"/>
      <c r="D126"/>
      <c r="E126"/>
      <c r="F126"/>
      <c r="G126"/>
      <c r="H126"/>
      <c r="I126"/>
      <c r="J126"/>
      <c r="K126"/>
      <c r="L126"/>
      <c r="M126"/>
      <c r="N126"/>
      <c r="O126"/>
      <c r="P126"/>
      <c r="Q126"/>
      <c r="R126"/>
      <c r="S126"/>
      <c r="T126"/>
      <c r="U126"/>
      <c r="V126"/>
      <c r="W126"/>
      <c r="X126"/>
      <c r="Y126"/>
      <c r="Z126"/>
      <c r="AA126"/>
      <c r="AB126"/>
      <c r="AC126"/>
      <c r="AD126"/>
      <c r="AE126"/>
    </row>
    <row r="127" spans="1:31" ht="15.6">
      <c r="A127" s="363"/>
      <c r="B127"/>
      <c r="C127"/>
      <c r="D127"/>
      <c r="E127"/>
      <c r="F127"/>
      <c r="G127"/>
      <c r="H127"/>
      <c r="I127"/>
      <c r="J127"/>
      <c r="K127"/>
      <c r="L127"/>
      <c r="M127"/>
      <c r="N127"/>
      <c r="O127"/>
      <c r="P127"/>
      <c r="Q127"/>
      <c r="R127"/>
      <c r="S127"/>
      <c r="T127"/>
      <c r="U127"/>
      <c r="V127"/>
      <c r="W127"/>
      <c r="X127"/>
      <c r="Y127"/>
      <c r="Z127"/>
      <c r="AA127"/>
      <c r="AB127"/>
      <c r="AC127"/>
      <c r="AD127"/>
      <c r="AE127"/>
    </row>
    <row r="128" spans="1:31" ht="15.6">
      <c r="A128" s="363"/>
      <c r="B128"/>
      <c r="C128"/>
      <c r="D128"/>
      <c r="E128"/>
      <c r="F128"/>
      <c r="G128"/>
      <c r="H128"/>
      <c r="I128"/>
      <c r="J128"/>
      <c r="K128"/>
      <c r="L128"/>
      <c r="M128"/>
      <c r="N128"/>
      <c r="O128"/>
      <c r="P128"/>
      <c r="Q128"/>
      <c r="R128"/>
      <c r="S128"/>
      <c r="T128"/>
      <c r="U128"/>
      <c r="V128"/>
      <c r="W128"/>
      <c r="X128"/>
      <c r="Y128"/>
      <c r="Z128"/>
      <c r="AA128"/>
      <c r="AB128"/>
      <c r="AC128"/>
      <c r="AD128"/>
      <c r="AE128"/>
    </row>
    <row r="129" spans="1:31" ht="15.6">
      <c r="A129" s="363"/>
      <c r="B129"/>
      <c r="C129"/>
      <c r="D129"/>
      <c r="E129"/>
      <c r="F129"/>
      <c r="G129"/>
      <c r="H129"/>
      <c r="I129"/>
      <c r="J129"/>
      <c r="K129"/>
      <c r="L129"/>
      <c r="M129"/>
      <c r="N129"/>
      <c r="O129"/>
      <c r="P129"/>
      <c r="Q129"/>
      <c r="R129"/>
      <c r="S129"/>
      <c r="T129"/>
      <c r="U129"/>
      <c r="V129"/>
      <c r="W129"/>
      <c r="X129"/>
      <c r="Y129"/>
      <c r="Z129"/>
      <c r="AA129"/>
      <c r="AB129"/>
      <c r="AC129"/>
      <c r="AD129"/>
      <c r="AE129"/>
    </row>
    <row r="130" spans="1:31" ht="15.6">
      <c r="A130" s="363"/>
      <c r="B130"/>
      <c r="C130"/>
      <c r="D130"/>
      <c r="E130"/>
      <c r="F130"/>
      <c r="G130"/>
      <c r="H130"/>
      <c r="I130"/>
      <c r="J130"/>
      <c r="K130"/>
      <c r="L130"/>
      <c r="M130"/>
      <c r="N130"/>
      <c r="O130"/>
      <c r="P130"/>
      <c r="Q130"/>
      <c r="R130"/>
      <c r="S130"/>
      <c r="T130"/>
      <c r="U130"/>
      <c r="V130"/>
      <c r="W130"/>
      <c r="X130"/>
      <c r="Y130"/>
      <c r="Z130"/>
      <c r="AA130"/>
      <c r="AB130"/>
      <c r="AC130"/>
      <c r="AD130"/>
      <c r="AE130"/>
    </row>
    <row r="131" spans="1:31" ht="15.6">
      <c r="A131" s="363"/>
      <c r="B131"/>
      <c r="C131"/>
      <c r="D131"/>
      <c r="E131"/>
      <c r="F131"/>
      <c r="G131"/>
      <c r="H131"/>
      <c r="I131"/>
      <c r="J131"/>
      <c r="K131"/>
      <c r="L131"/>
      <c r="M131"/>
      <c r="N131"/>
      <c r="O131"/>
      <c r="P131"/>
      <c r="Q131"/>
      <c r="R131"/>
      <c r="S131"/>
      <c r="T131"/>
      <c r="U131"/>
      <c r="V131"/>
      <c r="W131"/>
      <c r="X131"/>
      <c r="Y131"/>
      <c r="Z131"/>
      <c r="AA131"/>
      <c r="AB131"/>
      <c r="AC131"/>
      <c r="AD131"/>
      <c r="AE131"/>
    </row>
    <row r="132" spans="1:31" ht="15.6">
      <c r="A132" s="363"/>
      <c r="B132"/>
      <c r="C132"/>
      <c r="D132"/>
      <c r="E132"/>
      <c r="F132"/>
      <c r="G132"/>
      <c r="H132"/>
      <c r="I132"/>
      <c r="J132"/>
      <c r="K132"/>
      <c r="L132"/>
      <c r="M132"/>
      <c r="N132"/>
      <c r="O132"/>
      <c r="P132"/>
      <c r="Q132"/>
      <c r="R132"/>
      <c r="S132"/>
      <c r="T132"/>
      <c r="U132"/>
      <c r="V132"/>
      <c r="W132"/>
      <c r="X132"/>
      <c r="Y132"/>
      <c r="Z132"/>
      <c r="AA132"/>
      <c r="AB132"/>
      <c r="AC132"/>
      <c r="AD132"/>
      <c r="AE132"/>
    </row>
    <row r="133" spans="1:31" ht="15.6">
      <c r="A133" s="363"/>
      <c r="B133"/>
      <c r="C133"/>
      <c r="D133"/>
      <c r="E133"/>
      <c r="F133"/>
      <c r="G133"/>
      <c r="H133"/>
      <c r="I133"/>
      <c r="J133"/>
      <c r="K133"/>
      <c r="L133"/>
      <c r="M133"/>
      <c r="N133"/>
      <c r="O133"/>
      <c r="P133"/>
      <c r="Q133"/>
      <c r="R133"/>
      <c r="S133"/>
      <c r="T133"/>
      <c r="U133"/>
      <c r="V133"/>
      <c r="W133"/>
      <c r="X133"/>
      <c r="Y133"/>
      <c r="Z133"/>
      <c r="AA133"/>
      <c r="AB133"/>
      <c r="AC133"/>
      <c r="AD133"/>
      <c r="AE133"/>
    </row>
    <row r="134" spans="1:31" ht="15.6">
      <c r="A134" s="363"/>
      <c r="B134"/>
      <c r="C134"/>
      <c r="D134"/>
      <c r="E134"/>
      <c r="F134"/>
      <c r="G134"/>
      <c r="H134"/>
      <c r="I134"/>
      <c r="J134"/>
      <c r="K134"/>
      <c r="L134"/>
      <c r="M134"/>
      <c r="N134"/>
      <c r="O134"/>
      <c r="P134"/>
      <c r="Q134"/>
      <c r="R134"/>
      <c r="S134"/>
      <c r="T134"/>
      <c r="U134"/>
      <c r="V134"/>
      <c r="W134"/>
      <c r="X134"/>
      <c r="Y134"/>
      <c r="Z134"/>
      <c r="AA134"/>
      <c r="AB134"/>
      <c r="AC134"/>
      <c r="AD134"/>
      <c r="AE134"/>
    </row>
    <row r="135" spans="1:31" ht="15.6">
      <c r="A135" s="363"/>
      <c r="B135"/>
      <c r="C135"/>
      <c r="D135"/>
      <c r="E135"/>
      <c r="F135"/>
      <c r="G135"/>
      <c r="H135"/>
      <c r="I135"/>
      <c r="J135"/>
      <c r="K135"/>
      <c r="L135"/>
      <c r="M135"/>
      <c r="N135"/>
      <c r="O135"/>
      <c r="P135"/>
      <c r="Q135"/>
      <c r="R135"/>
      <c r="S135"/>
      <c r="T135"/>
      <c r="U135"/>
      <c r="V135"/>
      <c r="W135"/>
      <c r="X135"/>
      <c r="Y135"/>
      <c r="Z135"/>
      <c r="AA135"/>
      <c r="AB135"/>
      <c r="AC135"/>
      <c r="AD135"/>
      <c r="AE135"/>
    </row>
    <row r="136" spans="1:31" ht="15.6">
      <c r="A136" s="363"/>
      <c r="B136"/>
      <c r="C136"/>
      <c r="D136"/>
      <c r="E136"/>
      <c r="F136"/>
      <c r="G136"/>
      <c r="H136"/>
      <c r="I136"/>
      <c r="J136"/>
      <c r="K136"/>
      <c r="L136"/>
      <c r="M136"/>
      <c r="N136"/>
      <c r="O136"/>
      <c r="P136"/>
      <c r="Q136"/>
      <c r="R136"/>
      <c r="S136"/>
      <c r="T136"/>
      <c r="U136"/>
      <c r="V136"/>
      <c r="W136"/>
      <c r="X136"/>
      <c r="Y136"/>
      <c r="Z136"/>
      <c r="AA136"/>
      <c r="AB136"/>
      <c r="AC136"/>
      <c r="AD136"/>
      <c r="AE136"/>
    </row>
    <row r="137" spans="1:31" ht="15.6">
      <c r="A137" s="363"/>
      <c r="B137"/>
      <c r="C137"/>
      <c r="D137"/>
      <c r="E137"/>
      <c r="F137"/>
      <c r="G137"/>
      <c r="H137"/>
      <c r="I137"/>
      <c r="J137"/>
      <c r="K137"/>
      <c r="L137"/>
      <c r="M137"/>
      <c r="N137"/>
      <c r="O137"/>
      <c r="P137"/>
      <c r="Q137"/>
      <c r="R137"/>
      <c r="S137"/>
      <c r="T137"/>
      <c r="U137"/>
      <c r="V137"/>
      <c r="W137"/>
      <c r="X137"/>
      <c r="Y137"/>
      <c r="Z137"/>
      <c r="AA137"/>
      <c r="AB137"/>
      <c r="AC137"/>
      <c r="AD137"/>
      <c r="AE137"/>
    </row>
    <row r="138" spans="1:31" ht="15.6">
      <c r="A138" s="363"/>
      <c r="B138"/>
      <c r="C138"/>
      <c r="D138"/>
      <c r="E138"/>
      <c r="F138"/>
      <c r="G138"/>
      <c r="H138"/>
      <c r="I138"/>
      <c r="J138"/>
      <c r="K138"/>
      <c r="L138"/>
      <c r="M138"/>
      <c r="N138"/>
      <c r="O138"/>
      <c r="P138"/>
      <c r="Q138"/>
      <c r="R138"/>
      <c r="S138"/>
      <c r="T138"/>
      <c r="U138"/>
      <c r="V138"/>
      <c r="W138"/>
      <c r="X138"/>
      <c r="Y138"/>
      <c r="Z138"/>
      <c r="AA138"/>
      <c r="AB138"/>
      <c r="AC138"/>
      <c r="AD138"/>
      <c r="AE138"/>
    </row>
    <row r="139" spans="1:31" ht="15.6">
      <c r="A139" s="363"/>
      <c r="B139"/>
      <c r="C139"/>
      <c r="D139"/>
      <c r="E139"/>
      <c r="F139"/>
      <c r="G139"/>
      <c r="H139"/>
      <c r="I139"/>
      <c r="J139"/>
      <c r="K139"/>
      <c r="L139"/>
      <c r="M139"/>
      <c r="N139"/>
      <c r="O139"/>
      <c r="P139"/>
      <c r="Q139"/>
      <c r="R139"/>
      <c r="S139"/>
      <c r="T139"/>
      <c r="U139"/>
      <c r="V139"/>
      <c r="W139"/>
      <c r="X139"/>
      <c r="Y139"/>
      <c r="Z139"/>
      <c r="AA139"/>
      <c r="AB139"/>
      <c r="AC139"/>
      <c r="AD139"/>
      <c r="AE139"/>
    </row>
    <row r="140" spans="1:31" ht="15.6">
      <c r="A140" s="363"/>
      <c r="B140"/>
      <c r="C140"/>
      <c r="D140"/>
      <c r="E140"/>
      <c r="F140"/>
      <c r="G140"/>
      <c r="H140"/>
      <c r="I140"/>
      <c r="J140"/>
      <c r="K140"/>
      <c r="L140"/>
      <c r="M140"/>
      <c r="N140"/>
      <c r="O140"/>
      <c r="P140"/>
      <c r="Q140"/>
      <c r="R140"/>
      <c r="S140"/>
      <c r="T140"/>
      <c r="U140"/>
      <c r="V140"/>
      <c r="W140"/>
      <c r="X140"/>
      <c r="Y140"/>
      <c r="Z140"/>
      <c r="AA140"/>
      <c r="AB140"/>
      <c r="AC140"/>
      <c r="AD140"/>
      <c r="AE140"/>
    </row>
    <row r="141" spans="1:31" ht="15.6">
      <c r="A141" s="363"/>
      <c r="B141"/>
      <c r="C141"/>
      <c r="D141"/>
      <c r="E141"/>
      <c r="F141"/>
      <c r="G141"/>
      <c r="H141"/>
      <c r="I141"/>
      <c r="J141"/>
      <c r="K141"/>
      <c r="L141"/>
      <c r="M141"/>
      <c r="N141"/>
      <c r="O141"/>
      <c r="P141"/>
      <c r="Q141"/>
      <c r="R141"/>
      <c r="S141"/>
      <c r="T141"/>
      <c r="U141"/>
      <c r="V141"/>
      <c r="W141"/>
      <c r="X141"/>
      <c r="Y141"/>
      <c r="Z141"/>
      <c r="AA141"/>
      <c r="AB141"/>
      <c r="AC141"/>
      <c r="AD141"/>
      <c r="AE141"/>
    </row>
    <row r="142" spans="1:31" ht="15.6">
      <c r="A142" s="363"/>
      <c r="B142"/>
      <c r="C142"/>
      <c r="D142"/>
      <c r="E142"/>
      <c r="F142"/>
      <c r="G142"/>
      <c r="H142"/>
      <c r="I142"/>
      <c r="J142"/>
      <c r="K142"/>
      <c r="L142"/>
      <c r="M142"/>
      <c r="N142"/>
      <c r="O142"/>
      <c r="P142"/>
      <c r="Q142"/>
      <c r="R142"/>
      <c r="S142"/>
      <c r="T142"/>
      <c r="U142"/>
      <c r="V142"/>
      <c r="W142"/>
      <c r="X142"/>
      <c r="Y142"/>
      <c r="Z142"/>
      <c r="AA142"/>
      <c r="AB142"/>
      <c r="AC142"/>
      <c r="AD142"/>
      <c r="AE142"/>
    </row>
    <row r="143" spans="1:31" ht="15.6">
      <c r="A143" s="363"/>
      <c r="B143"/>
      <c r="C143"/>
      <c r="D143"/>
      <c r="E143"/>
      <c r="F143"/>
      <c r="G143"/>
      <c r="H143"/>
      <c r="I143"/>
      <c r="J143"/>
      <c r="K143"/>
      <c r="L143"/>
      <c r="M143"/>
      <c r="N143"/>
      <c r="O143"/>
      <c r="P143"/>
      <c r="Q143"/>
      <c r="R143"/>
      <c r="S143"/>
      <c r="T143"/>
      <c r="U143"/>
      <c r="V143"/>
      <c r="W143"/>
      <c r="X143"/>
      <c r="Y143"/>
      <c r="Z143"/>
      <c r="AA143"/>
      <c r="AB143"/>
      <c r="AC143"/>
      <c r="AD143"/>
      <c r="AE143"/>
    </row>
    <row r="144" spans="1:31" ht="15.6">
      <c r="A144" s="363"/>
      <c r="B144"/>
      <c r="C144"/>
      <c r="D144"/>
      <c r="E144"/>
      <c r="F144"/>
      <c r="G144"/>
      <c r="H144"/>
      <c r="I144"/>
      <c r="J144"/>
      <c r="K144"/>
      <c r="L144"/>
      <c r="M144"/>
      <c r="N144"/>
      <c r="O144"/>
      <c r="P144"/>
      <c r="Q144"/>
      <c r="R144"/>
      <c r="S144"/>
      <c r="T144"/>
      <c r="U144"/>
      <c r="V144"/>
      <c r="W144"/>
      <c r="X144"/>
      <c r="Y144"/>
      <c r="Z144"/>
      <c r="AA144"/>
      <c r="AB144"/>
      <c r="AC144"/>
      <c r="AD144"/>
      <c r="AE144"/>
    </row>
    <row r="145" spans="1:31" ht="15.6">
      <c r="A145" s="363"/>
      <c r="B145"/>
      <c r="C145"/>
      <c r="D145"/>
      <c r="E145"/>
      <c r="F145"/>
      <c r="G145"/>
      <c r="H145"/>
      <c r="I145"/>
      <c r="J145"/>
      <c r="K145"/>
      <c r="L145"/>
      <c r="M145"/>
      <c r="N145"/>
      <c r="O145"/>
      <c r="P145"/>
      <c r="Q145"/>
      <c r="R145"/>
      <c r="S145"/>
      <c r="T145"/>
      <c r="U145"/>
      <c r="V145"/>
      <c r="W145"/>
      <c r="X145"/>
      <c r="Y145"/>
      <c r="Z145"/>
      <c r="AA145"/>
      <c r="AB145"/>
      <c r="AC145"/>
      <c r="AD145"/>
      <c r="AE145"/>
    </row>
    <row r="146" spans="1:31" ht="15.6">
      <c r="A146" s="363"/>
      <c r="B146"/>
      <c r="C146"/>
      <c r="D146"/>
      <c r="E146"/>
      <c r="F146"/>
      <c r="G146"/>
      <c r="H146"/>
      <c r="I146"/>
      <c r="J146"/>
      <c r="K146"/>
      <c r="L146"/>
      <c r="M146"/>
      <c r="N146"/>
      <c r="O146"/>
      <c r="P146"/>
      <c r="Q146"/>
      <c r="R146"/>
      <c r="S146"/>
      <c r="T146"/>
      <c r="U146"/>
      <c r="V146"/>
      <c r="W146"/>
      <c r="X146"/>
      <c r="Y146"/>
      <c r="Z146"/>
      <c r="AA146"/>
      <c r="AB146"/>
      <c r="AC146"/>
      <c r="AD146"/>
      <c r="AE146"/>
    </row>
    <row r="147" spans="1:31" ht="15.6">
      <c r="A147" s="363"/>
      <c r="B147"/>
      <c r="C147"/>
      <c r="D147"/>
      <c r="E147"/>
      <c r="F147"/>
      <c r="G147"/>
      <c r="H147"/>
      <c r="I147"/>
      <c r="J147"/>
      <c r="K147"/>
      <c r="L147"/>
      <c r="M147"/>
      <c r="N147"/>
      <c r="O147"/>
      <c r="P147"/>
      <c r="Q147"/>
      <c r="R147"/>
      <c r="S147"/>
      <c r="T147"/>
      <c r="U147"/>
      <c r="V147"/>
      <c r="W147"/>
      <c r="X147"/>
      <c r="Y147"/>
      <c r="Z147"/>
      <c r="AA147"/>
      <c r="AB147"/>
      <c r="AC147"/>
      <c r="AD147"/>
      <c r="AE147"/>
    </row>
    <row r="148" spans="1:31" ht="15.6">
      <c r="A148" s="363"/>
      <c r="B148"/>
      <c r="C148"/>
      <c r="D148"/>
      <c r="E148"/>
      <c r="F148"/>
      <c r="G148"/>
      <c r="H148"/>
      <c r="I148"/>
      <c r="J148"/>
      <c r="K148"/>
      <c r="L148"/>
      <c r="M148"/>
      <c r="N148"/>
      <c r="O148"/>
      <c r="P148"/>
      <c r="Q148"/>
      <c r="R148"/>
      <c r="S148"/>
      <c r="T148"/>
      <c r="U148"/>
      <c r="V148"/>
      <c r="W148"/>
      <c r="X148"/>
      <c r="Y148"/>
      <c r="Z148"/>
      <c r="AA148"/>
      <c r="AB148"/>
      <c r="AC148"/>
      <c r="AD148"/>
      <c r="AE148"/>
    </row>
    <row r="149" spans="1:31" ht="15.6">
      <c r="A149" s="363"/>
      <c r="B149"/>
      <c r="C149"/>
      <c r="D149"/>
      <c r="E149"/>
      <c r="F149"/>
      <c r="G149"/>
      <c r="H149"/>
      <c r="I149"/>
      <c r="J149"/>
      <c r="K149"/>
      <c r="L149"/>
      <c r="M149"/>
      <c r="N149"/>
      <c r="O149"/>
      <c r="P149"/>
      <c r="Q149"/>
      <c r="R149"/>
      <c r="S149"/>
      <c r="T149"/>
      <c r="U149"/>
      <c r="V149"/>
      <c r="W149"/>
      <c r="X149"/>
      <c r="Y149"/>
      <c r="Z149"/>
      <c r="AA149"/>
      <c r="AB149"/>
      <c r="AC149"/>
      <c r="AD149"/>
      <c r="AE149"/>
    </row>
    <row r="150" spans="1:31" ht="15.6">
      <c r="A150" s="363"/>
      <c r="B150"/>
      <c r="C150"/>
      <c r="D150"/>
      <c r="E150"/>
      <c r="F150"/>
      <c r="G150"/>
      <c r="H150"/>
      <c r="I150"/>
      <c r="J150"/>
      <c r="K150"/>
      <c r="L150"/>
      <c r="M150"/>
      <c r="N150"/>
      <c r="O150"/>
      <c r="P150"/>
      <c r="Q150"/>
      <c r="R150"/>
      <c r="S150"/>
      <c r="T150"/>
      <c r="U150"/>
      <c r="V150"/>
      <c r="W150"/>
      <c r="X150"/>
      <c r="Y150"/>
      <c r="Z150"/>
      <c r="AA150"/>
      <c r="AB150"/>
      <c r="AC150"/>
      <c r="AD150"/>
      <c r="AE150"/>
    </row>
    <row r="151" spans="1:31" ht="15.6">
      <c r="A151" s="363"/>
      <c r="B151"/>
      <c r="C151"/>
      <c r="D151"/>
      <c r="E151"/>
      <c r="F151"/>
      <c r="G151"/>
      <c r="H151"/>
      <c r="I151"/>
      <c r="J151"/>
      <c r="K151"/>
      <c r="L151"/>
      <c r="M151"/>
      <c r="N151"/>
      <c r="O151"/>
      <c r="P151"/>
      <c r="Q151"/>
      <c r="R151"/>
      <c r="S151"/>
      <c r="T151"/>
      <c r="U151"/>
      <c r="V151"/>
      <c r="W151"/>
      <c r="X151"/>
      <c r="Y151"/>
      <c r="Z151"/>
      <c r="AA151"/>
      <c r="AB151"/>
      <c r="AC151"/>
      <c r="AD151"/>
      <c r="AE151"/>
    </row>
    <row r="152" spans="1:31" ht="15.6">
      <c r="A152" s="363"/>
      <c r="B152"/>
      <c r="C152"/>
      <c r="D152"/>
      <c r="E152"/>
      <c r="F152"/>
      <c r="G152"/>
      <c r="H152"/>
      <c r="I152"/>
      <c r="J152"/>
      <c r="K152"/>
      <c r="L152"/>
      <c r="M152"/>
      <c r="N152"/>
      <c r="O152"/>
      <c r="P152"/>
      <c r="Q152"/>
      <c r="R152"/>
      <c r="S152"/>
      <c r="T152"/>
      <c r="U152"/>
      <c r="V152"/>
      <c r="W152"/>
      <c r="X152"/>
      <c r="Y152"/>
      <c r="Z152"/>
      <c r="AA152"/>
      <c r="AB152"/>
      <c r="AC152"/>
      <c r="AD152"/>
      <c r="AE152"/>
    </row>
    <row r="153" spans="1:31" ht="15.6">
      <c r="A153" s="363"/>
      <c r="B153"/>
      <c r="C153"/>
      <c r="D153"/>
      <c r="E153"/>
      <c r="F153"/>
      <c r="G153"/>
      <c r="H153"/>
      <c r="I153"/>
      <c r="J153"/>
      <c r="K153"/>
      <c r="L153"/>
      <c r="M153"/>
      <c r="N153"/>
      <c r="O153"/>
      <c r="P153"/>
      <c r="Q153"/>
      <c r="R153"/>
      <c r="S153"/>
      <c r="T153"/>
      <c r="U153"/>
      <c r="V153"/>
      <c r="W153"/>
      <c r="X153"/>
      <c r="Y153"/>
      <c r="Z153"/>
      <c r="AA153"/>
      <c r="AB153"/>
      <c r="AC153"/>
      <c r="AD153"/>
      <c r="AE153"/>
    </row>
    <row r="154" spans="1:31" ht="15.6">
      <c r="A154" s="363"/>
      <c r="B154"/>
      <c r="C154"/>
      <c r="D154"/>
      <c r="E154"/>
      <c r="F154"/>
      <c r="G154"/>
      <c r="H154"/>
      <c r="I154"/>
      <c r="J154"/>
      <c r="K154"/>
      <c r="L154"/>
      <c r="M154"/>
      <c r="N154"/>
      <c r="O154"/>
      <c r="P154"/>
      <c r="Q154"/>
      <c r="R154"/>
      <c r="S154"/>
      <c r="T154"/>
      <c r="U154"/>
      <c r="V154"/>
      <c r="W154"/>
      <c r="X154"/>
      <c r="Y154"/>
      <c r="Z154"/>
      <c r="AA154"/>
      <c r="AB154"/>
      <c r="AC154"/>
      <c r="AD154"/>
      <c r="AE154"/>
    </row>
    <row r="155" spans="1:31" ht="15.6">
      <c r="A155" s="363"/>
      <c r="B155"/>
      <c r="C155"/>
      <c r="D155"/>
      <c r="E155"/>
      <c r="F155"/>
      <c r="G155"/>
      <c r="H155"/>
      <c r="I155"/>
      <c r="J155"/>
      <c r="K155"/>
      <c r="L155"/>
      <c r="M155"/>
      <c r="N155"/>
      <c r="O155"/>
      <c r="P155"/>
      <c r="Q155"/>
      <c r="R155"/>
      <c r="S155"/>
      <c r="T155"/>
      <c r="U155"/>
      <c r="V155"/>
      <c r="W155"/>
      <c r="X155"/>
      <c r="Y155"/>
      <c r="Z155"/>
      <c r="AA155"/>
      <c r="AB155"/>
      <c r="AC155"/>
      <c r="AD155"/>
      <c r="AE155"/>
    </row>
    <row r="156" spans="1:31" ht="15.6">
      <c r="A156" s="363"/>
      <c r="B156"/>
      <c r="C156"/>
      <c r="D156"/>
      <c r="E156"/>
      <c r="F156"/>
      <c r="G156"/>
      <c r="H156"/>
      <c r="I156"/>
      <c r="J156"/>
      <c r="K156"/>
      <c r="L156"/>
      <c r="M156"/>
      <c r="N156"/>
      <c r="O156"/>
      <c r="P156"/>
      <c r="Q156"/>
      <c r="R156"/>
      <c r="S156"/>
      <c r="T156"/>
      <c r="U156"/>
      <c r="V156"/>
      <c r="W156"/>
      <c r="X156"/>
      <c r="Y156"/>
      <c r="Z156"/>
      <c r="AA156"/>
      <c r="AB156"/>
      <c r="AC156"/>
      <c r="AD156"/>
      <c r="AE156"/>
    </row>
    <row r="157" spans="1:31" ht="15.6">
      <c r="A157" s="363"/>
      <c r="B157"/>
      <c r="C157"/>
      <c r="D157"/>
      <c r="E157"/>
      <c r="F157"/>
      <c r="G157"/>
      <c r="H157"/>
      <c r="I157"/>
      <c r="J157"/>
      <c r="K157"/>
      <c r="L157"/>
      <c r="M157"/>
      <c r="N157"/>
      <c r="O157"/>
      <c r="P157"/>
      <c r="Q157"/>
      <c r="R157"/>
      <c r="S157"/>
      <c r="T157"/>
      <c r="U157"/>
      <c r="V157"/>
      <c r="W157"/>
      <c r="X157"/>
      <c r="Y157"/>
      <c r="Z157"/>
      <c r="AA157"/>
      <c r="AB157"/>
      <c r="AC157"/>
      <c r="AD157"/>
      <c r="AE157"/>
    </row>
    <row r="158" spans="1:31" ht="15.6">
      <c r="A158" s="363"/>
      <c r="B158"/>
      <c r="C158"/>
      <c r="D158"/>
      <c r="E158"/>
      <c r="F158"/>
      <c r="G158"/>
      <c r="H158"/>
      <c r="I158"/>
      <c r="J158"/>
      <c r="K158"/>
      <c r="L158"/>
      <c r="M158"/>
      <c r="N158"/>
      <c r="O158"/>
      <c r="P158"/>
      <c r="Q158"/>
      <c r="R158"/>
      <c r="S158"/>
      <c r="T158"/>
      <c r="U158"/>
      <c r="V158"/>
      <c r="W158"/>
      <c r="X158"/>
      <c r="Y158"/>
      <c r="Z158"/>
      <c r="AA158"/>
      <c r="AB158"/>
      <c r="AC158"/>
      <c r="AD158"/>
      <c r="AE158"/>
    </row>
    <row r="159" spans="1:31" ht="15.6">
      <c r="A159" s="363"/>
      <c r="B159"/>
      <c r="C159"/>
      <c r="D159"/>
      <c r="E159"/>
      <c r="F159"/>
      <c r="G159"/>
      <c r="H159"/>
      <c r="I159"/>
      <c r="J159"/>
      <c r="K159"/>
      <c r="L159"/>
      <c r="M159"/>
      <c r="N159"/>
      <c r="O159"/>
      <c r="P159"/>
      <c r="Q159"/>
      <c r="R159"/>
      <c r="S159"/>
      <c r="T159"/>
      <c r="U159"/>
      <c r="V159"/>
      <c r="W159"/>
      <c r="X159"/>
      <c r="Y159"/>
      <c r="Z159"/>
      <c r="AA159"/>
      <c r="AB159"/>
      <c r="AC159"/>
      <c r="AD159"/>
      <c r="AE159"/>
    </row>
    <row r="160" spans="1:31" ht="15.6">
      <c r="A160" s="363"/>
      <c r="B160"/>
      <c r="C160"/>
      <c r="D160"/>
      <c r="E160"/>
      <c r="F160"/>
      <c r="G160"/>
      <c r="H160"/>
      <c r="I160"/>
      <c r="J160"/>
      <c r="K160"/>
      <c r="L160"/>
      <c r="M160"/>
      <c r="N160"/>
      <c r="O160"/>
      <c r="P160"/>
      <c r="Q160"/>
      <c r="R160"/>
      <c r="S160"/>
      <c r="T160"/>
      <c r="U160"/>
      <c r="V160"/>
      <c r="W160"/>
      <c r="X160"/>
      <c r="Y160"/>
      <c r="Z160"/>
      <c r="AA160"/>
      <c r="AB160"/>
      <c r="AC160"/>
      <c r="AD160"/>
      <c r="AE160"/>
    </row>
    <row r="161" spans="1:31" ht="15.6">
      <c r="A161" s="363"/>
      <c r="B161"/>
      <c r="C161"/>
      <c r="D161"/>
      <c r="E161"/>
      <c r="F161"/>
      <c r="G161"/>
      <c r="H161"/>
      <c r="I161"/>
      <c r="J161"/>
      <c r="K161"/>
      <c r="L161"/>
      <c r="M161"/>
      <c r="N161"/>
      <c r="O161"/>
      <c r="P161"/>
      <c r="Q161"/>
      <c r="R161"/>
      <c r="S161"/>
      <c r="T161"/>
      <c r="U161"/>
      <c r="V161"/>
      <c r="W161"/>
      <c r="X161"/>
      <c r="Y161"/>
      <c r="Z161"/>
      <c r="AA161"/>
      <c r="AB161"/>
      <c r="AC161"/>
      <c r="AD161"/>
      <c r="AE161"/>
    </row>
    <row r="162" spans="1:31" ht="15.6">
      <c r="A162" s="363"/>
      <c r="B162"/>
      <c r="C162"/>
      <c r="D162"/>
      <c r="E162"/>
      <c r="F162"/>
      <c r="G162"/>
      <c r="H162"/>
      <c r="I162"/>
      <c r="J162"/>
      <c r="K162"/>
      <c r="L162"/>
      <c r="M162"/>
      <c r="N162"/>
      <c r="O162"/>
      <c r="P162"/>
      <c r="Q162"/>
      <c r="R162"/>
      <c r="S162"/>
      <c r="T162"/>
      <c r="U162"/>
      <c r="V162"/>
      <c r="W162"/>
      <c r="X162"/>
      <c r="Y162"/>
      <c r="Z162"/>
      <c r="AA162"/>
      <c r="AB162"/>
      <c r="AC162"/>
      <c r="AD162"/>
      <c r="AE162"/>
    </row>
    <row r="163" spans="1:31" ht="15.6">
      <c r="A163" s="363"/>
      <c r="B163"/>
      <c r="C163"/>
      <c r="D163"/>
      <c r="E163"/>
      <c r="F163"/>
      <c r="G163"/>
      <c r="H163"/>
      <c r="I163"/>
      <c r="J163"/>
      <c r="K163"/>
      <c r="L163"/>
      <c r="M163"/>
      <c r="N163"/>
      <c r="O163"/>
      <c r="P163"/>
      <c r="Q163"/>
      <c r="R163"/>
      <c r="S163"/>
      <c r="T163"/>
      <c r="U163"/>
      <c r="V163"/>
      <c r="W163"/>
      <c r="X163"/>
      <c r="Y163"/>
      <c r="Z163"/>
      <c r="AA163"/>
      <c r="AB163"/>
      <c r="AC163"/>
      <c r="AD163"/>
      <c r="AE163"/>
    </row>
    <row r="164" spans="1:31" ht="15.6">
      <c r="A164" s="363"/>
      <c r="B164"/>
      <c r="C164"/>
      <c r="D164"/>
      <c r="E164"/>
      <c r="F164"/>
      <c r="G164"/>
      <c r="H164"/>
      <c r="I164"/>
      <c r="J164"/>
      <c r="K164"/>
      <c r="L164"/>
      <c r="M164"/>
      <c r="N164"/>
      <c r="O164"/>
      <c r="P164"/>
      <c r="Q164"/>
      <c r="R164"/>
      <c r="S164"/>
      <c r="T164"/>
      <c r="U164"/>
      <c r="V164"/>
      <c r="W164"/>
      <c r="X164"/>
      <c r="Y164"/>
      <c r="Z164"/>
      <c r="AA164"/>
      <c r="AB164"/>
      <c r="AC164"/>
      <c r="AD164"/>
      <c r="AE164"/>
    </row>
    <row r="165" spans="1:31" ht="15.6">
      <c r="A165" s="363"/>
      <c r="B165"/>
      <c r="C165"/>
      <c r="D165"/>
      <c r="E165"/>
      <c r="F165"/>
      <c r="G165"/>
      <c r="H165"/>
      <c r="I165"/>
      <c r="J165"/>
      <c r="K165"/>
      <c r="L165"/>
      <c r="M165"/>
      <c r="N165"/>
      <c r="O165"/>
      <c r="P165"/>
      <c r="Q165"/>
      <c r="R165"/>
      <c r="S165"/>
      <c r="T165"/>
      <c r="U165"/>
      <c r="V165"/>
      <c r="W165"/>
      <c r="X165"/>
      <c r="Y165"/>
      <c r="Z165"/>
      <c r="AA165"/>
      <c r="AB165"/>
      <c r="AC165"/>
      <c r="AD165"/>
      <c r="AE165"/>
    </row>
    <row r="166" spans="1:31" ht="15.6">
      <c r="A166" s="363"/>
      <c r="B166"/>
      <c r="C166"/>
      <c r="D166"/>
      <c r="E166"/>
      <c r="F166"/>
      <c r="G166"/>
      <c r="H166"/>
      <c r="I166"/>
      <c r="J166"/>
      <c r="K166"/>
      <c r="L166"/>
      <c r="M166"/>
      <c r="N166"/>
      <c r="O166"/>
      <c r="P166"/>
      <c r="Q166"/>
      <c r="R166"/>
      <c r="S166"/>
      <c r="T166"/>
      <c r="U166"/>
      <c r="V166"/>
      <c r="W166"/>
      <c r="X166"/>
      <c r="Y166"/>
      <c r="Z166"/>
      <c r="AA166"/>
      <c r="AB166"/>
      <c r="AC166"/>
      <c r="AD166"/>
      <c r="AE166"/>
    </row>
    <row r="167" spans="1:31" ht="15.6">
      <c r="A167" s="363"/>
      <c r="B167"/>
      <c r="C167"/>
      <c r="D167"/>
      <c r="E167"/>
      <c r="F167"/>
      <c r="G167"/>
      <c r="H167"/>
      <c r="I167"/>
      <c r="J167"/>
      <c r="K167"/>
      <c r="L167"/>
      <c r="M167"/>
      <c r="N167"/>
      <c r="O167"/>
      <c r="P167"/>
      <c r="Q167"/>
      <c r="R167"/>
      <c r="S167"/>
      <c r="T167"/>
      <c r="U167"/>
      <c r="V167"/>
      <c r="W167"/>
      <c r="X167"/>
      <c r="Y167"/>
      <c r="Z167"/>
      <c r="AA167"/>
      <c r="AB167"/>
      <c r="AC167"/>
      <c r="AD167"/>
      <c r="AE167"/>
    </row>
    <row r="168" spans="1:31" ht="15.6">
      <c r="A168" s="363"/>
      <c r="B168"/>
      <c r="C168"/>
      <c r="D168"/>
      <c r="E168"/>
      <c r="F168"/>
      <c r="G168"/>
      <c r="H168"/>
      <c r="I168"/>
      <c r="J168"/>
      <c r="K168"/>
      <c r="L168"/>
      <c r="M168"/>
      <c r="N168"/>
      <c r="O168"/>
      <c r="P168"/>
      <c r="Q168"/>
      <c r="R168"/>
      <c r="S168"/>
      <c r="T168"/>
      <c r="U168"/>
      <c r="V168"/>
      <c r="W168"/>
      <c r="X168"/>
      <c r="Y168"/>
      <c r="Z168"/>
      <c r="AA168"/>
      <c r="AB168"/>
      <c r="AC168"/>
      <c r="AD168"/>
      <c r="AE168"/>
    </row>
    <row r="169" spans="1:31" ht="15.6">
      <c r="A169" s="363"/>
      <c r="B169"/>
      <c r="C169"/>
      <c r="D169"/>
      <c r="E169"/>
      <c r="F169"/>
      <c r="G169"/>
      <c r="H169"/>
      <c r="I169"/>
      <c r="J169"/>
      <c r="K169"/>
      <c r="L169"/>
      <c r="M169"/>
      <c r="N169"/>
      <c r="O169"/>
      <c r="P169"/>
      <c r="Q169"/>
      <c r="R169"/>
      <c r="S169"/>
      <c r="T169"/>
      <c r="U169"/>
      <c r="V169"/>
      <c r="W169"/>
      <c r="X169"/>
      <c r="Y169"/>
      <c r="Z169"/>
      <c r="AA169"/>
      <c r="AB169"/>
      <c r="AC169"/>
      <c r="AD169"/>
      <c r="AE169"/>
    </row>
    <row r="170" spans="1:31" ht="15.6">
      <c r="A170" s="363"/>
      <c r="B170"/>
      <c r="C170"/>
      <c r="D170"/>
      <c r="E170"/>
      <c r="F170"/>
      <c r="G170"/>
      <c r="H170"/>
      <c r="I170"/>
      <c r="J170"/>
      <c r="K170"/>
      <c r="L170"/>
      <c r="M170"/>
      <c r="N170"/>
      <c r="O170"/>
      <c r="P170"/>
      <c r="Q170"/>
      <c r="R170"/>
      <c r="S170"/>
      <c r="T170"/>
      <c r="U170"/>
      <c r="V170"/>
      <c r="W170"/>
      <c r="X170"/>
      <c r="Y170"/>
      <c r="Z170"/>
      <c r="AA170"/>
      <c r="AB170"/>
      <c r="AC170"/>
      <c r="AD170"/>
      <c r="AE170"/>
    </row>
    <row r="171" spans="1:31" ht="15.6">
      <c r="A171" s="363"/>
      <c r="B171"/>
      <c r="C171"/>
      <c r="D171"/>
      <c r="E171"/>
      <c r="F171"/>
      <c r="G171"/>
      <c r="H171"/>
      <c r="I171"/>
      <c r="J171"/>
      <c r="K171"/>
      <c r="L171"/>
      <c r="M171"/>
      <c r="N171"/>
      <c r="O171"/>
      <c r="P171"/>
      <c r="Q171"/>
      <c r="R171"/>
      <c r="S171"/>
      <c r="T171"/>
      <c r="U171"/>
      <c r="V171"/>
      <c r="W171"/>
      <c r="X171"/>
      <c r="Y171"/>
      <c r="Z171"/>
      <c r="AA171"/>
      <c r="AB171"/>
      <c r="AC171"/>
      <c r="AD171"/>
      <c r="AE171"/>
    </row>
    <row r="172" spans="1:31" ht="15.6">
      <c r="A172" s="363"/>
      <c r="B172"/>
      <c r="C172"/>
      <c r="D172"/>
      <c r="E172"/>
      <c r="F172"/>
      <c r="G172"/>
      <c r="H172"/>
      <c r="I172"/>
      <c r="J172"/>
      <c r="K172"/>
      <c r="L172"/>
      <c r="M172"/>
      <c r="N172"/>
      <c r="O172"/>
      <c r="P172"/>
      <c r="Q172"/>
      <c r="R172"/>
      <c r="S172"/>
      <c r="T172"/>
      <c r="U172"/>
      <c r="V172"/>
      <c r="W172"/>
      <c r="X172"/>
      <c r="Y172"/>
      <c r="Z172"/>
      <c r="AA172"/>
      <c r="AB172"/>
      <c r="AC172"/>
      <c r="AD172"/>
      <c r="AE172"/>
    </row>
    <row r="173" spans="1:31" ht="15.6">
      <c r="A173" s="363"/>
      <c r="B173"/>
      <c r="C173"/>
      <c r="D173"/>
      <c r="E173"/>
      <c r="F173"/>
      <c r="G173"/>
      <c r="H173"/>
      <c r="I173"/>
      <c r="J173"/>
      <c r="K173"/>
      <c r="L173"/>
      <c r="M173"/>
      <c r="N173"/>
      <c r="O173"/>
      <c r="P173"/>
      <c r="Q173"/>
      <c r="R173"/>
      <c r="S173"/>
      <c r="T173"/>
      <c r="U173"/>
      <c r="V173"/>
      <c r="W173"/>
      <c r="X173"/>
      <c r="Y173"/>
      <c r="Z173"/>
      <c r="AA173"/>
      <c r="AB173"/>
      <c r="AC173"/>
      <c r="AD173"/>
      <c r="AE173"/>
    </row>
    <row r="174" spans="1:31" ht="15.6">
      <c r="A174" s="363"/>
      <c r="B174"/>
      <c r="C174"/>
      <c r="D174"/>
      <c r="E174"/>
      <c r="F174"/>
      <c r="G174"/>
      <c r="H174"/>
      <c r="I174"/>
      <c r="J174"/>
      <c r="K174"/>
      <c r="L174"/>
      <c r="M174"/>
      <c r="N174"/>
      <c r="O174"/>
      <c r="P174"/>
      <c r="Q174"/>
      <c r="R174"/>
      <c r="S174"/>
      <c r="T174"/>
      <c r="U174"/>
      <c r="V174"/>
      <c r="W174"/>
      <c r="X174"/>
      <c r="Y174"/>
      <c r="Z174"/>
      <c r="AA174"/>
      <c r="AB174"/>
      <c r="AC174"/>
      <c r="AD174"/>
      <c r="AE174"/>
    </row>
    <row r="175" spans="1:31" ht="15.6">
      <c r="A175" s="363"/>
      <c r="B175"/>
      <c r="C175"/>
      <c r="D175"/>
      <c r="E175"/>
      <c r="F175"/>
      <c r="G175"/>
      <c r="H175"/>
      <c r="I175"/>
      <c r="J175"/>
      <c r="K175"/>
      <c r="L175"/>
      <c r="M175"/>
      <c r="N175"/>
      <c r="O175"/>
      <c r="P175"/>
      <c r="Q175"/>
      <c r="R175"/>
      <c r="S175"/>
      <c r="T175"/>
      <c r="U175"/>
      <c r="V175"/>
      <c r="W175"/>
      <c r="X175"/>
      <c r="Y175"/>
      <c r="Z175"/>
      <c r="AA175"/>
      <c r="AB175"/>
      <c r="AC175"/>
      <c r="AD175"/>
      <c r="AE175"/>
    </row>
    <row r="176" spans="1:31" ht="15.6">
      <c r="A176" s="363"/>
      <c r="B176"/>
      <c r="C176"/>
      <c r="D176"/>
      <c r="E176"/>
      <c r="F176"/>
      <c r="G176"/>
      <c r="H176"/>
      <c r="I176"/>
      <c r="J176"/>
      <c r="K176"/>
      <c r="L176"/>
      <c r="M176"/>
      <c r="N176"/>
      <c r="O176"/>
      <c r="P176"/>
      <c r="Q176"/>
      <c r="R176"/>
      <c r="S176"/>
      <c r="T176"/>
      <c r="U176"/>
      <c r="V176"/>
      <c r="W176"/>
      <c r="X176"/>
      <c r="Y176"/>
      <c r="Z176"/>
      <c r="AA176"/>
      <c r="AB176"/>
      <c r="AC176"/>
      <c r="AD176"/>
      <c r="AE176"/>
    </row>
    <row r="177" spans="1:31" ht="15.6">
      <c r="A177" s="363"/>
      <c r="B177"/>
      <c r="C177"/>
      <c r="D177"/>
      <c r="E177"/>
      <c r="F177"/>
      <c r="G177"/>
      <c r="H177"/>
      <c r="I177"/>
      <c r="J177"/>
      <c r="K177"/>
      <c r="L177"/>
      <c r="M177"/>
      <c r="N177"/>
      <c r="O177"/>
      <c r="P177"/>
      <c r="Q177"/>
      <c r="R177"/>
      <c r="S177"/>
      <c r="T177"/>
      <c r="U177"/>
      <c r="V177"/>
      <c r="W177"/>
      <c r="X177"/>
      <c r="Y177"/>
      <c r="Z177"/>
      <c r="AA177"/>
      <c r="AB177"/>
      <c r="AC177"/>
      <c r="AD177"/>
      <c r="AE177"/>
    </row>
    <row r="178" spans="1:31" ht="15.6">
      <c r="A178" s="363"/>
      <c r="B178"/>
      <c r="C178"/>
      <c r="D178"/>
      <c r="E178"/>
      <c r="F178"/>
      <c r="G178"/>
      <c r="H178"/>
      <c r="I178"/>
      <c r="J178"/>
      <c r="K178"/>
      <c r="L178"/>
      <c r="M178"/>
      <c r="N178"/>
      <c r="O178"/>
      <c r="P178"/>
      <c r="Q178"/>
      <c r="R178"/>
      <c r="S178"/>
      <c r="T178"/>
      <c r="U178"/>
      <c r="V178"/>
      <c r="W178"/>
      <c r="X178"/>
      <c r="Y178"/>
      <c r="Z178"/>
      <c r="AA178"/>
      <c r="AB178"/>
      <c r="AC178"/>
      <c r="AD178"/>
      <c r="AE178"/>
    </row>
    <row r="179" spans="1:31" ht="15.6">
      <c r="A179" s="363"/>
      <c r="B179"/>
      <c r="C179"/>
      <c r="D179"/>
      <c r="E179"/>
      <c r="F179"/>
      <c r="G179"/>
      <c r="H179"/>
      <c r="I179"/>
      <c r="J179"/>
      <c r="K179"/>
      <c r="L179"/>
      <c r="M179"/>
      <c r="N179"/>
      <c r="O179"/>
      <c r="P179"/>
      <c r="Q179"/>
      <c r="R179"/>
      <c r="S179"/>
      <c r="T179"/>
      <c r="U179"/>
      <c r="V179"/>
      <c r="W179"/>
      <c r="X179"/>
      <c r="Y179"/>
      <c r="Z179"/>
      <c r="AA179"/>
      <c r="AB179"/>
      <c r="AC179"/>
      <c r="AD179"/>
      <c r="AE179"/>
    </row>
    <row r="180" spans="1:31" ht="15.6">
      <c r="A180" s="363"/>
      <c r="B180"/>
      <c r="C180"/>
      <c r="D180"/>
      <c r="E180"/>
      <c r="F180"/>
      <c r="G180"/>
      <c r="H180"/>
      <c r="I180"/>
      <c r="J180"/>
      <c r="K180"/>
      <c r="L180"/>
      <c r="M180"/>
      <c r="N180"/>
      <c r="O180"/>
      <c r="P180"/>
      <c r="Q180"/>
      <c r="R180"/>
      <c r="S180"/>
      <c r="T180"/>
      <c r="U180"/>
      <c r="V180"/>
      <c r="W180"/>
      <c r="X180"/>
      <c r="Y180"/>
      <c r="Z180"/>
      <c r="AA180"/>
      <c r="AB180"/>
      <c r="AC180"/>
      <c r="AD180"/>
      <c r="AE180"/>
    </row>
    <row r="181" spans="1:31" ht="15.6">
      <c r="A181" s="363"/>
      <c r="B181"/>
      <c r="C181"/>
      <c r="D181"/>
      <c r="E181"/>
      <c r="F181"/>
      <c r="G181"/>
      <c r="H181"/>
      <c r="I181"/>
      <c r="J181"/>
      <c r="K181"/>
      <c r="L181"/>
      <c r="M181"/>
      <c r="N181"/>
      <c r="O181"/>
      <c r="P181"/>
      <c r="Q181"/>
      <c r="R181"/>
      <c r="S181"/>
      <c r="T181"/>
      <c r="U181"/>
      <c r="V181"/>
      <c r="W181"/>
      <c r="X181"/>
      <c r="Y181"/>
      <c r="Z181"/>
      <c r="AA181"/>
      <c r="AB181"/>
      <c r="AC181"/>
      <c r="AD181"/>
      <c r="AE181"/>
    </row>
    <row r="182" spans="1:31" ht="15.6">
      <c r="A182" s="363"/>
      <c r="B182"/>
      <c r="C182"/>
      <c r="D182"/>
      <c r="E182"/>
      <c r="F182"/>
      <c r="G182"/>
      <c r="H182"/>
      <c r="I182"/>
      <c r="J182"/>
      <c r="K182"/>
      <c r="L182"/>
      <c r="M182"/>
      <c r="N182"/>
      <c r="O182"/>
      <c r="P182"/>
      <c r="Q182"/>
      <c r="R182"/>
      <c r="S182"/>
      <c r="T182"/>
      <c r="U182"/>
      <c r="V182"/>
      <c r="W182"/>
      <c r="X182"/>
      <c r="Y182"/>
      <c r="Z182"/>
      <c r="AA182"/>
      <c r="AB182"/>
      <c r="AC182"/>
      <c r="AD182"/>
      <c r="AE182"/>
    </row>
    <row r="183" spans="1:31" ht="15.6">
      <c r="A183" s="363"/>
      <c r="B183"/>
      <c r="C183"/>
      <c r="D183"/>
      <c r="E183"/>
      <c r="F183"/>
      <c r="G183"/>
      <c r="H183"/>
      <c r="I183"/>
      <c r="J183"/>
      <c r="K183"/>
      <c r="L183"/>
      <c r="M183"/>
      <c r="N183"/>
      <c r="O183"/>
      <c r="P183"/>
      <c r="Q183"/>
      <c r="R183"/>
      <c r="S183"/>
      <c r="T183"/>
      <c r="U183"/>
      <c r="V183"/>
      <c r="W183"/>
      <c r="X183"/>
      <c r="Y183"/>
      <c r="Z183"/>
      <c r="AA183"/>
      <c r="AB183"/>
      <c r="AC183"/>
      <c r="AD183"/>
      <c r="AE183"/>
    </row>
    <row r="184" spans="1:31" ht="15.6">
      <c r="A184" s="363"/>
      <c r="B184"/>
      <c r="C184"/>
      <c r="D184"/>
      <c r="E184"/>
      <c r="F184"/>
      <c r="G184"/>
      <c r="H184"/>
      <c r="I184"/>
      <c r="J184"/>
      <c r="K184"/>
      <c r="L184"/>
      <c r="M184"/>
      <c r="N184"/>
      <c r="O184"/>
      <c r="P184"/>
      <c r="Q184"/>
      <c r="R184"/>
      <c r="S184"/>
      <c r="T184"/>
      <c r="U184"/>
      <c r="V184"/>
      <c r="W184"/>
      <c r="X184"/>
      <c r="Y184"/>
      <c r="Z184"/>
      <c r="AA184"/>
      <c r="AB184"/>
      <c r="AC184"/>
      <c r="AD184"/>
      <c r="AE184"/>
    </row>
    <row r="185" spans="1:31" ht="15.6">
      <c r="A185" s="363"/>
      <c r="B185"/>
      <c r="C185"/>
      <c r="D185"/>
      <c r="E185"/>
      <c r="F185"/>
      <c r="G185"/>
      <c r="H185"/>
      <c r="I185"/>
      <c r="J185"/>
      <c r="K185"/>
      <c r="L185"/>
      <c r="M185"/>
      <c r="N185"/>
      <c r="O185"/>
      <c r="P185"/>
      <c r="Q185"/>
      <c r="R185"/>
      <c r="S185"/>
      <c r="T185"/>
      <c r="U185"/>
      <c r="V185"/>
      <c r="W185"/>
      <c r="X185"/>
      <c r="Y185"/>
      <c r="Z185"/>
      <c r="AA185"/>
      <c r="AB185"/>
      <c r="AC185"/>
      <c r="AD185"/>
      <c r="AE185"/>
    </row>
    <row r="186" spans="1:31" ht="15.6">
      <c r="A186" s="363"/>
      <c r="B186"/>
      <c r="C186"/>
      <c r="D186"/>
      <c r="E186"/>
      <c r="F186"/>
      <c r="G186"/>
      <c r="H186"/>
      <c r="I186"/>
      <c r="J186"/>
      <c r="K186"/>
      <c r="L186"/>
      <c r="M186"/>
      <c r="N186"/>
      <c r="O186"/>
      <c r="P186"/>
      <c r="Q186"/>
      <c r="R186"/>
      <c r="S186"/>
      <c r="T186"/>
      <c r="U186"/>
      <c r="V186"/>
      <c r="W186"/>
      <c r="X186"/>
      <c r="Y186"/>
      <c r="Z186"/>
      <c r="AA186"/>
      <c r="AB186"/>
      <c r="AC186"/>
      <c r="AD186"/>
      <c r="AE186"/>
    </row>
    <row r="187" spans="1:31" ht="15.6">
      <c r="A187" s="363"/>
      <c r="B187"/>
      <c r="C187"/>
      <c r="D187"/>
      <c r="E187"/>
      <c r="F187"/>
      <c r="G187"/>
      <c r="H187"/>
      <c r="I187"/>
      <c r="J187"/>
      <c r="K187"/>
      <c r="L187"/>
      <c r="M187"/>
      <c r="N187"/>
      <c r="O187"/>
      <c r="P187"/>
      <c r="Q187"/>
      <c r="R187"/>
      <c r="S187"/>
      <c r="T187"/>
      <c r="U187"/>
      <c r="V187"/>
      <c r="W187"/>
      <c r="X187"/>
      <c r="Y187"/>
      <c r="Z187"/>
      <c r="AA187"/>
      <c r="AB187"/>
      <c r="AC187"/>
      <c r="AD187"/>
      <c r="AE187"/>
    </row>
    <row r="188" spans="1:31" ht="15.6">
      <c r="A188" s="363"/>
      <c r="B188"/>
      <c r="C188"/>
      <c r="D188"/>
      <c r="E188"/>
      <c r="F188"/>
      <c r="G188"/>
      <c r="H188"/>
      <c r="I188"/>
      <c r="J188"/>
      <c r="K188"/>
      <c r="L188"/>
      <c r="M188"/>
      <c r="N188"/>
      <c r="O188"/>
      <c r="P188"/>
      <c r="Q188"/>
      <c r="R188"/>
      <c r="S188"/>
      <c r="T188"/>
      <c r="U188"/>
      <c r="V188"/>
      <c r="W188"/>
      <c r="X188"/>
      <c r="Y188"/>
      <c r="Z188"/>
      <c r="AA188"/>
      <c r="AB188"/>
      <c r="AC188"/>
      <c r="AD188"/>
      <c r="AE188"/>
    </row>
    <row r="189" spans="1:31" ht="15.6">
      <c r="A189" s="363"/>
      <c r="B189"/>
      <c r="C189"/>
      <c r="D189"/>
      <c r="E189"/>
      <c r="F189"/>
      <c r="G189"/>
      <c r="H189"/>
      <c r="I189"/>
      <c r="J189"/>
      <c r="K189"/>
      <c r="L189"/>
      <c r="M189"/>
      <c r="N189"/>
      <c r="O189"/>
      <c r="P189"/>
      <c r="Q189"/>
      <c r="R189"/>
      <c r="S189"/>
      <c r="T189"/>
      <c r="U189"/>
      <c r="V189"/>
      <c r="W189"/>
      <c r="X189"/>
      <c r="Y189"/>
      <c r="Z189"/>
      <c r="AA189"/>
      <c r="AB189"/>
      <c r="AC189"/>
      <c r="AD189"/>
      <c r="AE189"/>
    </row>
    <row r="190" spans="1:31" ht="15.6">
      <c r="A190" s="363"/>
      <c r="B190"/>
      <c r="C190"/>
      <c r="D190"/>
      <c r="E190"/>
      <c r="F190"/>
      <c r="G190"/>
      <c r="H190"/>
      <c r="I190"/>
      <c r="J190"/>
      <c r="K190"/>
      <c r="L190"/>
      <c r="M190"/>
      <c r="N190"/>
      <c r="O190"/>
      <c r="P190"/>
      <c r="Q190"/>
      <c r="R190"/>
      <c r="S190"/>
      <c r="T190"/>
      <c r="U190"/>
      <c r="V190"/>
      <c r="W190"/>
      <c r="X190"/>
      <c r="Y190"/>
      <c r="Z190"/>
      <c r="AA190"/>
      <c r="AB190"/>
      <c r="AC190"/>
      <c r="AD190"/>
      <c r="AE190"/>
    </row>
    <row r="191" spans="1:31" ht="15.6">
      <c r="A191" s="363"/>
      <c r="B191"/>
      <c r="C191"/>
      <c r="D191"/>
      <c r="E191"/>
      <c r="F191"/>
      <c r="G191"/>
      <c r="H191"/>
      <c r="I191"/>
      <c r="J191"/>
      <c r="K191"/>
      <c r="L191"/>
      <c r="M191"/>
      <c r="N191"/>
      <c r="O191"/>
      <c r="P191"/>
      <c r="Q191"/>
      <c r="R191"/>
      <c r="S191"/>
      <c r="T191"/>
      <c r="U191"/>
      <c r="V191"/>
      <c r="W191"/>
      <c r="X191"/>
      <c r="Y191"/>
      <c r="Z191"/>
      <c r="AA191"/>
      <c r="AB191"/>
      <c r="AC191"/>
      <c r="AD191"/>
      <c r="AE191"/>
    </row>
    <row r="192" spans="1:31" ht="15.6">
      <c r="A192" s="363"/>
      <c r="B192"/>
      <c r="C192"/>
      <c r="D192"/>
      <c r="E192"/>
      <c r="F192"/>
      <c r="G192"/>
      <c r="H192"/>
      <c r="I192"/>
      <c r="J192"/>
      <c r="K192"/>
      <c r="L192"/>
      <c r="M192"/>
      <c r="N192"/>
      <c r="O192"/>
      <c r="P192"/>
      <c r="Q192"/>
      <c r="R192"/>
      <c r="S192"/>
      <c r="T192"/>
      <c r="U192"/>
      <c r="V192"/>
      <c r="W192"/>
      <c r="X192"/>
      <c r="Y192"/>
      <c r="Z192"/>
      <c r="AA192"/>
      <c r="AB192"/>
      <c r="AC192"/>
      <c r="AD192"/>
      <c r="AE192"/>
    </row>
    <row r="193" spans="1:31" ht="15.6">
      <c r="A193" s="363"/>
      <c r="B193"/>
      <c r="C193"/>
      <c r="D193"/>
      <c r="E193"/>
      <c r="F193"/>
      <c r="G193"/>
      <c r="H193"/>
      <c r="I193"/>
      <c r="J193"/>
      <c r="K193"/>
      <c r="L193"/>
      <c r="M193"/>
      <c r="N193"/>
      <c r="O193"/>
      <c r="P193"/>
      <c r="Q193"/>
      <c r="R193"/>
      <c r="S193"/>
      <c r="T193"/>
      <c r="U193"/>
      <c r="V193"/>
      <c r="W193"/>
      <c r="X193"/>
      <c r="Y193"/>
      <c r="Z193"/>
      <c r="AA193"/>
      <c r="AB193"/>
      <c r="AC193"/>
      <c r="AD193"/>
      <c r="AE193"/>
    </row>
    <row r="194" spans="1:31" ht="15.6">
      <c r="A194" s="363"/>
      <c r="B194"/>
      <c r="C194"/>
      <c r="D194"/>
      <c r="E194"/>
      <c r="F194"/>
      <c r="G194"/>
      <c r="H194"/>
      <c r="I194"/>
      <c r="J194"/>
      <c r="K194"/>
      <c r="L194"/>
      <c r="M194"/>
      <c r="N194"/>
      <c r="O194"/>
      <c r="P194"/>
      <c r="Q194"/>
      <c r="R194"/>
      <c r="S194"/>
      <c r="T194"/>
      <c r="U194"/>
      <c r="V194"/>
      <c r="W194"/>
      <c r="X194"/>
      <c r="Y194"/>
      <c r="Z194"/>
      <c r="AA194"/>
      <c r="AB194"/>
      <c r="AC194"/>
      <c r="AD194"/>
      <c r="AE194"/>
    </row>
    <row r="195" spans="1:31" ht="15.6">
      <c r="A195" s="363"/>
      <c r="B195"/>
      <c r="C195"/>
      <c r="D195"/>
      <c r="E195"/>
      <c r="F195"/>
      <c r="G195"/>
      <c r="H195"/>
      <c r="I195"/>
      <c r="J195"/>
      <c r="K195"/>
      <c r="L195"/>
      <c r="M195"/>
      <c r="N195"/>
      <c r="O195"/>
      <c r="P195"/>
      <c r="Q195"/>
      <c r="R195"/>
      <c r="S195"/>
      <c r="T195"/>
      <c r="U195"/>
      <c r="V195"/>
      <c r="W195"/>
      <c r="X195"/>
      <c r="Y195"/>
      <c r="Z195"/>
      <c r="AA195"/>
      <c r="AB195"/>
      <c r="AC195"/>
      <c r="AD195"/>
      <c r="AE195"/>
    </row>
    <row r="196" spans="1:31" ht="15.6">
      <c r="A196" s="363"/>
      <c r="B196"/>
      <c r="C196"/>
      <c r="D196"/>
      <c r="E196"/>
      <c r="F196"/>
      <c r="G196"/>
      <c r="H196"/>
      <c r="I196"/>
      <c r="J196"/>
      <c r="K196"/>
      <c r="L196"/>
      <c r="M196"/>
      <c r="N196"/>
      <c r="O196"/>
      <c r="P196"/>
      <c r="Q196"/>
      <c r="R196"/>
      <c r="S196"/>
      <c r="T196"/>
      <c r="U196"/>
      <c r="V196"/>
      <c r="W196"/>
      <c r="X196"/>
      <c r="Y196"/>
      <c r="Z196"/>
      <c r="AA196"/>
      <c r="AB196"/>
      <c r="AC196"/>
      <c r="AD196"/>
      <c r="AE196"/>
    </row>
    <row r="197" spans="1:31" ht="15.6">
      <c r="A197" s="363"/>
      <c r="B197"/>
      <c r="C197"/>
      <c r="D197"/>
      <c r="E197"/>
      <c r="F197"/>
      <c r="G197"/>
      <c r="H197"/>
      <c r="I197"/>
      <c r="J197"/>
      <c r="K197"/>
      <c r="L197"/>
      <c r="M197"/>
      <c r="N197"/>
      <c r="O197"/>
      <c r="P197"/>
      <c r="Q197"/>
      <c r="R197"/>
      <c r="S197"/>
      <c r="T197"/>
      <c r="U197"/>
      <c r="V197"/>
      <c r="W197"/>
      <c r="X197"/>
      <c r="Y197"/>
      <c r="Z197"/>
      <c r="AA197"/>
      <c r="AB197"/>
      <c r="AC197"/>
      <c r="AD197"/>
      <c r="AE197"/>
    </row>
    <row r="198" spans="1:31" ht="15.6">
      <c r="A198" s="363"/>
      <c r="B198"/>
      <c r="C198"/>
      <c r="D198"/>
      <c r="E198"/>
      <c r="F198"/>
      <c r="G198"/>
      <c r="H198"/>
      <c r="I198"/>
      <c r="J198"/>
      <c r="K198"/>
      <c r="L198"/>
      <c r="M198"/>
      <c r="N198"/>
      <c r="O198"/>
      <c r="P198"/>
      <c r="Q198"/>
      <c r="R198"/>
      <c r="S198"/>
      <c r="T198"/>
      <c r="U198"/>
      <c r="V198"/>
      <c r="W198"/>
      <c r="X198"/>
      <c r="Y198"/>
      <c r="Z198"/>
      <c r="AA198"/>
      <c r="AB198"/>
      <c r="AC198"/>
      <c r="AD198"/>
      <c r="AE198"/>
    </row>
    <row r="199" spans="1:31" ht="15.6">
      <c r="A199" s="363"/>
      <c r="B199"/>
      <c r="C199"/>
      <c r="D199"/>
      <c r="E199"/>
      <c r="F199"/>
      <c r="G199"/>
      <c r="H199"/>
      <c r="I199"/>
      <c r="J199"/>
      <c r="K199"/>
      <c r="L199"/>
      <c r="M199"/>
      <c r="N199"/>
      <c r="O199"/>
      <c r="P199"/>
      <c r="Q199"/>
      <c r="R199"/>
      <c r="S199"/>
      <c r="T199"/>
      <c r="U199"/>
      <c r="V199"/>
      <c r="W199"/>
      <c r="X199"/>
      <c r="Y199"/>
      <c r="Z199"/>
      <c r="AA199"/>
      <c r="AB199"/>
      <c r="AC199"/>
      <c r="AD199"/>
      <c r="AE199"/>
    </row>
    <row r="200" spans="1:31" ht="15.6">
      <c r="A200" s="363"/>
      <c r="B200"/>
      <c r="C200"/>
      <c r="D200"/>
      <c r="E200"/>
      <c r="F200"/>
      <c r="G200"/>
      <c r="H200"/>
      <c r="I200"/>
      <c r="J200"/>
      <c r="K200"/>
      <c r="L200"/>
      <c r="M200"/>
      <c r="N200"/>
      <c r="O200"/>
      <c r="P200"/>
      <c r="Q200"/>
      <c r="R200"/>
      <c r="S200"/>
      <c r="T200"/>
      <c r="U200"/>
      <c r="V200"/>
      <c r="W200"/>
      <c r="X200"/>
      <c r="Y200"/>
      <c r="Z200"/>
      <c r="AA200"/>
      <c r="AB200"/>
      <c r="AC200"/>
      <c r="AD200"/>
      <c r="AE200"/>
    </row>
    <row r="201" spans="1:31" ht="15.6">
      <c r="A201" s="363"/>
      <c r="B201"/>
      <c r="C201"/>
      <c r="D201"/>
      <c r="E201"/>
      <c r="F201"/>
      <c r="G201"/>
      <c r="H201"/>
      <c r="I201"/>
      <c r="J201"/>
      <c r="K201"/>
      <c r="L201"/>
      <c r="M201"/>
      <c r="N201"/>
      <c r="O201"/>
      <c r="P201"/>
      <c r="Q201"/>
      <c r="R201"/>
      <c r="S201"/>
      <c r="T201"/>
      <c r="U201"/>
      <c r="V201"/>
      <c r="W201"/>
      <c r="X201"/>
      <c r="Y201"/>
      <c r="Z201"/>
      <c r="AA201"/>
      <c r="AB201"/>
      <c r="AC201"/>
      <c r="AD201"/>
      <c r="AE201"/>
    </row>
    <row r="202" spans="1:31" ht="15.6">
      <c r="A202" s="363"/>
      <c r="B202"/>
      <c r="C202"/>
      <c r="D202"/>
      <c r="E202"/>
      <c r="F202"/>
      <c r="G202"/>
      <c r="H202"/>
      <c r="I202"/>
      <c r="J202"/>
      <c r="K202"/>
      <c r="L202"/>
      <c r="M202"/>
      <c r="N202"/>
      <c r="O202"/>
      <c r="P202"/>
      <c r="Q202"/>
      <c r="R202"/>
      <c r="S202"/>
      <c r="T202"/>
      <c r="U202"/>
      <c r="V202"/>
      <c r="W202"/>
      <c r="X202"/>
      <c r="Y202"/>
      <c r="Z202"/>
      <c r="AA202"/>
      <c r="AB202"/>
      <c r="AC202"/>
      <c r="AD202"/>
      <c r="AE202"/>
    </row>
    <row r="203" spans="1:31" ht="15.6">
      <c r="A203" s="363"/>
      <c r="B203"/>
      <c r="C203"/>
      <c r="D203"/>
      <c r="E203"/>
      <c r="F203"/>
      <c r="G203"/>
      <c r="H203"/>
      <c r="I203"/>
      <c r="J203"/>
      <c r="K203"/>
      <c r="L203"/>
      <c r="M203"/>
      <c r="N203"/>
      <c r="O203"/>
      <c r="P203"/>
      <c r="Q203"/>
      <c r="R203"/>
      <c r="S203"/>
      <c r="T203"/>
      <c r="U203"/>
      <c r="V203"/>
      <c r="W203"/>
      <c r="X203"/>
      <c r="Y203"/>
      <c r="Z203"/>
      <c r="AA203"/>
      <c r="AB203"/>
      <c r="AC203"/>
      <c r="AD203"/>
      <c r="AE203"/>
    </row>
    <row r="204" spans="1:31" ht="15.6">
      <c r="A204" s="363"/>
      <c r="B204"/>
      <c r="C204"/>
      <c r="D204"/>
      <c r="E204"/>
      <c r="F204"/>
      <c r="G204"/>
      <c r="H204"/>
      <c r="I204"/>
      <c r="J204"/>
      <c r="K204"/>
      <c r="L204"/>
      <c r="M204"/>
      <c r="N204"/>
      <c r="O204"/>
      <c r="P204"/>
      <c r="Q204"/>
      <c r="R204"/>
      <c r="S204"/>
      <c r="T204"/>
      <c r="U204"/>
      <c r="V204"/>
      <c r="W204"/>
      <c r="X204"/>
      <c r="Y204"/>
      <c r="Z204"/>
      <c r="AA204"/>
      <c r="AB204"/>
      <c r="AC204"/>
      <c r="AD204"/>
      <c r="AE204"/>
    </row>
    <row r="205" spans="1:31" ht="15.6">
      <c r="A205" s="363"/>
      <c r="B205"/>
      <c r="C205"/>
      <c r="D205"/>
      <c r="E205"/>
      <c r="F205"/>
      <c r="G205"/>
      <c r="H205"/>
      <c r="I205"/>
      <c r="J205"/>
      <c r="K205"/>
      <c r="L205"/>
      <c r="M205"/>
      <c r="N205"/>
      <c r="O205"/>
      <c r="P205"/>
      <c r="Q205"/>
      <c r="R205"/>
      <c r="S205"/>
      <c r="T205"/>
      <c r="U205"/>
      <c r="V205"/>
      <c r="W205"/>
      <c r="X205"/>
      <c r="Y205"/>
      <c r="Z205"/>
      <c r="AA205"/>
      <c r="AB205"/>
      <c r="AC205"/>
      <c r="AD205"/>
      <c r="AE205"/>
    </row>
    <row r="206" spans="1:31" ht="15.6">
      <c r="A206" s="363"/>
      <c r="B206"/>
      <c r="C206"/>
      <c r="D206"/>
      <c r="E206"/>
      <c r="F206"/>
      <c r="G206"/>
      <c r="H206"/>
      <c r="I206"/>
      <c r="J206"/>
      <c r="K206"/>
      <c r="L206"/>
      <c r="M206"/>
      <c r="N206"/>
      <c r="O206"/>
      <c r="P206"/>
      <c r="Q206"/>
      <c r="R206"/>
      <c r="S206"/>
      <c r="T206"/>
      <c r="U206"/>
      <c r="V206"/>
      <c r="W206"/>
      <c r="X206"/>
      <c r="Y206"/>
      <c r="Z206"/>
      <c r="AA206"/>
      <c r="AB206"/>
      <c r="AC206"/>
      <c r="AD206"/>
      <c r="AE206"/>
    </row>
    <row r="207" spans="1:31" ht="15.6">
      <c r="A207" s="363"/>
      <c r="B207"/>
      <c r="C207"/>
      <c r="D207"/>
      <c r="E207"/>
      <c r="F207"/>
      <c r="G207"/>
      <c r="H207"/>
      <c r="I207"/>
      <c r="J207"/>
      <c r="K207"/>
      <c r="L207"/>
      <c r="M207"/>
      <c r="N207"/>
      <c r="O207"/>
      <c r="P207"/>
      <c r="Q207"/>
      <c r="R207"/>
      <c r="S207"/>
      <c r="T207"/>
      <c r="U207"/>
      <c r="V207"/>
      <c r="W207"/>
      <c r="X207"/>
      <c r="Y207"/>
      <c r="Z207"/>
      <c r="AA207"/>
      <c r="AB207"/>
      <c r="AC207"/>
      <c r="AD207"/>
      <c r="AE207"/>
    </row>
    <row r="208" spans="1:31" ht="15.6">
      <c r="A208" s="363"/>
      <c r="B208"/>
      <c r="C208"/>
      <c r="D208"/>
      <c r="E208"/>
      <c r="F208"/>
      <c r="G208"/>
      <c r="H208"/>
      <c r="I208"/>
      <c r="J208"/>
      <c r="K208"/>
      <c r="L208"/>
      <c r="M208"/>
      <c r="N208"/>
      <c r="O208"/>
      <c r="P208"/>
      <c r="Q208"/>
      <c r="R208"/>
      <c r="S208"/>
      <c r="T208"/>
      <c r="U208"/>
      <c r="V208"/>
      <c r="W208"/>
      <c r="X208"/>
      <c r="Y208"/>
      <c r="Z208"/>
      <c r="AA208"/>
      <c r="AB208"/>
      <c r="AC208"/>
      <c r="AD208"/>
      <c r="AE208"/>
    </row>
    <row r="209" spans="1:31" ht="15.6">
      <c r="A209" s="363"/>
      <c r="B209"/>
      <c r="C209"/>
      <c r="D209"/>
      <c r="E209"/>
      <c r="F209"/>
      <c r="G209"/>
      <c r="H209"/>
      <c r="I209"/>
      <c r="J209"/>
      <c r="K209"/>
      <c r="L209"/>
      <c r="M209"/>
      <c r="N209"/>
      <c r="O209"/>
      <c r="P209"/>
      <c r="Q209"/>
      <c r="R209"/>
      <c r="S209"/>
      <c r="T209"/>
      <c r="U209"/>
      <c r="V209"/>
      <c r="W209"/>
      <c r="X209"/>
      <c r="Y209"/>
      <c r="Z209"/>
      <c r="AA209"/>
      <c r="AB209"/>
      <c r="AC209"/>
      <c r="AD209"/>
      <c r="AE209"/>
    </row>
    <row r="210" spans="1:31" ht="15.6">
      <c r="A210" s="363"/>
      <c r="B210"/>
      <c r="C210"/>
      <c r="D210"/>
      <c r="E210"/>
      <c r="F210"/>
      <c r="G210"/>
      <c r="H210"/>
      <c r="I210"/>
      <c r="J210"/>
      <c r="K210"/>
      <c r="L210"/>
      <c r="M210"/>
      <c r="N210"/>
      <c r="O210"/>
      <c r="P210"/>
      <c r="Q210"/>
      <c r="R210"/>
      <c r="S210"/>
      <c r="T210"/>
      <c r="U210"/>
      <c r="V210"/>
      <c r="W210"/>
      <c r="X210"/>
      <c r="Y210"/>
      <c r="Z210"/>
      <c r="AA210"/>
      <c r="AB210"/>
      <c r="AC210"/>
      <c r="AD210"/>
      <c r="AE210"/>
    </row>
    <row r="211" spans="1:31" ht="15.6">
      <c r="A211" s="363"/>
      <c r="B211"/>
      <c r="C211"/>
      <c r="D211"/>
      <c r="E211"/>
      <c r="F211"/>
      <c r="G211"/>
      <c r="H211"/>
      <c r="I211"/>
      <c r="J211"/>
      <c r="K211"/>
      <c r="L211"/>
      <c r="M211"/>
      <c r="N211"/>
      <c r="O211"/>
      <c r="P211"/>
      <c r="Q211"/>
      <c r="R211"/>
      <c r="S211"/>
      <c r="T211"/>
      <c r="U211"/>
      <c r="V211"/>
      <c r="W211"/>
      <c r="X211"/>
      <c r="Y211"/>
      <c r="Z211"/>
      <c r="AA211"/>
      <c r="AB211"/>
      <c r="AC211"/>
      <c r="AD211"/>
      <c r="AE211"/>
    </row>
    <row r="212" spans="1:31" ht="15.6">
      <c r="A212" s="363"/>
      <c r="B212"/>
      <c r="C212"/>
      <c r="D212"/>
      <c r="E212"/>
      <c r="F212"/>
      <c r="G212"/>
      <c r="H212"/>
      <c r="I212"/>
      <c r="J212"/>
      <c r="K212"/>
      <c r="L212"/>
      <c r="M212"/>
      <c r="N212"/>
      <c r="O212"/>
      <c r="P212"/>
      <c r="Q212"/>
      <c r="R212"/>
      <c r="S212"/>
      <c r="T212"/>
      <c r="U212"/>
      <c r="V212"/>
      <c r="W212"/>
      <c r="X212"/>
      <c r="Y212"/>
      <c r="Z212"/>
      <c r="AA212"/>
      <c r="AB212"/>
      <c r="AC212"/>
      <c r="AD212"/>
      <c r="AE212"/>
    </row>
    <row r="213" spans="1:31" ht="15.6">
      <c r="A213" s="363"/>
      <c r="B213"/>
      <c r="C213"/>
      <c r="D213"/>
      <c r="E213"/>
      <c r="F213"/>
      <c r="G213"/>
      <c r="H213"/>
      <c r="I213"/>
      <c r="J213"/>
      <c r="K213"/>
      <c r="L213"/>
      <c r="M213"/>
      <c r="N213"/>
      <c r="O213"/>
      <c r="P213"/>
      <c r="Q213"/>
      <c r="R213"/>
      <c r="S213"/>
      <c r="T213"/>
      <c r="U213"/>
      <c r="V213"/>
      <c r="W213"/>
      <c r="X213"/>
      <c r="Y213"/>
      <c r="Z213"/>
      <c r="AA213"/>
      <c r="AB213"/>
      <c r="AC213"/>
      <c r="AD213"/>
      <c r="AE213"/>
    </row>
    <row r="214" spans="1:31" ht="15.6">
      <c r="A214" s="363"/>
      <c r="B214"/>
      <c r="C214"/>
      <c r="D214"/>
      <c r="E214"/>
      <c r="F214"/>
      <c r="G214"/>
      <c r="H214"/>
      <c r="I214"/>
      <c r="J214"/>
      <c r="K214"/>
      <c r="L214"/>
      <c r="M214"/>
      <c r="N214"/>
      <c r="O214"/>
      <c r="P214"/>
      <c r="Q214"/>
      <c r="R214"/>
      <c r="S214"/>
      <c r="T214"/>
      <c r="U214"/>
      <c r="V214"/>
      <c r="W214"/>
      <c r="X214"/>
      <c r="Y214"/>
      <c r="Z214"/>
      <c r="AA214"/>
      <c r="AB214"/>
      <c r="AC214"/>
      <c r="AD214"/>
      <c r="AE214"/>
    </row>
    <row r="215" spans="1:31" ht="15.6">
      <c r="A215" s="363"/>
      <c r="B215"/>
      <c r="C215"/>
      <c r="D215"/>
      <c r="E215"/>
      <c r="F215"/>
      <c r="G215"/>
      <c r="H215"/>
      <c r="I215"/>
      <c r="J215"/>
      <c r="K215"/>
      <c r="L215"/>
      <c r="M215"/>
      <c r="N215"/>
      <c r="O215"/>
      <c r="P215"/>
      <c r="Q215"/>
      <c r="R215"/>
      <c r="S215"/>
      <c r="T215"/>
      <c r="U215"/>
      <c r="V215"/>
      <c r="W215"/>
      <c r="X215"/>
      <c r="Y215"/>
      <c r="Z215"/>
      <c r="AA215"/>
      <c r="AB215"/>
      <c r="AC215"/>
      <c r="AD215"/>
      <c r="AE215"/>
    </row>
    <row r="216" spans="1:31" ht="15.6">
      <c r="A216" s="363"/>
      <c r="B216"/>
      <c r="C216"/>
      <c r="D216"/>
      <c r="E216"/>
      <c r="F216"/>
      <c r="G216"/>
      <c r="H216"/>
      <c r="I216"/>
      <c r="J216"/>
      <c r="K216"/>
      <c r="L216"/>
      <c r="M216"/>
      <c r="N216"/>
      <c r="O216"/>
      <c r="P216"/>
      <c r="Q216"/>
      <c r="R216"/>
      <c r="S216"/>
      <c r="T216"/>
      <c r="U216"/>
      <c r="V216"/>
      <c r="W216"/>
      <c r="X216"/>
      <c r="Y216"/>
      <c r="Z216"/>
      <c r="AA216"/>
      <c r="AB216"/>
      <c r="AC216"/>
      <c r="AD216"/>
      <c r="AE216"/>
    </row>
    <row r="217" spans="1:31" ht="15.6">
      <c r="A217" s="363"/>
      <c r="B217"/>
      <c r="C217"/>
      <c r="D217"/>
      <c r="E217"/>
      <c r="F217"/>
      <c r="G217"/>
      <c r="H217"/>
      <c r="I217"/>
      <c r="J217"/>
      <c r="K217"/>
      <c r="L217"/>
      <c r="M217"/>
      <c r="N217"/>
      <c r="O217"/>
      <c r="P217"/>
      <c r="Q217"/>
      <c r="R217"/>
      <c r="S217"/>
      <c r="T217"/>
      <c r="U217"/>
      <c r="V217"/>
      <c r="W217"/>
      <c r="X217"/>
      <c r="Y217"/>
      <c r="Z217"/>
      <c r="AA217"/>
      <c r="AB217"/>
      <c r="AC217"/>
      <c r="AD217"/>
      <c r="AE217"/>
    </row>
    <row r="218" spans="1:31" ht="15.6">
      <c r="A218" s="363"/>
      <c r="B218"/>
      <c r="C218"/>
      <c r="D218"/>
      <c r="E218"/>
      <c r="F218"/>
      <c r="G218"/>
      <c r="H218"/>
      <c r="I218"/>
      <c r="J218"/>
      <c r="K218"/>
      <c r="L218"/>
      <c r="M218"/>
      <c r="N218"/>
      <c r="O218"/>
      <c r="P218"/>
      <c r="Q218"/>
      <c r="R218"/>
      <c r="S218"/>
      <c r="T218"/>
      <c r="U218"/>
      <c r="V218"/>
      <c r="W218"/>
      <c r="X218"/>
      <c r="Y218"/>
      <c r="Z218"/>
      <c r="AA218"/>
      <c r="AB218"/>
      <c r="AC218"/>
      <c r="AD218"/>
      <c r="AE218"/>
    </row>
    <row r="219" spans="1:31" ht="15.6">
      <c r="A219" s="363"/>
      <c r="B219"/>
      <c r="C219"/>
      <c r="D219"/>
      <c r="E219"/>
      <c r="F219"/>
      <c r="G219"/>
      <c r="H219"/>
      <c r="I219"/>
      <c r="J219"/>
      <c r="K219"/>
      <c r="L219"/>
      <c r="M219"/>
      <c r="N219"/>
      <c r="O219"/>
      <c r="P219"/>
      <c r="Q219"/>
      <c r="R219"/>
      <c r="S219"/>
      <c r="T219"/>
      <c r="U219"/>
      <c r="V219"/>
      <c r="W219"/>
      <c r="X219"/>
      <c r="Y219"/>
      <c r="Z219"/>
      <c r="AA219"/>
      <c r="AB219"/>
      <c r="AC219"/>
      <c r="AD219"/>
      <c r="AE219"/>
    </row>
    <row r="220" spans="1:31" ht="15.6">
      <c r="A220" s="363"/>
      <c r="B220"/>
      <c r="C220"/>
      <c r="D220"/>
      <c r="E220"/>
      <c r="F220"/>
      <c r="G220"/>
      <c r="H220"/>
      <c r="I220"/>
      <c r="J220"/>
      <c r="K220"/>
      <c r="L220"/>
      <c r="M220"/>
      <c r="N220"/>
      <c r="O220"/>
      <c r="P220"/>
      <c r="Q220"/>
      <c r="R220"/>
      <c r="S220"/>
      <c r="T220"/>
      <c r="U220"/>
      <c r="V220"/>
      <c r="W220"/>
      <c r="X220"/>
      <c r="Y220"/>
      <c r="Z220"/>
      <c r="AA220"/>
      <c r="AB220"/>
      <c r="AC220"/>
      <c r="AD220"/>
      <c r="AE220"/>
    </row>
    <row r="221" spans="1:31" ht="15.6">
      <c r="A221" s="363"/>
      <c r="B221"/>
      <c r="C221"/>
      <c r="D221"/>
      <c r="E221"/>
      <c r="F221"/>
      <c r="G221"/>
      <c r="H221"/>
      <c r="I221"/>
      <c r="J221"/>
      <c r="K221"/>
      <c r="L221"/>
      <c r="M221"/>
      <c r="N221"/>
      <c r="O221"/>
      <c r="P221"/>
      <c r="Q221"/>
      <c r="R221"/>
      <c r="S221"/>
      <c r="T221"/>
      <c r="U221"/>
      <c r="V221"/>
      <c r="W221"/>
      <c r="X221"/>
      <c r="Y221"/>
      <c r="Z221"/>
      <c r="AA221"/>
      <c r="AB221"/>
      <c r="AC221"/>
      <c r="AD221"/>
      <c r="AE221"/>
    </row>
    <row r="222" spans="1:31" ht="15.6">
      <c r="A222" s="363"/>
      <c r="B222"/>
      <c r="C222"/>
      <c r="D222"/>
      <c r="E222"/>
      <c r="F222"/>
      <c r="G222"/>
      <c r="H222"/>
      <c r="I222"/>
      <c r="J222"/>
      <c r="K222"/>
      <c r="L222"/>
      <c r="M222"/>
      <c r="N222"/>
      <c r="O222"/>
      <c r="P222"/>
      <c r="Q222"/>
      <c r="R222"/>
      <c r="S222"/>
      <c r="T222"/>
      <c r="U222"/>
      <c r="V222"/>
      <c r="W222"/>
      <c r="X222"/>
      <c r="Y222"/>
      <c r="Z222"/>
      <c r="AA222"/>
      <c r="AB222"/>
      <c r="AC222"/>
      <c r="AD222"/>
      <c r="AE222"/>
    </row>
    <row r="223" spans="1:31" ht="15.6">
      <c r="A223" s="363"/>
      <c r="B223"/>
      <c r="C223"/>
      <c r="D223"/>
      <c r="E223"/>
      <c r="F223"/>
      <c r="G223"/>
      <c r="H223"/>
      <c r="I223"/>
      <c r="J223"/>
      <c r="K223"/>
      <c r="L223"/>
      <c r="M223"/>
      <c r="N223"/>
      <c r="O223"/>
      <c r="P223"/>
      <c r="Q223"/>
      <c r="R223"/>
      <c r="S223"/>
      <c r="T223"/>
      <c r="U223"/>
      <c r="V223"/>
      <c r="W223"/>
      <c r="X223"/>
      <c r="Y223"/>
      <c r="Z223"/>
      <c r="AA223"/>
      <c r="AB223"/>
      <c r="AC223"/>
      <c r="AD223"/>
      <c r="AE223"/>
    </row>
    <row r="224" spans="1:31" ht="15.6">
      <c r="A224" s="363"/>
      <c r="B224"/>
      <c r="C224"/>
      <c r="D224"/>
      <c r="E224"/>
      <c r="F224"/>
      <c r="G224"/>
      <c r="H224"/>
      <c r="I224"/>
      <c r="J224"/>
      <c r="K224"/>
      <c r="L224"/>
      <c r="M224"/>
      <c r="N224"/>
      <c r="O224"/>
      <c r="P224"/>
      <c r="Q224"/>
      <c r="R224"/>
      <c r="S224"/>
      <c r="T224"/>
      <c r="U224"/>
      <c r="V224"/>
      <c r="W224"/>
      <c r="X224"/>
      <c r="Y224"/>
      <c r="Z224"/>
      <c r="AA224"/>
      <c r="AB224"/>
      <c r="AC224"/>
      <c r="AD224"/>
      <c r="AE224"/>
    </row>
    <row r="225" spans="1:31" ht="15.6">
      <c r="A225" s="363"/>
      <c r="B225"/>
      <c r="C225"/>
      <c r="D225"/>
      <c r="E225"/>
      <c r="F225"/>
      <c r="G225"/>
      <c r="H225"/>
      <c r="I225"/>
      <c r="J225"/>
      <c r="K225"/>
      <c r="L225"/>
      <c r="M225"/>
      <c r="N225"/>
      <c r="O225"/>
      <c r="P225"/>
      <c r="Q225"/>
      <c r="R225"/>
      <c r="S225"/>
      <c r="T225"/>
      <c r="U225"/>
      <c r="V225"/>
      <c r="W225"/>
      <c r="X225"/>
      <c r="Y225"/>
      <c r="Z225"/>
      <c r="AA225"/>
      <c r="AB225"/>
      <c r="AC225"/>
      <c r="AD225"/>
      <c r="AE225"/>
    </row>
    <row r="226" spans="1:31" ht="15.6">
      <c r="A226" s="363"/>
      <c r="B226"/>
      <c r="C226"/>
      <c r="D226"/>
      <c r="E226"/>
      <c r="F226"/>
      <c r="G226"/>
      <c r="H226"/>
      <c r="I226"/>
      <c r="J226"/>
      <c r="K226"/>
      <c r="L226"/>
      <c r="M226"/>
      <c r="N226"/>
      <c r="O226"/>
      <c r="P226"/>
      <c r="Q226"/>
      <c r="R226"/>
      <c r="S226"/>
      <c r="T226"/>
      <c r="U226"/>
      <c r="V226"/>
      <c r="W226"/>
      <c r="X226"/>
      <c r="Y226"/>
      <c r="Z226"/>
      <c r="AA226"/>
      <c r="AB226"/>
      <c r="AC226"/>
      <c r="AD226"/>
      <c r="AE226"/>
    </row>
    <row r="227" spans="1:31" ht="15.6">
      <c r="A227" s="363"/>
      <c r="B227"/>
      <c r="C227"/>
      <c r="D227"/>
      <c r="E227"/>
      <c r="F227"/>
      <c r="G227"/>
      <c r="H227"/>
      <c r="I227"/>
      <c r="J227"/>
      <c r="K227"/>
      <c r="L227"/>
      <c r="M227"/>
      <c r="N227"/>
      <c r="O227"/>
      <c r="P227"/>
      <c r="Q227"/>
      <c r="R227"/>
      <c r="S227"/>
      <c r="T227"/>
      <c r="U227"/>
      <c r="V227"/>
      <c r="W227"/>
      <c r="X227"/>
      <c r="Y227"/>
      <c r="Z227"/>
      <c r="AA227"/>
      <c r="AB227"/>
      <c r="AC227"/>
      <c r="AD227"/>
      <c r="AE227"/>
    </row>
    <row r="228" spans="1:31" ht="15.6">
      <c r="A228" s="363"/>
      <c r="B228"/>
      <c r="C228"/>
      <c r="D228"/>
      <c r="E228"/>
      <c r="F228"/>
      <c r="G228"/>
      <c r="H228"/>
      <c r="I228"/>
      <c r="J228"/>
      <c r="K228"/>
      <c r="L228"/>
      <c r="M228"/>
      <c r="N228"/>
      <c r="O228"/>
      <c r="P228"/>
      <c r="Q228"/>
      <c r="R228"/>
      <c r="S228"/>
      <c r="T228"/>
      <c r="U228"/>
      <c r="V228"/>
      <c r="W228"/>
      <c r="X228"/>
      <c r="Y228"/>
      <c r="Z228"/>
      <c r="AA228"/>
      <c r="AB228"/>
      <c r="AC228"/>
      <c r="AD228"/>
      <c r="AE228"/>
    </row>
    <row r="229" spans="1:31" ht="15.6">
      <c r="A229" s="363"/>
      <c r="B229"/>
      <c r="C229"/>
      <c r="D229"/>
      <c r="E229"/>
      <c r="F229"/>
      <c r="G229"/>
      <c r="H229"/>
      <c r="I229"/>
      <c r="J229"/>
      <c r="K229"/>
      <c r="L229"/>
      <c r="M229"/>
      <c r="N229"/>
      <c r="O229"/>
      <c r="P229"/>
      <c r="Q229"/>
      <c r="R229"/>
      <c r="S229"/>
      <c r="T229"/>
      <c r="U229"/>
      <c r="V229"/>
      <c r="W229"/>
      <c r="X229"/>
      <c r="Y229"/>
      <c r="Z229"/>
      <c r="AA229"/>
      <c r="AB229"/>
      <c r="AC229"/>
      <c r="AD229"/>
      <c r="AE229"/>
    </row>
    <row r="230" spans="1:31" ht="15.6">
      <c r="A230" s="363"/>
      <c r="B230"/>
      <c r="C230"/>
      <c r="D230"/>
      <c r="E230"/>
      <c r="F230"/>
      <c r="G230"/>
      <c r="H230"/>
      <c r="I230"/>
      <c r="J230"/>
      <c r="K230"/>
      <c r="L230"/>
      <c r="M230"/>
      <c r="N230"/>
      <c r="O230"/>
      <c r="P230"/>
      <c r="Q230"/>
      <c r="R230"/>
      <c r="S230"/>
      <c r="T230"/>
      <c r="U230"/>
      <c r="V230"/>
      <c r="W230"/>
      <c r="X230"/>
      <c r="Y230"/>
      <c r="Z230"/>
      <c r="AA230"/>
      <c r="AB230"/>
      <c r="AC230"/>
      <c r="AD230"/>
      <c r="AE230"/>
    </row>
    <row r="231" spans="1:31" ht="15.6">
      <c r="A231" s="363"/>
      <c r="B231"/>
      <c r="C231"/>
      <c r="D231"/>
      <c r="E231"/>
      <c r="F231"/>
      <c r="G231"/>
      <c r="H231"/>
      <c r="I231"/>
      <c r="J231"/>
      <c r="K231"/>
      <c r="L231"/>
      <c r="M231"/>
      <c r="N231"/>
      <c r="O231"/>
      <c r="P231"/>
      <c r="Q231"/>
      <c r="R231"/>
      <c r="S231"/>
      <c r="T231"/>
      <c r="U231"/>
      <c r="V231"/>
      <c r="W231"/>
      <c r="X231"/>
      <c r="Y231"/>
      <c r="Z231"/>
      <c r="AA231"/>
      <c r="AB231"/>
      <c r="AC231"/>
      <c r="AD231"/>
      <c r="AE231"/>
    </row>
    <row r="232" spans="1:31" ht="15.6">
      <c r="A232" s="363"/>
      <c r="B232"/>
      <c r="C232"/>
      <c r="D232"/>
      <c r="E232"/>
      <c r="F232"/>
      <c r="G232"/>
      <c r="H232"/>
      <c r="I232"/>
      <c r="J232"/>
      <c r="K232"/>
      <c r="L232"/>
      <c r="M232"/>
      <c r="N232"/>
      <c r="O232"/>
      <c r="P232"/>
      <c r="Q232"/>
      <c r="R232"/>
      <c r="S232"/>
      <c r="T232"/>
      <c r="U232"/>
      <c r="V232"/>
      <c r="W232"/>
      <c r="X232"/>
      <c r="Y232"/>
      <c r="Z232"/>
      <c r="AA232"/>
      <c r="AB232"/>
      <c r="AC232"/>
      <c r="AD232"/>
      <c r="AE232"/>
    </row>
    <row r="233" spans="1:31" ht="15.6">
      <c r="A233" s="363"/>
      <c r="B233"/>
      <c r="C233"/>
      <c r="D233"/>
      <c r="E233"/>
      <c r="F233"/>
      <c r="G233"/>
      <c r="H233"/>
      <c r="I233"/>
      <c r="J233"/>
      <c r="K233"/>
      <c r="L233"/>
      <c r="M233"/>
      <c r="N233"/>
      <c r="O233"/>
      <c r="P233"/>
      <c r="Q233"/>
      <c r="R233"/>
      <c r="S233"/>
      <c r="T233"/>
      <c r="U233"/>
      <c r="V233"/>
      <c r="W233"/>
      <c r="X233"/>
      <c r="Y233"/>
      <c r="Z233"/>
      <c r="AA233"/>
      <c r="AB233"/>
      <c r="AC233"/>
      <c r="AD233"/>
      <c r="AE233"/>
    </row>
    <row r="234" spans="1:31" ht="15.6">
      <c r="A234" s="363"/>
      <c r="B234"/>
      <c r="C234"/>
      <c r="D234"/>
      <c r="E234"/>
      <c r="F234"/>
      <c r="G234"/>
      <c r="H234"/>
      <c r="I234"/>
      <c r="J234"/>
      <c r="K234"/>
      <c r="L234"/>
      <c r="M234"/>
      <c r="N234"/>
      <c r="O234"/>
      <c r="P234"/>
      <c r="Q234"/>
      <c r="R234"/>
      <c r="S234"/>
      <c r="T234"/>
      <c r="U234"/>
      <c r="V234"/>
      <c r="W234"/>
      <c r="X234"/>
      <c r="Y234"/>
      <c r="Z234"/>
      <c r="AA234"/>
      <c r="AB234"/>
      <c r="AC234"/>
      <c r="AD234"/>
      <c r="AE234"/>
    </row>
    <row r="235" spans="1:31" ht="15.6">
      <c r="A235" s="363"/>
      <c r="B235"/>
      <c r="C235"/>
      <c r="D235"/>
      <c r="E235"/>
      <c r="F235"/>
      <c r="G235"/>
      <c r="H235"/>
      <c r="I235"/>
      <c r="J235"/>
      <c r="K235"/>
      <c r="L235"/>
      <c r="M235"/>
      <c r="N235"/>
      <c r="O235"/>
      <c r="P235"/>
      <c r="Q235"/>
      <c r="R235"/>
      <c r="S235"/>
      <c r="T235"/>
      <c r="U235"/>
      <c r="V235"/>
      <c r="W235"/>
      <c r="X235"/>
      <c r="Y235"/>
      <c r="Z235"/>
      <c r="AA235"/>
      <c r="AB235"/>
      <c r="AC235"/>
      <c r="AD235"/>
      <c r="AE235"/>
    </row>
    <row r="236" spans="1:31" ht="15.6">
      <c r="A236" s="363"/>
      <c r="B236"/>
      <c r="C236"/>
      <c r="D236"/>
      <c r="E236"/>
      <c r="F236"/>
      <c r="G236"/>
      <c r="H236"/>
      <c r="I236"/>
      <c r="J236"/>
      <c r="K236"/>
      <c r="L236"/>
      <c r="M236"/>
      <c r="N236"/>
      <c r="O236"/>
      <c r="P236"/>
      <c r="Q236"/>
      <c r="R236"/>
      <c r="S236"/>
      <c r="T236"/>
      <c r="U236"/>
      <c r="V236"/>
      <c r="W236"/>
      <c r="X236"/>
      <c r="Y236"/>
      <c r="Z236"/>
      <c r="AA236"/>
      <c r="AB236"/>
      <c r="AC236"/>
      <c r="AD236"/>
      <c r="AE236"/>
    </row>
    <row r="237" spans="1:31" ht="15.6">
      <c r="A237" s="363"/>
      <c r="B237"/>
      <c r="C237"/>
      <c r="D237"/>
      <c r="E237"/>
      <c r="F237"/>
      <c r="G237"/>
      <c r="H237"/>
      <c r="I237"/>
      <c r="J237"/>
      <c r="K237"/>
      <c r="L237"/>
      <c r="M237"/>
      <c r="N237"/>
      <c r="O237"/>
      <c r="P237"/>
      <c r="Q237"/>
      <c r="R237"/>
      <c r="S237"/>
      <c r="T237"/>
      <c r="U237"/>
      <c r="V237"/>
      <c r="W237"/>
      <c r="X237"/>
      <c r="Y237"/>
      <c r="Z237"/>
      <c r="AA237"/>
      <c r="AB237"/>
      <c r="AC237"/>
      <c r="AD237"/>
      <c r="AE237"/>
    </row>
    <row r="238" spans="1:31" ht="15.6">
      <c r="A238" s="363"/>
      <c r="B238"/>
      <c r="C238"/>
      <c r="D238"/>
      <c r="E238"/>
      <c r="F238"/>
      <c r="G238"/>
      <c r="H238"/>
      <c r="I238"/>
      <c r="J238"/>
      <c r="K238"/>
      <c r="L238"/>
      <c r="M238"/>
      <c r="N238"/>
      <c r="O238"/>
      <c r="P238"/>
      <c r="Q238"/>
      <c r="R238"/>
      <c r="S238"/>
      <c r="T238"/>
      <c r="U238"/>
      <c r="V238"/>
      <c r="W238"/>
      <c r="X238"/>
      <c r="Y238"/>
      <c r="Z238"/>
      <c r="AA238"/>
      <c r="AB238"/>
      <c r="AC238"/>
      <c r="AD238"/>
      <c r="AE238"/>
    </row>
    <row r="239" spans="1:31" ht="15.6">
      <c r="A239" s="363"/>
      <c r="B239"/>
      <c r="C239"/>
      <c r="D239"/>
      <c r="E239"/>
      <c r="F239"/>
      <c r="G239"/>
      <c r="H239"/>
      <c r="I239"/>
      <c r="J239"/>
      <c r="K239"/>
      <c r="L239"/>
      <c r="M239"/>
      <c r="N239"/>
      <c r="O239"/>
      <c r="P239"/>
      <c r="Q239"/>
      <c r="R239"/>
      <c r="S239"/>
      <c r="T239"/>
      <c r="U239"/>
      <c r="V239"/>
      <c r="W239"/>
      <c r="X239"/>
      <c r="Y239"/>
      <c r="Z239"/>
      <c r="AA239"/>
      <c r="AB239"/>
      <c r="AC239"/>
      <c r="AD239"/>
      <c r="AE239"/>
    </row>
    <row r="240" spans="1:31" ht="15.6">
      <c r="A240" s="363"/>
      <c r="B240"/>
      <c r="C240"/>
      <c r="D240"/>
      <c r="E240"/>
      <c r="F240"/>
      <c r="G240"/>
      <c r="H240"/>
      <c r="I240"/>
      <c r="J240"/>
      <c r="K240"/>
      <c r="L240"/>
      <c r="M240"/>
      <c r="N240"/>
      <c r="O240"/>
      <c r="P240"/>
      <c r="Q240"/>
      <c r="R240"/>
      <c r="S240"/>
      <c r="T240"/>
      <c r="U240"/>
      <c r="V240"/>
      <c r="W240"/>
      <c r="X240"/>
      <c r="Y240"/>
      <c r="Z240"/>
      <c r="AA240"/>
      <c r="AB240"/>
      <c r="AC240"/>
      <c r="AD240"/>
      <c r="AE240"/>
    </row>
    <row r="241" spans="1:31" ht="15.6">
      <c r="A241" s="363"/>
      <c r="B241"/>
      <c r="C241"/>
      <c r="D241"/>
      <c r="E241"/>
      <c r="F241"/>
      <c r="G241"/>
      <c r="H241"/>
      <c r="I241"/>
      <c r="J241"/>
      <c r="K241"/>
      <c r="L241"/>
      <c r="M241"/>
      <c r="N241"/>
      <c r="O241"/>
      <c r="P241"/>
      <c r="Q241"/>
      <c r="R241"/>
      <c r="S241"/>
      <c r="T241"/>
      <c r="U241"/>
      <c r="V241"/>
      <c r="W241"/>
      <c r="X241"/>
      <c r="Y241"/>
      <c r="Z241"/>
      <c r="AA241"/>
      <c r="AB241"/>
      <c r="AC241"/>
      <c r="AD241"/>
      <c r="AE241"/>
    </row>
    <row r="242" spans="1:31" ht="15.6">
      <c r="A242" s="363"/>
      <c r="B242"/>
      <c r="C242"/>
      <c r="D242"/>
      <c r="E242"/>
      <c r="F242"/>
      <c r="G242"/>
      <c r="H242"/>
      <c r="I242"/>
      <c r="J242"/>
      <c r="K242"/>
      <c r="L242"/>
      <c r="M242"/>
      <c r="N242"/>
      <c r="O242"/>
      <c r="P242"/>
      <c r="Q242"/>
      <c r="R242"/>
      <c r="S242"/>
      <c r="T242"/>
      <c r="U242"/>
      <c r="V242"/>
      <c r="W242"/>
      <c r="X242"/>
      <c r="Y242"/>
      <c r="Z242"/>
      <c r="AA242"/>
      <c r="AB242"/>
      <c r="AC242"/>
      <c r="AD242"/>
      <c r="AE242"/>
    </row>
    <row r="243" spans="1:31" ht="15.6">
      <c r="A243" s="363"/>
      <c r="B243"/>
      <c r="C243"/>
      <c r="D243"/>
      <c r="E243"/>
      <c r="F243"/>
      <c r="G243"/>
      <c r="H243"/>
      <c r="I243"/>
      <c r="J243"/>
      <c r="K243"/>
      <c r="L243"/>
      <c r="M243"/>
      <c r="N243"/>
      <c r="O243"/>
      <c r="P243"/>
      <c r="Q243"/>
      <c r="R243"/>
      <c r="S243"/>
      <c r="T243"/>
      <c r="U243"/>
      <c r="V243"/>
      <c r="W243"/>
      <c r="X243"/>
      <c r="Y243"/>
      <c r="Z243"/>
      <c r="AA243"/>
      <c r="AB243"/>
      <c r="AC243"/>
      <c r="AD243"/>
      <c r="AE243"/>
    </row>
    <row r="244" spans="1:31" ht="15.6">
      <c r="A244" s="363"/>
      <c r="B244"/>
      <c r="C244"/>
      <c r="D244"/>
      <c r="E244"/>
      <c r="F244"/>
      <c r="G244"/>
      <c r="H244"/>
      <c r="I244"/>
      <c r="J244"/>
      <c r="K244"/>
      <c r="L244"/>
      <c r="M244"/>
      <c r="N244"/>
      <c r="O244"/>
      <c r="P244"/>
      <c r="Q244"/>
      <c r="R244"/>
      <c r="S244"/>
      <c r="T244"/>
      <c r="U244"/>
      <c r="V244"/>
      <c r="W244"/>
      <c r="X244"/>
      <c r="Y244"/>
      <c r="Z244"/>
      <c r="AA244"/>
      <c r="AB244"/>
      <c r="AC244"/>
      <c r="AD244"/>
      <c r="AE244"/>
    </row>
    <row r="245" spans="1:31" ht="15.6">
      <c r="A245" s="363"/>
      <c r="B245"/>
      <c r="C245"/>
      <c r="D245"/>
      <c r="E245"/>
      <c r="F245"/>
      <c r="G245"/>
      <c r="H245"/>
      <c r="I245"/>
      <c r="J245"/>
      <c r="K245"/>
      <c r="L245"/>
      <c r="M245"/>
      <c r="N245"/>
      <c r="O245"/>
      <c r="P245"/>
      <c r="Q245"/>
      <c r="R245"/>
      <c r="S245"/>
      <c r="T245"/>
      <c r="U245"/>
      <c r="V245"/>
      <c r="W245"/>
      <c r="X245"/>
      <c r="Y245"/>
      <c r="Z245"/>
      <c r="AA245"/>
      <c r="AB245"/>
      <c r="AC245"/>
      <c r="AD245"/>
      <c r="AE245"/>
    </row>
    <row r="246" spans="1:31" ht="15.6">
      <c r="A246" s="363"/>
      <c r="B246"/>
      <c r="C246"/>
      <c r="D246"/>
      <c r="E246"/>
      <c r="F246"/>
      <c r="G246"/>
      <c r="H246"/>
      <c r="I246"/>
      <c r="J246"/>
      <c r="K246"/>
      <c r="L246"/>
      <c r="M246"/>
      <c r="N246"/>
      <c r="O246"/>
      <c r="P246"/>
      <c r="Q246"/>
      <c r="R246"/>
      <c r="S246"/>
      <c r="T246"/>
      <c r="U246"/>
      <c r="V246"/>
      <c r="W246"/>
      <c r="X246"/>
      <c r="Y246"/>
      <c r="Z246"/>
      <c r="AA246"/>
      <c r="AB246"/>
      <c r="AC246"/>
      <c r="AD246"/>
      <c r="AE246"/>
    </row>
    <row r="247" spans="1:31" ht="15.6">
      <c r="A247" s="363"/>
      <c r="B247"/>
      <c r="C247"/>
      <c r="D247"/>
      <c r="E247"/>
      <c r="F247"/>
      <c r="G247"/>
      <c r="H247"/>
      <c r="I247"/>
      <c r="J247"/>
      <c r="K247"/>
      <c r="L247"/>
      <c r="M247"/>
      <c r="N247"/>
      <c r="O247"/>
      <c r="P247"/>
      <c r="Q247"/>
      <c r="R247"/>
      <c r="S247"/>
      <c r="T247"/>
      <c r="U247"/>
      <c r="V247"/>
      <c r="W247"/>
      <c r="X247"/>
      <c r="Y247"/>
      <c r="Z247"/>
      <c r="AA247"/>
      <c r="AB247"/>
      <c r="AC247"/>
      <c r="AD247"/>
      <c r="AE247"/>
    </row>
    <row r="248" spans="1:31" ht="15.6">
      <c r="A248" s="363"/>
      <c r="B248"/>
      <c r="C248"/>
      <c r="D248"/>
      <c r="E248"/>
      <c r="F248"/>
      <c r="G248"/>
      <c r="H248"/>
      <c r="I248"/>
      <c r="J248"/>
      <c r="K248"/>
      <c r="L248"/>
      <c r="M248"/>
      <c r="N248"/>
      <c r="O248"/>
      <c r="P248"/>
      <c r="Q248"/>
      <c r="R248"/>
      <c r="S248"/>
      <c r="T248"/>
      <c r="U248"/>
      <c r="V248"/>
      <c r="W248"/>
      <c r="X248"/>
      <c r="Y248"/>
      <c r="Z248"/>
      <c r="AA248"/>
      <c r="AB248"/>
      <c r="AC248"/>
      <c r="AD248"/>
      <c r="AE248"/>
    </row>
    <row r="249" spans="1:31" ht="15.6">
      <c r="A249" s="363"/>
      <c r="B249"/>
      <c r="C249"/>
      <c r="D249"/>
      <c r="E249"/>
      <c r="F249"/>
      <c r="G249"/>
      <c r="H249"/>
      <c r="I249"/>
      <c r="J249"/>
      <c r="K249"/>
      <c r="L249"/>
      <c r="M249"/>
      <c r="N249"/>
      <c r="O249"/>
      <c r="P249"/>
      <c r="Q249"/>
      <c r="R249"/>
      <c r="S249"/>
      <c r="T249"/>
      <c r="U249"/>
      <c r="V249"/>
      <c r="W249"/>
      <c r="X249"/>
      <c r="Y249"/>
      <c r="Z249"/>
      <c r="AA249"/>
      <c r="AB249"/>
      <c r="AC249"/>
      <c r="AD249"/>
      <c r="AE249"/>
    </row>
    <row r="250" spans="1:31" ht="15.6">
      <c r="A250" s="363"/>
      <c r="B250"/>
      <c r="C250"/>
      <c r="D250"/>
      <c r="E250"/>
      <c r="F250"/>
      <c r="G250"/>
      <c r="H250"/>
      <c r="I250"/>
      <c r="J250"/>
      <c r="K250"/>
      <c r="L250"/>
      <c r="M250"/>
      <c r="N250"/>
      <c r="O250"/>
      <c r="P250"/>
      <c r="Q250"/>
      <c r="R250"/>
      <c r="S250"/>
      <c r="T250"/>
      <c r="U250"/>
      <c r="V250"/>
      <c r="W250"/>
      <c r="X250"/>
      <c r="Y250"/>
      <c r="Z250"/>
      <c r="AA250"/>
      <c r="AB250"/>
      <c r="AC250"/>
      <c r="AD250"/>
      <c r="AE250"/>
    </row>
    <row r="251" spans="1:31" ht="15.6">
      <c r="A251" s="363"/>
      <c r="B251"/>
      <c r="C251"/>
      <c r="D251"/>
      <c r="E251"/>
      <c r="F251"/>
      <c r="G251"/>
      <c r="H251"/>
      <c r="I251"/>
      <c r="J251"/>
      <c r="K251"/>
      <c r="L251"/>
      <c r="M251"/>
      <c r="N251"/>
      <c r="O251"/>
      <c r="P251"/>
      <c r="Q251"/>
      <c r="R251"/>
      <c r="S251"/>
      <c r="T251"/>
      <c r="U251"/>
      <c r="V251"/>
      <c r="W251"/>
      <c r="X251"/>
      <c r="Y251"/>
      <c r="Z251"/>
      <c r="AA251"/>
      <c r="AB251"/>
      <c r="AC251"/>
      <c r="AD251"/>
      <c r="AE251"/>
    </row>
    <row r="252" spans="1:31" ht="15.6">
      <c r="A252" s="363"/>
      <c r="B252"/>
      <c r="C252"/>
      <c r="D252"/>
      <c r="E252"/>
      <c r="F252"/>
      <c r="G252"/>
      <c r="H252"/>
      <c r="I252"/>
      <c r="J252"/>
      <c r="K252"/>
      <c r="L252"/>
      <c r="M252"/>
      <c r="N252"/>
      <c r="O252"/>
      <c r="P252"/>
      <c r="Q252"/>
      <c r="R252"/>
      <c r="S252"/>
      <c r="T252"/>
      <c r="U252"/>
      <c r="V252"/>
      <c r="W252"/>
      <c r="X252"/>
      <c r="Y252"/>
      <c r="Z252"/>
      <c r="AA252"/>
      <c r="AB252"/>
      <c r="AC252"/>
      <c r="AD252"/>
      <c r="AE252"/>
    </row>
    <row r="253" spans="1:31" ht="15.6">
      <c r="A253" s="363"/>
      <c r="B253"/>
      <c r="C253"/>
      <c r="D253"/>
      <c r="E253"/>
      <c r="F253"/>
      <c r="G253"/>
      <c r="H253"/>
      <c r="I253"/>
      <c r="J253"/>
      <c r="K253"/>
      <c r="L253"/>
      <c r="M253"/>
      <c r="N253"/>
      <c r="O253"/>
      <c r="P253"/>
      <c r="Q253"/>
      <c r="R253"/>
      <c r="S253"/>
      <c r="T253"/>
      <c r="U253"/>
      <c r="V253"/>
      <c r="W253"/>
      <c r="X253"/>
      <c r="Y253"/>
      <c r="Z253"/>
      <c r="AA253"/>
      <c r="AB253"/>
      <c r="AC253"/>
      <c r="AD253"/>
      <c r="AE253"/>
    </row>
    <row r="254" spans="1:31" ht="15.6">
      <c r="A254" s="363"/>
      <c r="B254"/>
      <c r="C254"/>
      <c r="D254"/>
      <c r="E254"/>
      <c r="F254"/>
      <c r="G254"/>
      <c r="H254"/>
      <c r="I254"/>
      <c r="J254"/>
      <c r="K254"/>
      <c r="L254"/>
      <c r="M254"/>
      <c r="N254"/>
      <c r="O254"/>
      <c r="P254"/>
      <c r="Q254"/>
      <c r="R254"/>
      <c r="S254"/>
      <c r="T254"/>
      <c r="U254"/>
      <c r="V254"/>
      <c r="W254"/>
      <c r="X254"/>
      <c r="Y254"/>
      <c r="Z254"/>
      <c r="AA254"/>
      <c r="AB254"/>
      <c r="AC254"/>
      <c r="AD254"/>
      <c r="AE254"/>
    </row>
    <row r="255" spans="1:31" ht="15.6">
      <c r="A255" s="363"/>
      <c r="B255"/>
      <c r="C255"/>
      <c r="D255"/>
      <c r="E255"/>
      <c r="F255"/>
      <c r="G255"/>
      <c r="H255"/>
      <c r="I255"/>
      <c r="J255"/>
      <c r="K255"/>
      <c r="L255"/>
      <c r="M255"/>
      <c r="N255"/>
      <c r="O255"/>
      <c r="P255"/>
      <c r="Q255"/>
      <c r="R255"/>
      <c r="S255"/>
      <c r="T255"/>
      <c r="U255"/>
      <c r="V255"/>
      <c r="W255"/>
      <c r="X255"/>
      <c r="Y255"/>
      <c r="Z255"/>
      <c r="AA255"/>
      <c r="AB255"/>
      <c r="AC255"/>
      <c r="AD255"/>
      <c r="AE255"/>
    </row>
    <row r="256" spans="1:31" ht="15.6">
      <c r="A256" s="363"/>
      <c r="B256"/>
      <c r="C256"/>
      <c r="D256"/>
      <c r="E256"/>
      <c r="F256"/>
      <c r="G256"/>
      <c r="H256"/>
      <c r="I256"/>
      <c r="J256"/>
      <c r="K256"/>
      <c r="L256"/>
      <c r="M256"/>
      <c r="N256"/>
      <c r="O256"/>
      <c r="P256"/>
      <c r="Q256"/>
      <c r="R256"/>
      <c r="S256"/>
      <c r="T256"/>
      <c r="U256"/>
      <c r="V256"/>
      <c r="W256"/>
      <c r="X256"/>
      <c r="Y256"/>
      <c r="Z256"/>
      <c r="AA256"/>
      <c r="AB256"/>
      <c r="AC256"/>
      <c r="AD256"/>
      <c r="AE256"/>
    </row>
    <row r="257" spans="1:31" ht="15.6">
      <c r="A257" s="363"/>
      <c r="B257"/>
      <c r="C257"/>
      <c r="D257"/>
      <c r="E257"/>
      <c r="F257"/>
      <c r="G257"/>
      <c r="H257"/>
      <c r="I257"/>
      <c r="J257"/>
      <c r="K257"/>
      <c r="L257"/>
      <c r="M257"/>
      <c r="N257"/>
      <c r="O257"/>
      <c r="P257"/>
      <c r="Q257"/>
      <c r="R257"/>
      <c r="S257"/>
      <c r="T257"/>
      <c r="U257"/>
      <c r="V257"/>
      <c r="W257"/>
      <c r="X257"/>
      <c r="Y257"/>
      <c r="Z257"/>
      <c r="AA257"/>
      <c r="AB257"/>
      <c r="AC257"/>
      <c r="AD257"/>
      <c r="AE257"/>
    </row>
    <row r="258" spans="1:31" ht="15.6">
      <c r="A258" s="363"/>
      <c r="B258"/>
      <c r="C258"/>
      <c r="D258"/>
      <c r="E258"/>
      <c r="F258"/>
      <c r="G258"/>
      <c r="H258"/>
      <c r="I258"/>
      <c r="J258"/>
      <c r="K258"/>
      <c r="L258"/>
      <c r="M258"/>
      <c r="N258"/>
      <c r="O258"/>
      <c r="P258"/>
      <c r="Q258"/>
      <c r="R258"/>
      <c r="S258"/>
      <c r="T258"/>
      <c r="U258"/>
      <c r="V258"/>
      <c r="W258"/>
      <c r="X258"/>
      <c r="Y258"/>
      <c r="Z258"/>
      <c r="AA258"/>
      <c r="AB258"/>
      <c r="AC258"/>
      <c r="AD258"/>
      <c r="AE258"/>
    </row>
    <row r="259" spans="1:31" ht="15.6">
      <c r="A259" s="363"/>
      <c r="B259"/>
      <c r="C259"/>
      <c r="D259"/>
      <c r="E259"/>
      <c r="F259"/>
      <c r="G259"/>
      <c r="H259"/>
      <c r="I259"/>
      <c r="J259"/>
      <c r="K259"/>
      <c r="L259"/>
      <c r="M259"/>
      <c r="N259"/>
      <c r="O259"/>
      <c r="P259"/>
      <c r="Q259"/>
      <c r="R259"/>
      <c r="S259"/>
      <c r="T259"/>
      <c r="U259"/>
      <c r="V259"/>
      <c r="W259"/>
      <c r="X259"/>
      <c r="Y259"/>
      <c r="Z259"/>
      <c r="AA259"/>
      <c r="AB259"/>
      <c r="AC259"/>
      <c r="AD259"/>
      <c r="AE259"/>
    </row>
    <row r="260" spans="1:31" ht="15.6">
      <c r="A260" s="363"/>
      <c r="B260"/>
      <c r="C260"/>
      <c r="D260"/>
      <c r="E260"/>
      <c r="F260"/>
      <c r="G260"/>
      <c r="H260"/>
      <c r="I260"/>
      <c r="J260"/>
      <c r="K260"/>
      <c r="L260"/>
      <c r="M260"/>
      <c r="N260"/>
      <c r="O260"/>
      <c r="P260"/>
      <c r="Q260"/>
      <c r="R260"/>
      <c r="S260"/>
      <c r="T260"/>
      <c r="U260"/>
      <c r="V260"/>
      <c r="W260"/>
      <c r="X260"/>
      <c r="Y260"/>
      <c r="Z260"/>
      <c r="AA260"/>
      <c r="AB260"/>
      <c r="AC260"/>
      <c r="AD260"/>
      <c r="AE260"/>
    </row>
    <row r="261" spans="1:31" ht="15.6">
      <c r="A261" s="363"/>
      <c r="B261"/>
      <c r="C261"/>
      <c r="D261"/>
      <c r="E261"/>
      <c r="F261"/>
      <c r="G261"/>
      <c r="H261"/>
      <c r="I261"/>
      <c r="J261"/>
      <c r="K261"/>
      <c r="L261"/>
      <c r="M261"/>
      <c r="N261"/>
      <c r="O261"/>
      <c r="P261"/>
      <c r="Q261"/>
      <c r="R261"/>
      <c r="S261"/>
      <c r="T261"/>
      <c r="U261"/>
      <c r="V261"/>
      <c r="W261"/>
      <c r="X261"/>
      <c r="Y261"/>
      <c r="Z261"/>
      <c r="AA261"/>
      <c r="AB261"/>
      <c r="AC261"/>
      <c r="AD261"/>
      <c r="AE261"/>
    </row>
    <row r="262" spans="1:31" ht="15.6">
      <c r="A262" s="363"/>
      <c r="B262"/>
      <c r="C262"/>
      <c r="D262"/>
      <c r="E262"/>
      <c r="F262"/>
      <c r="G262"/>
      <c r="H262"/>
      <c r="I262"/>
      <c r="J262"/>
      <c r="K262"/>
      <c r="L262"/>
      <c r="M262"/>
      <c r="N262"/>
      <c r="O262"/>
      <c r="P262"/>
      <c r="Q262"/>
      <c r="R262"/>
      <c r="S262"/>
      <c r="T262"/>
      <c r="U262"/>
      <c r="V262"/>
      <c r="W262"/>
      <c r="X262"/>
      <c r="Y262"/>
      <c r="Z262"/>
      <c r="AA262"/>
      <c r="AB262"/>
      <c r="AC262"/>
      <c r="AD262"/>
      <c r="AE262"/>
    </row>
    <row r="263" spans="1:31" ht="15.6">
      <c r="A263" s="363"/>
      <c r="B263"/>
      <c r="C263"/>
      <c r="D263"/>
      <c r="E263"/>
      <c r="F263"/>
      <c r="G263"/>
      <c r="H263"/>
      <c r="I263"/>
      <c r="J263"/>
      <c r="K263"/>
      <c r="L263"/>
      <c r="M263"/>
      <c r="N263"/>
      <c r="O263"/>
      <c r="P263"/>
      <c r="Q263"/>
      <c r="R263"/>
      <c r="S263"/>
      <c r="T263"/>
      <c r="U263"/>
      <c r="V263"/>
      <c r="W263"/>
      <c r="X263"/>
      <c r="Y263"/>
      <c r="Z263"/>
      <c r="AA263"/>
      <c r="AB263"/>
      <c r="AC263"/>
      <c r="AD263"/>
      <c r="AE263"/>
    </row>
    <row r="264" spans="1:31" ht="15.6">
      <c r="A264" s="363"/>
      <c r="B264"/>
      <c r="C264"/>
      <c r="D264"/>
      <c r="E264"/>
      <c r="F264"/>
      <c r="G264"/>
      <c r="H264"/>
      <c r="I264"/>
      <c r="J264"/>
      <c r="K264"/>
      <c r="L264"/>
      <c r="M264"/>
      <c r="N264"/>
      <c r="O264"/>
      <c r="P264"/>
      <c r="Q264"/>
      <c r="R264"/>
      <c r="S264"/>
      <c r="T264"/>
      <c r="U264"/>
      <c r="V264"/>
      <c r="W264"/>
      <c r="X264"/>
      <c r="Y264"/>
      <c r="Z264"/>
      <c r="AA264"/>
      <c r="AB264"/>
      <c r="AC264"/>
      <c r="AD264"/>
      <c r="AE264"/>
    </row>
    <row r="265" spans="1:31" ht="15.6">
      <c r="A265" s="363"/>
      <c r="B265"/>
      <c r="C265"/>
      <c r="D265"/>
      <c r="E265"/>
      <c r="F265"/>
      <c r="G265"/>
      <c r="H265"/>
      <c r="I265"/>
      <c r="J265"/>
      <c r="K265"/>
      <c r="L265"/>
      <c r="M265"/>
      <c r="N265"/>
      <c r="O265"/>
      <c r="P265"/>
      <c r="Q265"/>
      <c r="R265"/>
      <c r="S265"/>
      <c r="T265"/>
      <c r="U265"/>
      <c r="V265"/>
      <c r="W265"/>
      <c r="X265"/>
      <c r="Y265"/>
      <c r="Z265"/>
      <c r="AA265"/>
      <c r="AB265"/>
      <c r="AC265"/>
      <c r="AD265"/>
      <c r="AE265"/>
    </row>
    <row r="266" spans="1:31" ht="15.6">
      <c r="A266" s="363"/>
      <c r="B266"/>
      <c r="C266"/>
      <c r="D266"/>
      <c r="E266"/>
      <c r="F266"/>
      <c r="G266"/>
      <c r="H266"/>
      <c r="I266"/>
      <c r="J266"/>
      <c r="K266"/>
      <c r="L266"/>
      <c r="M266"/>
      <c r="N266"/>
      <c r="O266"/>
      <c r="P266"/>
      <c r="Q266"/>
      <c r="R266"/>
      <c r="S266"/>
      <c r="T266"/>
      <c r="U266"/>
      <c r="V266"/>
      <c r="W266"/>
      <c r="X266"/>
      <c r="Y266"/>
      <c r="Z266"/>
      <c r="AA266"/>
      <c r="AB266"/>
      <c r="AC266"/>
      <c r="AD266"/>
      <c r="AE266"/>
    </row>
    <row r="267" spans="1:31" ht="15.6">
      <c r="A267" s="363"/>
      <c r="B267"/>
      <c r="C267"/>
      <c r="D267"/>
      <c r="E267"/>
      <c r="F267"/>
      <c r="G267"/>
      <c r="H267"/>
      <c r="I267"/>
      <c r="J267"/>
      <c r="K267"/>
      <c r="L267"/>
      <c r="M267"/>
      <c r="N267"/>
      <c r="O267"/>
      <c r="P267"/>
      <c r="Q267"/>
      <c r="R267"/>
      <c r="S267"/>
      <c r="T267"/>
      <c r="U267"/>
      <c r="V267"/>
      <c r="W267"/>
      <c r="X267"/>
      <c r="Y267"/>
      <c r="Z267"/>
      <c r="AA267"/>
      <c r="AB267"/>
      <c r="AC267"/>
      <c r="AD267"/>
      <c r="AE267"/>
    </row>
    <row r="268" spans="1:31" ht="15.6">
      <c r="A268" s="363"/>
      <c r="B268"/>
      <c r="C268"/>
      <c r="D268"/>
      <c r="E268"/>
      <c r="F268"/>
      <c r="G268"/>
      <c r="H268"/>
      <c r="I268"/>
      <c r="J268"/>
      <c r="K268"/>
      <c r="L268"/>
      <c r="M268"/>
      <c r="N268"/>
      <c r="O268"/>
      <c r="P268"/>
      <c r="Q268"/>
      <c r="R268"/>
      <c r="S268"/>
      <c r="T268"/>
      <c r="U268"/>
      <c r="V268"/>
      <c r="W268"/>
      <c r="X268"/>
      <c r="Y268"/>
      <c r="Z268"/>
      <c r="AA268"/>
      <c r="AB268"/>
      <c r="AC268"/>
      <c r="AD268"/>
      <c r="AE268"/>
    </row>
    <row r="269" spans="1:31" ht="15.6">
      <c r="A269" s="363"/>
      <c r="B269"/>
      <c r="C269"/>
      <c r="D269"/>
      <c r="E269"/>
      <c r="F269"/>
      <c r="G269"/>
      <c r="H269"/>
      <c r="I269"/>
      <c r="J269"/>
      <c r="K269"/>
      <c r="L269"/>
      <c r="M269"/>
      <c r="N269"/>
      <c r="O269"/>
      <c r="P269"/>
      <c r="Q269"/>
      <c r="R269"/>
      <c r="S269"/>
      <c r="T269"/>
      <c r="U269"/>
      <c r="V269"/>
      <c r="W269"/>
      <c r="X269"/>
      <c r="Y269"/>
      <c r="Z269"/>
      <c r="AA269"/>
      <c r="AB269"/>
      <c r="AC269"/>
      <c r="AD269"/>
      <c r="AE269"/>
    </row>
    <row r="270" spans="1:31" ht="15.6">
      <c r="A270" s="363"/>
      <c r="B270"/>
      <c r="C270"/>
      <c r="D270"/>
      <c r="E270"/>
      <c r="F270"/>
      <c r="G270"/>
      <c r="H270"/>
      <c r="I270"/>
      <c r="J270"/>
      <c r="K270"/>
      <c r="L270"/>
      <c r="M270"/>
      <c r="N270"/>
      <c r="O270"/>
      <c r="P270"/>
      <c r="Q270"/>
      <c r="R270"/>
      <c r="S270"/>
      <c r="T270"/>
      <c r="U270"/>
      <c r="V270"/>
      <c r="W270"/>
      <c r="X270"/>
      <c r="Y270"/>
      <c r="Z270"/>
      <c r="AA270"/>
      <c r="AB270"/>
      <c r="AC270"/>
      <c r="AD270"/>
      <c r="AE270"/>
    </row>
    <row r="271" spans="1:31" ht="15.6">
      <c r="A271" s="363"/>
      <c r="B271"/>
      <c r="C271"/>
      <c r="D271"/>
      <c r="E271"/>
      <c r="F271"/>
      <c r="G271"/>
      <c r="H271"/>
      <c r="I271"/>
      <c r="J271"/>
      <c r="K271"/>
      <c r="L271"/>
      <c r="M271"/>
      <c r="N271"/>
      <c r="O271"/>
      <c r="P271"/>
      <c r="Q271"/>
      <c r="R271"/>
      <c r="S271"/>
      <c r="T271"/>
      <c r="U271"/>
      <c r="V271"/>
      <c r="W271"/>
      <c r="X271"/>
      <c r="Y271"/>
      <c r="Z271"/>
      <c r="AA271"/>
      <c r="AB271"/>
      <c r="AC271"/>
      <c r="AD271"/>
      <c r="AE271"/>
    </row>
    <row r="272" spans="1:31" ht="15.6">
      <c r="A272" s="363"/>
      <c r="B272"/>
      <c r="C272"/>
      <c r="D272"/>
      <c r="E272"/>
      <c r="F272"/>
      <c r="G272"/>
      <c r="H272"/>
      <c r="I272"/>
      <c r="J272"/>
      <c r="K272"/>
      <c r="L272"/>
      <c r="M272"/>
      <c r="N272"/>
      <c r="O272"/>
      <c r="P272"/>
      <c r="Q272"/>
      <c r="R272"/>
      <c r="S272"/>
      <c r="T272"/>
      <c r="U272"/>
      <c r="V272"/>
      <c r="W272"/>
      <c r="X272"/>
      <c r="Y272"/>
      <c r="Z272"/>
      <c r="AA272"/>
      <c r="AB272"/>
      <c r="AC272"/>
      <c r="AD272"/>
      <c r="AE272"/>
    </row>
    <row r="273" spans="1:31" ht="15.6">
      <c r="A273" s="363"/>
      <c r="B273"/>
      <c r="C273"/>
      <c r="D273"/>
      <c r="E273"/>
      <c r="F273"/>
      <c r="G273"/>
      <c r="H273"/>
      <c r="I273"/>
      <c r="J273"/>
      <c r="K273"/>
      <c r="L273"/>
      <c r="M273"/>
      <c r="N273"/>
      <c r="O273"/>
      <c r="P273"/>
      <c r="Q273"/>
      <c r="R273"/>
      <c r="S273"/>
      <c r="T273"/>
      <c r="U273"/>
      <c r="V273"/>
      <c r="W273"/>
      <c r="X273"/>
      <c r="Y273"/>
      <c r="Z273"/>
      <c r="AA273"/>
      <c r="AB273"/>
      <c r="AC273"/>
      <c r="AD273"/>
      <c r="AE273"/>
    </row>
    <row r="274" spans="1:31" ht="15.6">
      <c r="A274" s="363"/>
      <c r="B274"/>
      <c r="C274"/>
      <c r="D274"/>
      <c r="E274"/>
      <c r="F274"/>
      <c r="G274"/>
      <c r="H274"/>
      <c r="I274"/>
      <c r="J274"/>
      <c r="K274"/>
      <c r="L274"/>
      <c r="M274"/>
      <c r="N274"/>
      <c r="O274"/>
      <c r="P274"/>
      <c r="Q274"/>
      <c r="R274"/>
      <c r="S274"/>
      <c r="T274"/>
      <c r="U274"/>
      <c r="V274"/>
      <c r="W274"/>
      <c r="X274"/>
      <c r="Y274"/>
      <c r="Z274"/>
      <c r="AA274"/>
      <c r="AB274"/>
      <c r="AC274"/>
      <c r="AD274"/>
      <c r="AE274"/>
    </row>
    <row r="275" spans="1:31" ht="15.6">
      <c r="A275" s="363"/>
      <c r="B275"/>
      <c r="C275"/>
      <c r="D275"/>
      <c r="E275"/>
      <c r="F275"/>
      <c r="G275"/>
      <c r="H275"/>
      <c r="I275"/>
      <c r="J275"/>
      <c r="K275"/>
      <c r="L275"/>
      <c r="M275"/>
      <c r="N275"/>
      <c r="O275"/>
      <c r="P275"/>
      <c r="Q275"/>
      <c r="R275"/>
      <c r="S275"/>
      <c r="T275"/>
      <c r="U275"/>
      <c r="V275"/>
      <c r="W275"/>
      <c r="X275"/>
      <c r="Y275"/>
      <c r="Z275"/>
      <c r="AA275"/>
      <c r="AB275"/>
      <c r="AC275"/>
      <c r="AD275"/>
      <c r="AE275"/>
    </row>
    <row r="276" spans="1:31" ht="15.6">
      <c r="A276" s="363"/>
      <c r="B276"/>
      <c r="C276"/>
      <c r="D276"/>
      <c r="E276"/>
      <c r="F276"/>
      <c r="G276"/>
      <c r="H276"/>
      <c r="I276"/>
      <c r="J276"/>
      <c r="K276"/>
      <c r="L276"/>
      <c r="M276"/>
      <c r="N276"/>
      <c r="O276"/>
      <c r="P276"/>
      <c r="Q276"/>
      <c r="R276"/>
      <c r="S276"/>
      <c r="T276"/>
      <c r="U276"/>
      <c r="V276"/>
      <c r="W276"/>
      <c r="X276"/>
      <c r="Y276"/>
      <c r="Z276"/>
      <c r="AA276"/>
      <c r="AB276"/>
      <c r="AC276"/>
      <c r="AD276"/>
      <c r="AE276"/>
    </row>
    <row r="277" spans="1:31" ht="15.6">
      <c r="A277" s="363"/>
      <c r="B277"/>
      <c r="C277"/>
      <c r="D277"/>
      <c r="E277"/>
      <c r="F277"/>
      <c r="G277"/>
      <c r="H277"/>
      <c r="I277"/>
      <c r="J277"/>
      <c r="K277"/>
      <c r="L277"/>
      <c r="M277"/>
      <c r="N277"/>
      <c r="O277"/>
      <c r="P277"/>
      <c r="Q277"/>
      <c r="R277"/>
      <c r="S277"/>
      <c r="T277"/>
      <c r="U277"/>
      <c r="V277"/>
      <c r="W277"/>
      <c r="X277"/>
      <c r="Y277"/>
      <c r="Z277"/>
      <c r="AA277"/>
      <c r="AB277"/>
      <c r="AC277"/>
      <c r="AD277"/>
      <c r="AE277"/>
    </row>
    <row r="278" spans="1:31" ht="15.6">
      <c r="A278" s="363"/>
      <c r="B278"/>
      <c r="C278"/>
      <c r="D278"/>
      <c r="E278"/>
      <c r="F278"/>
      <c r="G278"/>
      <c r="H278"/>
      <c r="I278"/>
      <c r="J278"/>
      <c r="K278"/>
      <c r="L278"/>
      <c r="M278"/>
      <c r="N278"/>
      <c r="O278"/>
      <c r="P278"/>
      <c r="Q278"/>
      <c r="R278"/>
      <c r="S278"/>
      <c r="T278"/>
      <c r="U278"/>
      <c r="V278"/>
      <c r="W278"/>
      <c r="X278"/>
      <c r="Y278"/>
      <c r="Z278"/>
      <c r="AA278"/>
      <c r="AB278"/>
      <c r="AC278"/>
      <c r="AD278"/>
      <c r="AE278"/>
    </row>
    <row r="279" spans="1:31" ht="15.6">
      <c r="A279" s="363"/>
      <c r="B279"/>
      <c r="C279"/>
      <c r="D279"/>
      <c r="E279"/>
      <c r="F279"/>
      <c r="G279"/>
      <c r="H279"/>
      <c r="I279"/>
      <c r="J279"/>
      <c r="K279"/>
      <c r="L279"/>
      <c r="M279"/>
      <c r="N279"/>
      <c r="O279"/>
      <c r="P279"/>
      <c r="Q279"/>
      <c r="R279"/>
      <c r="S279"/>
      <c r="T279"/>
      <c r="U279"/>
      <c r="V279"/>
      <c r="W279"/>
      <c r="X279"/>
      <c r="Y279"/>
      <c r="Z279"/>
      <c r="AA279"/>
      <c r="AB279"/>
      <c r="AC279"/>
      <c r="AD279"/>
      <c r="AE279"/>
    </row>
    <row r="280" spans="1:31" ht="15.6">
      <c r="A280" s="363"/>
      <c r="B280"/>
      <c r="C280"/>
      <c r="D280"/>
      <c r="E280"/>
      <c r="F280"/>
      <c r="G280"/>
      <c r="H280"/>
      <c r="I280"/>
      <c r="J280"/>
      <c r="K280"/>
      <c r="L280"/>
      <c r="M280"/>
      <c r="N280"/>
      <c r="O280"/>
      <c r="P280"/>
      <c r="Q280"/>
      <c r="R280"/>
      <c r="S280"/>
      <c r="T280"/>
      <c r="U280"/>
      <c r="V280"/>
      <c r="W280"/>
      <c r="X280"/>
      <c r="Y280"/>
      <c r="Z280"/>
      <c r="AA280"/>
      <c r="AB280"/>
      <c r="AC280"/>
      <c r="AD280"/>
      <c r="AE280"/>
    </row>
    <row r="281" spans="1:31" ht="15.6">
      <c r="A281" s="363"/>
      <c r="B281"/>
      <c r="C281"/>
      <c r="D281"/>
      <c r="E281"/>
      <c r="F281"/>
      <c r="G281"/>
      <c r="H281"/>
      <c r="I281"/>
      <c r="J281"/>
      <c r="K281"/>
      <c r="L281"/>
      <c r="M281"/>
      <c r="N281"/>
      <c r="O281"/>
      <c r="P281"/>
      <c r="Q281"/>
      <c r="R281"/>
      <c r="S281"/>
      <c r="T281"/>
      <c r="U281"/>
      <c r="V281"/>
      <c r="W281"/>
      <c r="X281"/>
      <c r="Y281"/>
      <c r="Z281"/>
      <c r="AA281"/>
      <c r="AB281"/>
      <c r="AC281"/>
      <c r="AD281"/>
      <c r="AE281"/>
    </row>
    <row r="282" spans="1:31" ht="15.6">
      <c r="A282" s="363"/>
      <c r="B282"/>
      <c r="C282"/>
      <c r="D282"/>
      <c r="E282"/>
      <c r="F282"/>
      <c r="G282"/>
      <c r="H282"/>
      <c r="I282"/>
      <c r="J282"/>
      <c r="K282"/>
      <c r="L282"/>
      <c r="M282"/>
      <c r="N282"/>
      <c r="O282"/>
      <c r="P282"/>
      <c r="Q282"/>
      <c r="R282"/>
      <c r="S282"/>
      <c r="T282"/>
      <c r="U282"/>
      <c r="V282"/>
      <c r="W282"/>
      <c r="X282"/>
      <c r="Y282"/>
      <c r="Z282"/>
      <c r="AA282"/>
      <c r="AB282"/>
      <c r="AC282"/>
      <c r="AD282"/>
      <c r="AE282"/>
    </row>
    <row r="283" spans="1:31" ht="15.6">
      <c r="A283" s="363"/>
      <c r="B283"/>
      <c r="C283"/>
      <c r="D283"/>
      <c r="E283"/>
      <c r="F283"/>
      <c r="G283"/>
      <c r="H283"/>
      <c r="I283"/>
      <c r="J283"/>
      <c r="K283"/>
      <c r="L283"/>
      <c r="M283"/>
      <c r="N283"/>
      <c r="O283"/>
      <c r="P283"/>
      <c r="Q283"/>
      <c r="R283"/>
      <c r="S283"/>
      <c r="T283"/>
      <c r="U283"/>
      <c r="V283"/>
      <c r="W283"/>
      <c r="X283"/>
      <c r="Y283"/>
      <c r="Z283"/>
      <c r="AA283"/>
      <c r="AB283"/>
      <c r="AC283"/>
      <c r="AD283"/>
      <c r="AE283"/>
    </row>
    <row r="284" spans="1:31" ht="15.6">
      <c r="A284" s="363"/>
      <c r="B284"/>
      <c r="C284"/>
      <c r="D284"/>
      <c r="E284"/>
      <c r="F284"/>
      <c r="G284"/>
      <c r="H284"/>
      <c r="I284"/>
      <c r="J284"/>
      <c r="K284"/>
      <c r="L284"/>
      <c r="M284"/>
      <c r="N284"/>
      <c r="O284"/>
      <c r="P284"/>
      <c r="Q284"/>
      <c r="R284"/>
      <c r="S284"/>
      <c r="T284"/>
      <c r="U284"/>
      <c r="V284"/>
      <c r="W284"/>
      <c r="X284"/>
      <c r="Y284"/>
      <c r="Z284"/>
      <c r="AA284"/>
      <c r="AB284"/>
      <c r="AC284"/>
      <c r="AD284"/>
      <c r="AE284"/>
    </row>
    <row r="285" spans="1:31" ht="15.6">
      <c r="A285" s="363"/>
      <c r="B285"/>
      <c r="C285"/>
      <c r="D285"/>
      <c r="E285"/>
      <c r="F285"/>
      <c r="G285"/>
      <c r="H285"/>
      <c r="I285"/>
      <c r="J285"/>
      <c r="K285"/>
      <c r="L285"/>
      <c r="M285"/>
      <c r="N285"/>
      <c r="O285"/>
      <c r="P285"/>
      <c r="Q285"/>
      <c r="R285"/>
      <c r="S285"/>
      <c r="T285"/>
      <c r="U285"/>
      <c r="V285"/>
      <c r="W285"/>
      <c r="X285"/>
      <c r="Y285"/>
      <c r="Z285"/>
      <c r="AA285"/>
      <c r="AB285"/>
      <c r="AC285"/>
      <c r="AD285"/>
      <c r="AE285"/>
    </row>
    <row r="286" spans="1:31" ht="15.6">
      <c r="A286" s="363"/>
      <c r="B286"/>
      <c r="C286"/>
      <c r="D286"/>
      <c r="E286"/>
      <c r="F286"/>
      <c r="G286"/>
      <c r="H286"/>
      <c r="I286"/>
      <c r="J286"/>
      <c r="K286"/>
      <c r="L286"/>
      <c r="M286"/>
      <c r="N286"/>
      <c r="O286"/>
      <c r="P286"/>
      <c r="Q286"/>
      <c r="R286"/>
      <c r="S286"/>
      <c r="T286"/>
      <c r="U286"/>
      <c r="V286"/>
      <c r="W286"/>
      <c r="X286"/>
      <c r="Y286"/>
      <c r="Z286"/>
      <c r="AA286"/>
      <c r="AB286"/>
      <c r="AC286"/>
      <c r="AD286"/>
      <c r="AE286"/>
    </row>
    <row r="287" spans="1:31" ht="15.6">
      <c r="A287" s="363"/>
      <c r="B287"/>
      <c r="C287"/>
      <c r="D287"/>
      <c r="E287"/>
      <c r="F287"/>
      <c r="G287"/>
      <c r="H287"/>
      <c r="I287"/>
      <c r="J287"/>
      <c r="K287"/>
      <c r="L287"/>
      <c r="M287"/>
      <c r="N287"/>
      <c r="O287"/>
      <c r="P287"/>
      <c r="Q287"/>
      <c r="R287"/>
      <c r="S287"/>
      <c r="T287"/>
      <c r="U287"/>
      <c r="V287"/>
      <c r="W287"/>
      <c r="X287"/>
      <c r="Y287"/>
      <c r="Z287"/>
      <c r="AA287"/>
      <c r="AB287"/>
      <c r="AC287"/>
      <c r="AD287"/>
      <c r="AE287"/>
    </row>
    <row r="288" spans="1:31" ht="15.6">
      <c r="A288" s="363"/>
      <c r="B288"/>
      <c r="C288"/>
      <c r="D288"/>
      <c r="E288"/>
      <c r="F288"/>
      <c r="G288"/>
      <c r="H288"/>
      <c r="I288"/>
      <c r="J288"/>
      <c r="K288"/>
      <c r="L288"/>
      <c r="M288"/>
      <c r="N288"/>
      <c r="O288"/>
      <c r="P288"/>
      <c r="Q288"/>
      <c r="R288"/>
      <c r="S288"/>
      <c r="T288"/>
      <c r="U288"/>
      <c r="V288"/>
      <c r="W288"/>
      <c r="X288"/>
      <c r="Y288"/>
      <c r="Z288"/>
      <c r="AA288"/>
      <c r="AB288"/>
      <c r="AC288"/>
      <c r="AD288"/>
      <c r="AE288"/>
    </row>
    <row r="289" spans="1:31" ht="15.6">
      <c r="A289" s="363"/>
      <c r="B289"/>
      <c r="C289"/>
      <c r="D289"/>
      <c r="E289"/>
      <c r="F289"/>
      <c r="G289"/>
      <c r="H289"/>
      <c r="I289"/>
      <c r="J289"/>
      <c r="K289"/>
      <c r="L289"/>
      <c r="M289"/>
      <c r="N289"/>
      <c r="O289"/>
      <c r="P289"/>
      <c r="Q289"/>
      <c r="R289"/>
      <c r="S289"/>
      <c r="T289"/>
      <c r="U289"/>
      <c r="V289"/>
      <c r="W289"/>
      <c r="X289"/>
      <c r="Y289"/>
      <c r="Z289"/>
      <c r="AA289"/>
      <c r="AB289"/>
      <c r="AC289"/>
      <c r="AD289"/>
      <c r="AE289"/>
    </row>
    <row r="290" spans="1:31" ht="15.6">
      <c r="A290" s="363"/>
      <c r="B290"/>
      <c r="C290"/>
      <c r="D290"/>
      <c r="E290"/>
      <c r="F290"/>
      <c r="G290"/>
      <c r="H290"/>
      <c r="I290"/>
      <c r="J290"/>
      <c r="K290"/>
      <c r="L290"/>
      <c r="M290"/>
      <c r="N290"/>
      <c r="O290"/>
      <c r="P290"/>
      <c r="Q290"/>
      <c r="R290"/>
      <c r="S290"/>
      <c r="T290"/>
      <c r="U290"/>
      <c r="V290"/>
      <c r="W290"/>
      <c r="X290"/>
      <c r="Y290"/>
      <c r="Z290"/>
      <c r="AA290"/>
      <c r="AB290"/>
      <c r="AC290"/>
      <c r="AD290"/>
      <c r="AE290"/>
    </row>
    <row r="291" spans="1:31" ht="15.6">
      <c r="A291" s="363"/>
      <c r="B291"/>
      <c r="C291"/>
      <c r="D291"/>
      <c r="E291"/>
      <c r="F291"/>
      <c r="G291"/>
      <c r="H291"/>
      <c r="I291"/>
      <c r="J291"/>
      <c r="K291"/>
      <c r="L291"/>
      <c r="M291"/>
      <c r="N291"/>
      <c r="O291"/>
      <c r="P291"/>
      <c r="Q291"/>
      <c r="R291"/>
      <c r="S291"/>
      <c r="T291"/>
      <c r="U291"/>
      <c r="V291"/>
      <c r="W291"/>
      <c r="X291"/>
      <c r="Y291"/>
      <c r="Z291"/>
      <c r="AA291"/>
      <c r="AB291"/>
      <c r="AC291"/>
      <c r="AD291"/>
      <c r="AE291"/>
    </row>
    <row r="292" spans="1:31" ht="15.6">
      <c r="A292" s="363"/>
      <c r="B292"/>
      <c r="C292"/>
      <c r="D292"/>
      <c r="E292"/>
      <c r="F292"/>
      <c r="G292"/>
      <c r="H292"/>
      <c r="I292"/>
      <c r="J292"/>
      <c r="K292"/>
      <c r="L292"/>
      <c r="M292"/>
      <c r="N292"/>
      <c r="O292"/>
      <c r="P292"/>
      <c r="Q292"/>
      <c r="R292"/>
      <c r="S292"/>
      <c r="T292"/>
      <c r="U292"/>
      <c r="V292"/>
      <c r="W292"/>
      <c r="X292"/>
      <c r="Y292"/>
      <c r="Z292"/>
      <c r="AA292"/>
      <c r="AB292"/>
      <c r="AC292"/>
      <c r="AD292"/>
      <c r="AE292"/>
    </row>
    <row r="293" spans="1:31" ht="15.6">
      <c r="A293" s="363"/>
      <c r="B293"/>
      <c r="C293"/>
      <c r="D293"/>
      <c r="E293"/>
      <c r="F293"/>
      <c r="G293"/>
      <c r="H293"/>
      <c r="I293"/>
      <c r="J293"/>
      <c r="K293"/>
      <c r="L293"/>
      <c r="M293"/>
      <c r="N293"/>
      <c r="O293"/>
      <c r="P293"/>
      <c r="Q293"/>
      <c r="R293"/>
      <c r="S293"/>
      <c r="T293"/>
      <c r="U293"/>
      <c r="V293"/>
      <c r="W293"/>
      <c r="X293"/>
      <c r="Y293"/>
      <c r="Z293"/>
      <c r="AA293"/>
      <c r="AB293"/>
      <c r="AC293"/>
      <c r="AD293"/>
      <c r="AE293"/>
    </row>
    <row r="294" spans="1:31" ht="15.6">
      <c r="A294" s="363"/>
      <c r="B294"/>
      <c r="C294"/>
      <c r="D294"/>
      <c r="E294"/>
      <c r="F294"/>
      <c r="G294"/>
      <c r="H294"/>
      <c r="I294"/>
      <c r="J294"/>
      <c r="K294"/>
      <c r="L294"/>
      <c r="M294"/>
      <c r="N294"/>
      <c r="O294"/>
      <c r="P294"/>
      <c r="Q294"/>
      <c r="R294"/>
      <c r="S294"/>
      <c r="T294"/>
      <c r="U294"/>
      <c r="V294"/>
      <c r="W294"/>
      <c r="X294"/>
      <c r="Y294"/>
      <c r="Z294"/>
      <c r="AA294"/>
      <c r="AB294"/>
      <c r="AC294"/>
      <c r="AD294"/>
      <c r="AE294"/>
    </row>
    <row r="295" spans="1:31" ht="15.6">
      <c r="A295" s="363"/>
      <c r="B295"/>
      <c r="C295"/>
      <c r="D295"/>
      <c r="E295"/>
      <c r="F295"/>
      <c r="G295"/>
      <c r="H295"/>
      <c r="I295"/>
      <c r="J295"/>
      <c r="K295"/>
      <c r="L295"/>
      <c r="M295"/>
      <c r="N295"/>
      <c r="O295"/>
      <c r="P295"/>
      <c r="Q295"/>
      <c r="R295"/>
      <c r="S295"/>
      <c r="T295"/>
      <c r="U295"/>
      <c r="V295"/>
      <c r="W295"/>
      <c r="X295"/>
      <c r="Y295"/>
      <c r="Z295"/>
      <c r="AA295"/>
      <c r="AB295"/>
      <c r="AC295"/>
      <c r="AD295"/>
      <c r="AE295"/>
    </row>
    <row r="296" spans="1:31" ht="15.6">
      <c r="A296" s="363"/>
      <c r="B296"/>
      <c r="C296"/>
      <c r="D296"/>
      <c r="E296"/>
      <c r="F296"/>
      <c r="G296"/>
      <c r="H296"/>
      <c r="I296"/>
      <c r="J296"/>
      <c r="K296"/>
      <c r="L296"/>
      <c r="M296"/>
      <c r="N296"/>
      <c r="O296"/>
      <c r="P296"/>
      <c r="Q296"/>
      <c r="R296"/>
      <c r="S296"/>
      <c r="T296"/>
      <c r="U296"/>
      <c r="V296"/>
      <c r="W296"/>
      <c r="X296"/>
      <c r="Y296"/>
      <c r="Z296"/>
      <c r="AA296"/>
      <c r="AB296"/>
      <c r="AC296"/>
      <c r="AD296"/>
      <c r="AE296"/>
    </row>
    <row r="297" spans="1:31" ht="15.6">
      <c r="A297" s="363"/>
      <c r="B297"/>
      <c r="C297"/>
      <c r="D297"/>
      <c r="E297"/>
      <c r="F297"/>
      <c r="G297"/>
      <c r="H297"/>
      <c r="I297"/>
      <c r="J297"/>
      <c r="K297"/>
      <c r="L297"/>
      <c r="M297"/>
      <c r="N297"/>
      <c r="O297"/>
      <c r="P297"/>
      <c r="Q297"/>
      <c r="R297"/>
      <c r="S297"/>
      <c r="T297"/>
      <c r="U297"/>
      <c r="V297"/>
      <c r="W297"/>
      <c r="X297"/>
      <c r="Y297"/>
      <c r="Z297"/>
      <c r="AA297"/>
      <c r="AB297"/>
      <c r="AC297"/>
      <c r="AD297"/>
      <c r="AE297"/>
    </row>
    <row r="298" spans="1:31" ht="15.6">
      <c r="A298" s="363"/>
      <c r="B298"/>
      <c r="C298"/>
      <c r="D298"/>
      <c r="E298"/>
      <c r="F298"/>
      <c r="G298"/>
      <c r="H298"/>
      <c r="I298"/>
      <c r="J298"/>
      <c r="K298"/>
      <c r="L298"/>
      <c r="M298"/>
      <c r="N298"/>
      <c r="O298"/>
      <c r="P298"/>
      <c r="Q298"/>
      <c r="R298"/>
      <c r="S298"/>
      <c r="T298"/>
      <c r="U298"/>
      <c r="V298"/>
      <c r="W298"/>
      <c r="X298"/>
      <c r="Y298"/>
      <c r="Z298"/>
      <c r="AA298"/>
      <c r="AB298"/>
      <c r="AC298"/>
      <c r="AD298"/>
      <c r="AE298"/>
    </row>
    <row r="299" spans="1:31" ht="15.6">
      <c r="A299" s="363"/>
      <c r="B299"/>
      <c r="C299"/>
      <c r="D299"/>
      <c r="E299"/>
      <c r="F299"/>
      <c r="G299"/>
      <c r="H299"/>
      <c r="I299"/>
      <c r="J299"/>
      <c r="K299"/>
      <c r="L299"/>
      <c r="M299"/>
      <c r="N299"/>
      <c r="O299"/>
      <c r="P299"/>
      <c r="Q299"/>
      <c r="R299"/>
      <c r="S299"/>
      <c r="T299"/>
      <c r="U299"/>
      <c r="V299"/>
      <c r="W299"/>
      <c r="X299"/>
      <c r="Y299"/>
      <c r="Z299"/>
      <c r="AA299"/>
      <c r="AB299"/>
      <c r="AC299"/>
      <c r="AD299"/>
      <c r="AE299"/>
    </row>
    <row r="300" spans="1:31" ht="15.6">
      <c r="A300" s="363"/>
      <c r="B300"/>
      <c r="C300"/>
      <c r="D300"/>
      <c r="E300"/>
      <c r="F300"/>
      <c r="G300"/>
      <c r="H300"/>
      <c r="I300"/>
      <c r="J300"/>
      <c r="K300"/>
      <c r="L300"/>
      <c r="M300"/>
      <c r="N300"/>
      <c r="O300"/>
      <c r="P300"/>
      <c r="Q300"/>
      <c r="R300"/>
      <c r="S300"/>
      <c r="T300"/>
      <c r="U300"/>
      <c r="V300"/>
      <c r="W300"/>
      <c r="X300"/>
      <c r="Y300"/>
      <c r="Z300"/>
      <c r="AA300"/>
      <c r="AB300"/>
      <c r="AC300"/>
      <c r="AD300"/>
      <c r="AE300"/>
    </row>
    <row r="301" spans="1:31" ht="15.6">
      <c r="A301" s="363"/>
      <c r="B301"/>
      <c r="C301"/>
      <c r="D301"/>
      <c r="E301"/>
      <c r="F301"/>
      <c r="G301"/>
      <c r="H301"/>
      <c r="I301"/>
      <c r="J301"/>
      <c r="K301"/>
      <c r="L301"/>
      <c r="M301"/>
      <c r="N301"/>
      <c r="O301"/>
      <c r="P301"/>
      <c r="Q301"/>
      <c r="R301"/>
      <c r="S301"/>
      <c r="T301"/>
      <c r="U301"/>
      <c r="V301"/>
      <c r="W301"/>
      <c r="X301"/>
      <c r="Y301"/>
      <c r="Z301"/>
      <c r="AA301"/>
      <c r="AB301"/>
      <c r="AC301"/>
      <c r="AD301"/>
      <c r="AE301"/>
    </row>
    <row r="302" spans="1:31" ht="15.6">
      <c r="A302" s="363"/>
      <c r="B302"/>
      <c r="C302"/>
      <c r="D302"/>
      <c r="E302"/>
      <c r="F302"/>
      <c r="G302"/>
      <c r="H302"/>
      <c r="I302"/>
      <c r="J302"/>
      <c r="K302"/>
      <c r="L302"/>
      <c r="M302"/>
      <c r="N302"/>
      <c r="O302"/>
      <c r="P302"/>
      <c r="Q302"/>
      <c r="R302"/>
      <c r="S302"/>
      <c r="T302"/>
      <c r="U302"/>
      <c r="V302"/>
      <c r="W302"/>
      <c r="X302"/>
      <c r="Y302"/>
      <c r="Z302"/>
      <c r="AA302"/>
      <c r="AB302"/>
      <c r="AC302"/>
      <c r="AD302"/>
      <c r="AE302"/>
    </row>
    <row r="303" spans="1:31" ht="15.6">
      <c r="A303" s="363"/>
      <c r="B303"/>
      <c r="C303"/>
      <c r="D303"/>
      <c r="E303"/>
      <c r="F303"/>
      <c r="G303"/>
      <c r="H303"/>
      <c r="I303"/>
      <c r="J303"/>
      <c r="K303"/>
      <c r="L303"/>
      <c r="M303"/>
      <c r="N303"/>
      <c r="O303"/>
      <c r="P303"/>
      <c r="Q303"/>
      <c r="R303"/>
      <c r="S303"/>
      <c r="T303"/>
      <c r="U303"/>
      <c r="V303"/>
      <c r="W303"/>
      <c r="X303"/>
      <c r="Y303"/>
      <c r="Z303"/>
      <c r="AA303"/>
      <c r="AB303"/>
      <c r="AC303"/>
      <c r="AD303"/>
      <c r="AE303"/>
    </row>
    <row r="304" spans="1:31" ht="15.6">
      <c r="A304" s="363"/>
      <c r="B304"/>
      <c r="C304"/>
      <c r="D304"/>
      <c r="E304"/>
      <c r="F304"/>
      <c r="G304"/>
      <c r="H304"/>
      <c r="I304"/>
      <c r="J304"/>
      <c r="K304"/>
      <c r="L304"/>
      <c r="M304"/>
      <c r="N304"/>
      <c r="O304"/>
      <c r="P304"/>
      <c r="Q304"/>
      <c r="R304"/>
      <c r="S304"/>
      <c r="T304"/>
      <c r="U304"/>
      <c r="V304"/>
      <c r="W304"/>
      <c r="X304"/>
      <c r="Y304"/>
      <c r="Z304"/>
      <c r="AA304"/>
      <c r="AB304"/>
      <c r="AC304"/>
      <c r="AD304"/>
      <c r="AE304"/>
    </row>
    <row r="305" spans="1:31" ht="15.6">
      <c r="A305" s="363"/>
      <c r="B305"/>
      <c r="C305"/>
      <c r="D305"/>
      <c r="E305"/>
      <c r="F305"/>
      <c r="G305"/>
      <c r="H305"/>
      <c r="I305"/>
      <c r="J305"/>
      <c r="K305"/>
      <c r="L305"/>
      <c r="M305"/>
      <c r="N305"/>
      <c r="O305"/>
      <c r="P305"/>
      <c r="Q305"/>
      <c r="R305"/>
      <c r="S305"/>
      <c r="T305"/>
      <c r="U305"/>
      <c r="V305"/>
      <c r="W305"/>
      <c r="X305"/>
      <c r="Y305"/>
      <c r="Z305"/>
      <c r="AA305"/>
      <c r="AB305"/>
      <c r="AC305"/>
      <c r="AD305"/>
      <c r="AE305"/>
    </row>
    <row r="306" spans="1:31" ht="15.6">
      <c r="A306" s="363"/>
      <c r="B306"/>
      <c r="C306"/>
      <c r="D306"/>
      <c r="E306"/>
      <c r="F306"/>
      <c r="G306"/>
      <c r="H306"/>
      <c r="I306"/>
      <c r="J306"/>
      <c r="K306"/>
      <c r="L306"/>
      <c r="M306"/>
      <c r="N306"/>
      <c r="O306"/>
      <c r="P306"/>
      <c r="Q306"/>
      <c r="R306"/>
      <c r="S306"/>
      <c r="T306"/>
      <c r="U306"/>
      <c r="V306"/>
      <c r="W306"/>
      <c r="X306"/>
      <c r="Y306"/>
      <c r="Z306"/>
      <c r="AA306"/>
      <c r="AB306"/>
      <c r="AC306"/>
      <c r="AD306"/>
      <c r="AE306"/>
    </row>
    <row r="307" spans="1:31" ht="15.6">
      <c r="A307" s="363"/>
      <c r="B307"/>
      <c r="C307"/>
      <c r="D307"/>
      <c r="E307"/>
      <c r="F307"/>
      <c r="G307"/>
      <c r="H307"/>
      <c r="I307"/>
      <c r="J307"/>
      <c r="K307"/>
      <c r="L307"/>
      <c r="M307"/>
      <c r="N307"/>
      <c r="O307"/>
      <c r="P307"/>
      <c r="Q307"/>
      <c r="R307"/>
      <c r="S307"/>
      <c r="T307"/>
      <c r="U307"/>
      <c r="V307"/>
      <c r="W307"/>
      <c r="X307"/>
      <c r="Y307"/>
      <c r="Z307"/>
      <c r="AA307"/>
      <c r="AB307"/>
      <c r="AC307"/>
      <c r="AD307"/>
      <c r="AE307"/>
    </row>
    <row r="308" spans="1:31" ht="15.6">
      <c r="A308" s="363"/>
      <c r="B308"/>
      <c r="C308"/>
      <c r="D308"/>
      <c r="E308"/>
      <c r="F308"/>
      <c r="G308"/>
      <c r="H308"/>
      <c r="I308"/>
      <c r="J308"/>
      <c r="K308"/>
      <c r="L308"/>
      <c r="M308"/>
      <c r="N308"/>
      <c r="O308"/>
      <c r="P308"/>
      <c r="Q308"/>
      <c r="R308"/>
      <c r="S308"/>
      <c r="T308"/>
      <c r="U308"/>
      <c r="V308"/>
      <c r="W308"/>
      <c r="X308"/>
      <c r="Y308"/>
      <c r="Z308"/>
      <c r="AA308"/>
      <c r="AB308"/>
      <c r="AC308"/>
      <c r="AD308"/>
      <c r="AE308"/>
    </row>
    <row r="309" spans="1:31" ht="15.6">
      <c r="A309" s="363"/>
      <c r="B309"/>
      <c r="C309"/>
      <c r="D309"/>
      <c r="E309"/>
      <c r="F309"/>
      <c r="G309"/>
      <c r="H309"/>
      <c r="I309"/>
      <c r="J309"/>
      <c r="K309"/>
      <c r="L309"/>
      <c r="M309"/>
      <c r="N309"/>
      <c r="O309"/>
      <c r="P309"/>
      <c r="Q309"/>
      <c r="R309"/>
      <c r="S309"/>
      <c r="T309"/>
      <c r="U309"/>
      <c r="V309"/>
      <c r="W309"/>
      <c r="X309"/>
      <c r="Y309"/>
      <c r="Z309"/>
      <c r="AA309"/>
      <c r="AB309"/>
      <c r="AC309"/>
      <c r="AD309"/>
      <c r="AE309"/>
    </row>
    <row r="310" spans="1:31" ht="15.6">
      <c r="A310" s="363"/>
      <c r="B310"/>
      <c r="C310"/>
      <c r="D310"/>
      <c r="E310"/>
      <c r="F310"/>
      <c r="G310"/>
      <c r="H310"/>
      <c r="I310"/>
      <c r="J310"/>
      <c r="K310"/>
      <c r="L310"/>
      <c r="M310"/>
      <c r="N310"/>
      <c r="O310"/>
      <c r="P310"/>
      <c r="Q310"/>
      <c r="R310"/>
      <c r="S310"/>
      <c r="T310"/>
      <c r="U310"/>
      <c r="V310"/>
      <c r="W310"/>
      <c r="X310"/>
      <c r="Y310"/>
      <c r="Z310"/>
      <c r="AA310"/>
      <c r="AB310"/>
      <c r="AC310"/>
      <c r="AD310"/>
      <c r="AE310"/>
    </row>
    <row r="311" spans="1:31" ht="15.6">
      <c r="A311" s="363"/>
      <c r="B311"/>
      <c r="C311"/>
      <c r="D311"/>
      <c r="E311"/>
      <c r="F311"/>
      <c r="G311"/>
      <c r="H311"/>
      <c r="I311"/>
      <c r="J311"/>
      <c r="K311"/>
      <c r="L311"/>
      <c r="M311"/>
      <c r="N311"/>
      <c r="O311"/>
      <c r="P311"/>
      <c r="Q311"/>
      <c r="R311"/>
      <c r="S311"/>
      <c r="T311"/>
      <c r="U311"/>
      <c r="V311"/>
      <c r="W311"/>
      <c r="X311"/>
      <c r="Y311"/>
      <c r="Z311"/>
      <c r="AA311"/>
      <c r="AB311"/>
      <c r="AC311"/>
      <c r="AD311"/>
      <c r="AE311"/>
    </row>
    <row r="312" spans="1:31" ht="15.6">
      <c r="A312" s="363"/>
      <c r="B312"/>
      <c r="C312"/>
      <c r="D312"/>
      <c r="E312"/>
      <c r="F312"/>
      <c r="G312"/>
      <c r="H312"/>
      <c r="I312"/>
      <c r="J312"/>
      <c r="K312"/>
      <c r="L312"/>
      <c r="M312"/>
      <c r="N312"/>
      <c r="O312"/>
      <c r="P312"/>
      <c r="Q312"/>
      <c r="R312"/>
      <c r="S312"/>
      <c r="T312"/>
      <c r="U312"/>
      <c r="V312"/>
      <c r="W312"/>
      <c r="X312"/>
      <c r="Y312"/>
      <c r="Z312"/>
      <c r="AA312"/>
      <c r="AB312"/>
      <c r="AC312"/>
      <c r="AD312"/>
      <c r="AE312"/>
    </row>
    <row r="313" spans="1:31" ht="15.6">
      <c r="A313" s="363"/>
      <c r="B313"/>
      <c r="C313"/>
      <c r="D313"/>
      <c r="E313"/>
      <c r="F313"/>
      <c r="G313"/>
      <c r="H313"/>
      <c r="I313"/>
      <c r="J313"/>
      <c r="K313"/>
      <c r="L313"/>
      <c r="M313"/>
      <c r="N313"/>
      <c r="O313"/>
      <c r="P313"/>
      <c r="Q313"/>
      <c r="R313"/>
      <c r="S313"/>
      <c r="T313"/>
      <c r="U313"/>
      <c r="V313"/>
      <c r="W313"/>
      <c r="X313"/>
      <c r="Y313"/>
      <c r="Z313"/>
      <c r="AA313"/>
      <c r="AB313"/>
      <c r="AC313"/>
      <c r="AD313"/>
      <c r="AE313"/>
    </row>
    <row r="314" spans="1:31" ht="15.6">
      <c r="A314" s="363"/>
      <c r="B314"/>
      <c r="C314"/>
      <c r="D314"/>
      <c r="E314"/>
      <c r="F314"/>
      <c r="G314"/>
      <c r="H314"/>
      <c r="I314"/>
      <c r="J314"/>
      <c r="K314"/>
      <c r="L314"/>
      <c r="M314"/>
      <c r="N314"/>
      <c r="O314"/>
      <c r="P314"/>
      <c r="Q314"/>
      <c r="R314"/>
      <c r="S314"/>
      <c r="T314"/>
      <c r="U314"/>
      <c r="V314"/>
      <c r="W314"/>
      <c r="X314"/>
      <c r="Y314"/>
      <c r="Z314"/>
      <c r="AA314"/>
      <c r="AB314"/>
      <c r="AC314"/>
      <c r="AD314"/>
      <c r="AE314"/>
    </row>
    <row r="315" spans="1:31" ht="15.6">
      <c r="A315" s="363"/>
      <c r="B315"/>
      <c r="C315"/>
      <c r="D315"/>
      <c r="E315"/>
      <c r="F315"/>
      <c r="G315"/>
      <c r="H315"/>
      <c r="I315"/>
      <c r="J315"/>
      <c r="K315"/>
      <c r="L315"/>
      <c r="M315"/>
      <c r="N315"/>
      <c r="O315"/>
      <c r="P315"/>
      <c r="Q315"/>
      <c r="R315"/>
      <c r="S315"/>
      <c r="T315"/>
      <c r="U315"/>
      <c r="V315"/>
      <c r="W315"/>
      <c r="X315"/>
      <c r="Y315"/>
      <c r="Z315"/>
      <c r="AA315"/>
      <c r="AB315"/>
      <c r="AC315"/>
      <c r="AD315"/>
      <c r="AE315"/>
    </row>
    <row r="316" spans="1:31" ht="15.6">
      <c r="A316" s="363"/>
      <c r="B316"/>
      <c r="C316"/>
      <c r="D316"/>
      <c r="E316"/>
      <c r="F316"/>
      <c r="G316"/>
      <c r="H316"/>
      <c r="I316"/>
      <c r="J316"/>
      <c r="K316"/>
      <c r="L316"/>
      <c r="M316"/>
      <c r="N316"/>
      <c r="O316"/>
      <c r="P316"/>
      <c r="Q316"/>
      <c r="R316"/>
      <c r="S316"/>
      <c r="T316"/>
      <c r="U316"/>
      <c r="V316"/>
      <c r="W316"/>
      <c r="X316"/>
      <c r="Y316"/>
      <c r="Z316"/>
      <c r="AA316"/>
      <c r="AB316"/>
      <c r="AC316"/>
      <c r="AD316"/>
      <c r="AE316"/>
    </row>
    <row r="317" spans="1:31" ht="15.6">
      <c r="A317" s="363"/>
      <c r="B317"/>
      <c r="C317"/>
      <c r="D317"/>
      <c r="E317"/>
      <c r="F317"/>
      <c r="G317"/>
      <c r="H317"/>
      <c r="I317"/>
      <c r="J317"/>
      <c r="K317"/>
      <c r="L317"/>
      <c r="M317"/>
      <c r="N317"/>
      <c r="O317"/>
      <c r="P317"/>
      <c r="Q317"/>
      <c r="R317"/>
      <c r="S317"/>
      <c r="T317"/>
      <c r="U317"/>
      <c r="V317"/>
      <c r="W317"/>
      <c r="X317"/>
      <c r="Y317"/>
      <c r="Z317"/>
      <c r="AA317"/>
      <c r="AB317"/>
      <c r="AC317"/>
      <c r="AD317"/>
      <c r="AE317"/>
    </row>
    <row r="318" spans="1:31" ht="15.6">
      <c r="A318" s="363"/>
      <c r="B318"/>
      <c r="C318"/>
      <c r="D318"/>
      <c r="E318"/>
      <c r="F318"/>
      <c r="G318"/>
      <c r="H318"/>
      <c r="I318"/>
      <c r="J318"/>
      <c r="K318"/>
      <c r="L318"/>
      <c r="M318"/>
      <c r="N318"/>
      <c r="O318"/>
      <c r="P318"/>
      <c r="Q318"/>
      <c r="R318"/>
      <c r="S318"/>
      <c r="T318"/>
      <c r="U318"/>
      <c r="V318"/>
      <c r="W318"/>
      <c r="X318"/>
      <c r="Y318"/>
      <c r="Z318"/>
      <c r="AA318"/>
      <c r="AB318"/>
      <c r="AC318"/>
      <c r="AD318"/>
      <c r="AE318"/>
    </row>
    <row r="319" spans="1:31" ht="15.6">
      <c r="A319" s="363"/>
      <c r="B319"/>
      <c r="C319"/>
      <c r="D319"/>
      <c r="E319"/>
      <c r="F319"/>
      <c r="G319"/>
      <c r="H319"/>
      <c r="I319"/>
      <c r="J319"/>
      <c r="K319"/>
      <c r="L319"/>
      <c r="M319"/>
      <c r="N319"/>
      <c r="O319"/>
      <c r="P319"/>
      <c r="Q319"/>
      <c r="R319"/>
      <c r="S319"/>
      <c r="T319"/>
      <c r="U319"/>
      <c r="V319"/>
      <c r="W319"/>
      <c r="X319"/>
      <c r="Y319"/>
      <c r="Z319"/>
      <c r="AA319"/>
      <c r="AB319"/>
      <c r="AC319"/>
      <c r="AD319"/>
      <c r="AE319"/>
    </row>
    <row r="320" spans="1:31" ht="15.6">
      <c r="A320" s="363"/>
      <c r="B320"/>
      <c r="C320"/>
      <c r="D320"/>
      <c r="E320"/>
      <c r="F320"/>
      <c r="G320"/>
      <c r="H320"/>
      <c r="I320"/>
      <c r="J320"/>
      <c r="K320"/>
      <c r="L320"/>
      <c r="M320"/>
      <c r="N320"/>
      <c r="O320"/>
      <c r="P320"/>
      <c r="Q320"/>
      <c r="R320"/>
      <c r="S320"/>
      <c r="T320"/>
      <c r="U320"/>
      <c r="V320"/>
      <c r="W320"/>
      <c r="X320"/>
      <c r="Y320"/>
      <c r="Z320"/>
      <c r="AA320"/>
      <c r="AB320"/>
      <c r="AC320"/>
      <c r="AD320"/>
      <c r="AE320"/>
    </row>
    <row r="321" spans="1:31" ht="15.6">
      <c r="A321" s="363"/>
      <c r="B321"/>
      <c r="C321"/>
      <c r="D321"/>
      <c r="E321"/>
      <c r="F321"/>
      <c r="G321"/>
      <c r="H321"/>
      <c r="I321"/>
      <c r="J321"/>
      <c r="K321"/>
      <c r="L321"/>
      <c r="M321"/>
      <c r="N321"/>
      <c r="O321"/>
      <c r="P321"/>
      <c r="Q321"/>
      <c r="R321"/>
      <c r="S321"/>
      <c r="T321"/>
      <c r="U321"/>
      <c r="V321"/>
      <c r="W321"/>
      <c r="X321"/>
      <c r="Y321"/>
      <c r="Z321"/>
      <c r="AA321"/>
      <c r="AB321"/>
      <c r="AC321"/>
      <c r="AD321"/>
      <c r="AE321"/>
    </row>
    <row r="322" spans="1:31" ht="15.6">
      <c r="A322" s="363"/>
      <c r="B322"/>
      <c r="C322"/>
      <c r="D322"/>
      <c r="E322"/>
      <c r="F322"/>
      <c r="G322"/>
      <c r="H322"/>
      <c r="I322"/>
      <c r="J322"/>
      <c r="K322"/>
      <c r="L322"/>
      <c r="M322"/>
      <c r="N322"/>
      <c r="O322"/>
      <c r="P322"/>
      <c r="Q322"/>
      <c r="R322"/>
      <c r="S322"/>
      <c r="T322"/>
      <c r="U322"/>
      <c r="V322"/>
      <c r="W322"/>
      <c r="X322"/>
      <c r="Y322"/>
      <c r="Z322"/>
      <c r="AA322"/>
      <c r="AB322"/>
      <c r="AC322"/>
      <c r="AD322"/>
      <c r="AE322"/>
    </row>
    <row r="323" spans="1:31" ht="15.6">
      <c r="A323" s="363"/>
      <c r="B323"/>
      <c r="C323"/>
      <c r="D323"/>
      <c r="E323"/>
      <c r="F323"/>
      <c r="G323"/>
      <c r="H323"/>
      <c r="I323"/>
      <c r="J323"/>
      <c r="K323"/>
      <c r="L323"/>
      <c r="M323"/>
      <c r="N323"/>
      <c r="O323"/>
      <c r="P323"/>
      <c r="Q323"/>
      <c r="R323"/>
      <c r="S323"/>
      <c r="T323"/>
      <c r="U323"/>
      <c r="V323"/>
      <c r="W323"/>
      <c r="X323"/>
      <c r="Y323"/>
      <c r="Z323"/>
      <c r="AA323"/>
      <c r="AB323"/>
      <c r="AC323"/>
      <c r="AD323"/>
      <c r="AE323"/>
    </row>
    <row r="324" spans="1:31" ht="15.6">
      <c r="A324" s="363"/>
      <c r="B324"/>
      <c r="C324"/>
      <c r="D324"/>
      <c r="E324"/>
      <c r="F324"/>
      <c r="G324"/>
      <c r="H324"/>
      <c r="I324"/>
      <c r="J324"/>
      <c r="K324"/>
      <c r="L324"/>
      <c r="M324"/>
      <c r="N324"/>
      <c r="O324"/>
      <c r="P324"/>
      <c r="Q324"/>
      <c r="R324"/>
      <c r="S324"/>
      <c r="T324"/>
      <c r="U324"/>
      <c r="V324"/>
      <c r="W324"/>
      <c r="X324"/>
      <c r="Y324"/>
      <c r="Z324"/>
      <c r="AA324"/>
      <c r="AB324"/>
      <c r="AC324"/>
      <c r="AD324"/>
      <c r="AE324"/>
    </row>
    <row r="325" spans="1:31">
      <c r="AC325" s="4"/>
      <c r="AD325" s="41"/>
    </row>
    <row r="326" spans="1:31">
      <c r="AC326" s="4"/>
      <c r="AD326" s="41"/>
    </row>
  </sheetData>
  <pageMargins left="0.25" right="0.25" top="0.75" bottom="0.75" header="0.3" footer="0.3"/>
  <pageSetup paperSize="9" scale="32"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D36"/>
  <sheetViews>
    <sheetView showGridLines="0" zoomScale="70" zoomScaleNormal="70" workbookViewId="0">
      <pane xSplit="2" ySplit="2" topLeftCell="C3" activePane="bottomRight" state="frozen"/>
      <selection pane="topRight" activeCell="C1" sqref="C1"/>
      <selection pane="bottomLeft" activeCell="A3" sqref="A3"/>
      <selection pane="bottomRight"/>
    </sheetView>
  </sheetViews>
  <sheetFormatPr defaultColWidth="9.44140625" defaultRowHeight="15"/>
  <cols>
    <col min="1" max="1" width="40.6640625" style="21" customWidth="1"/>
    <col min="2" max="2" width="19" style="21" bestFit="1" customWidth="1"/>
    <col min="3" max="3" width="29" style="21" bestFit="1" customWidth="1"/>
    <col min="4" max="23" width="12" style="21" customWidth="1"/>
    <col min="24" max="24" width="12" style="1" customWidth="1"/>
    <col min="25" max="28" width="12" style="21" customWidth="1"/>
    <col min="29" max="29" width="12" style="41" customWidth="1"/>
    <col min="30" max="30" width="12" style="21" customWidth="1"/>
    <col min="31" max="16384" width="9.44140625" style="21"/>
  </cols>
  <sheetData>
    <row r="1" spans="1:30" s="2" customFormat="1" ht="30" customHeight="1" thickBot="1">
      <c r="A1" s="93" t="s">
        <v>739</v>
      </c>
      <c r="B1" s="56"/>
      <c r="C1" s="56"/>
      <c r="D1" s="56"/>
      <c r="E1" s="56"/>
      <c r="F1" s="56"/>
      <c r="G1" s="57"/>
      <c r="H1" s="56"/>
      <c r="I1" s="56"/>
      <c r="J1" s="56"/>
      <c r="K1" s="56"/>
      <c r="L1" s="56"/>
      <c r="M1" s="56"/>
      <c r="N1" s="56"/>
      <c r="O1" s="56"/>
      <c r="P1" s="56"/>
      <c r="Q1" s="56"/>
      <c r="R1" s="56"/>
      <c r="S1" s="58"/>
      <c r="T1" s="56"/>
      <c r="U1" s="56"/>
      <c r="V1" s="56"/>
      <c r="W1" s="56"/>
      <c r="X1" s="56"/>
      <c r="Y1" s="56"/>
      <c r="Z1" s="56"/>
      <c r="AA1" s="56"/>
      <c r="AB1" s="40"/>
      <c r="AC1" s="40" t="s">
        <v>614</v>
      </c>
      <c r="AD1" s="41"/>
    </row>
    <row r="2" spans="1:30" s="137" customFormat="1" ht="15.6" customHeight="1" thickBot="1">
      <c r="A2" s="144" t="s">
        <v>122</v>
      </c>
      <c r="B2" s="144" t="s">
        <v>13</v>
      </c>
      <c r="C2" s="143">
        <v>1990</v>
      </c>
      <c r="D2" s="143">
        <v>1991</v>
      </c>
      <c r="E2" s="143">
        <v>1992</v>
      </c>
      <c r="F2" s="143">
        <v>1993</v>
      </c>
      <c r="G2" s="143">
        <v>1994</v>
      </c>
      <c r="H2" s="143">
        <v>1995</v>
      </c>
      <c r="I2" s="143">
        <v>1996</v>
      </c>
      <c r="J2" s="143">
        <v>1997</v>
      </c>
      <c r="K2" s="143">
        <v>1998</v>
      </c>
      <c r="L2" s="143">
        <v>1999</v>
      </c>
      <c r="M2" s="143">
        <v>2000</v>
      </c>
      <c r="N2" s="143">
        <v>2001</v>
      </c>
      <c r="O2" s="143">
        <v>2002</v>
      </c>
      <c r="P2" s="143">
        <v>2003</v>
      </c>
      <c r="Q2" s="143">
        <v>2004</v>
      </c>
      <c r="R2" s="143">
        <v>2005</v>
      </c>
      <c r="S2" s="143">
        <v>2006</v>
      </c>
      <c r="T2" s="143">
        <v>2007</v>
      </c>
      <c r="U2" s="143">
        <v>2008</v>
      </c>
      <c r="V2" s="143">
        <v>2009</v>
      </c>
      <c r="W2" s="143">
        <v>2010</v>
      </c>
      <c r="X2" s="143">
        <v>2011</v>
      </c>
      <c r="Y2" s="143">
        <v>2012</v>
      </c>
      <c r="Z2" s="143">
        <v>2013</v>
      </c>
      <c r="AA2" s="143">
        <v>2014</v>
      </c>
      <c r="AB2" s="143">
        <v>2015</v>
      </c>
      <c r="AC2" s="143">
        <v>2016</v>
      </c>
      <c r="AD2" s="41"/>
    </row>
    <row r="3" spans="1:30" s="22" customFormat="1" ht="15.6" customHeight="1">
      <c r="A3" s="131" t="s">
        <v>16</v>
      </c>
      <c r="B3" s="132" t="s">
        <v>1</v>
      </c>
      <c r="C3" s="134">
        <v>15.407207607365178</v>
      </c>
      <c r="D3" s="134">
        <v>15.147248650794207</v>
      </c>
      <c r="E3" s="134">
        <v>16.782980301885999</v>
      </c>
      <c r="F3" s="134">
        <v>17.995558955417419</v>
      </c>
      <c r="G3" s="134">
        <v>18.767034052185295</v>
      </c>
      <c r="H3" s="134">
        <v>19.970009493350084</v>
      </c>
      <c r="I3" s="134">
        <v>21.117742438134265</v>
      </c>
      <c r="J3" s="134">
        <v>22.470742172622678</v>
      </c>
      <c r="K3" s="134">
        <v>25.039478372055253</v>
      </c>
      <c r="L3" s="134">
        <v>27.18775544519713</v>
      </c>
      <c r="M3" s="134">
        <v>30.000337725268448</v>
      </c>
      <c r="N3" s="134">
        <v>29.242509543953158</v>
      </c>
      <c r="O3" s="134">
        <v>28.721507958475005</v>
      </c>
      <c r="P3" s="134">
        <v>29.419367638486367</v>
      </c>
      <c r="Q3" s="134">
        <v>32.273094654112313</v>
      </c>
      <c r="R3" s="134">
        <v>34.864453557925017</v>
      </c>
      <c r="S3" s="134">
        <v>35.373138849101771</v>
      </c>
      <c r="T3" s="134">
        <v>35.203327138506964</v>
      </c>
      <c r="U3" s="134">
        <v>34.43883260640547</v>
      </c>
      <c r="V3" s="134">
        <v>32.63947985480911</v>
      </c>
      <c r="W3" s="134">
        <v>31.578238831074348</v>
      </c>
      <c r="X3" s="134">
        <v>33.037743556858231</v>
      </c>
      <c r="Y3" s="134">
        <v>32.160071787465768</v>
      </c>
      <c r="Z3" s="134">
        <v>32.406353709670228</v>
      </c>
      <c r="AA3" s="134">
        <v>32.646976469502491</v>
      </c>
      <c r="AB3" s="134">
        <v>33.204942814476041</v>
      </c>
      <c r="AC3" s="134">
        <v>33.676702588003614</v>
      </c>
      <c r="AD3" s="249"/>
    </row>
    <row r="4" spans="1:30" s="22" customFormat="1" ht="16.2" customHeight="1">
      <c r="A4" s="131"/>
      <c r="B4" s="132" t="s">
        <v>2</v>
      </c>
      <c r="C4" s="134">
        <v>7.4087761449603256E-3</v>
      </c>
      <c r="D4" s="134">
        <v>6.3411417513859246E-3</v>
      </c>
      <c r="E4" s="134">
        <v>6.0006895025685363E-3</v>
      </c>
      <c r="F4" s="134">
        <v>5.8572386680721756E-3</v>
      </c>
      <c r="G4" s="134">
        <v>5.2993257551392113E-3</v>
      </c>
      <c r="H4" s="134">
        <v>5.1028993338310246E-3</v>
      </c>
      <c r="I4" s="134">
        <v>5.1668991600617139E-3</v>
      </c>
      <c r="J4" s="134">
        <v>5.1657284859294838E-3</v>
      </c>
      <c r="K4" s="134">
        <v>5.098848883794911E-3</v>
      </c>
      <c r="L4" s="134">
        <v>4.4735650695021277E-3</v>
      </c>
      <c r="M4" s="134">
        <v>3.9272912571221156E-3</v>
      </c>
      <c r="N4" s="134">
        <v>3.2147329400214336E-3</v>
      </c>
      <c r="O4" s="134">
        <v>3.0391871298543977E-3</v>
      </c>
      <c r="P4" s="134">
        <v>2.9416028724304935E-3</v>
      </c>
      <c r="Q4" s="134">
        <v>2.7537951746742758E-3</v>
      </c>
      <c r="R4" s="134">
        <v>2.8698396815200551E-3</v>
      </c>
      <c r="S4" s="134">
        <v>2.8592658797775105E-3</v>
      </c>
      <c r="T4" s="134">
        <v>2.7265283114965033E-3</v>
      </c>
      <c r="U4" s="134">
        <v>2.5221644456316608E-3</v>
      </c>
      <c r="V4" s="134">
        <v>2.3734016501177238E-3</v>
      </c>
      <c r="W4" s="134">
        <v>2.141092157153321E-3</v>
      </c>
      <c r="X4" s="134">
        <v>2.2385644666138619E-3</v>
      </c>
      <c r="Y4" s="134">
        <v>2.0811510746331328E-3</v>
      </c>
      <c r="Z4" s="134">
        <v>2.2227626547090583E-3</v>
      </c>
      <c r="AA4" s="134">
        <v>2.2534024466772801E-3</v>
      </c>
      <c r="AB4" s="134">
        <v>2.2267613269132025E-3</v>
      </c>
      <c r="AC4" s="134">
        <v>2.211449395503144E-3</v>
      </c>
      <c r="AD4" s="249"/>
    </row>
    <row r="5" spans="1:30" s="22" customFormat="1" ht="15.6" customHeight="1">
      <c r="A5" s="131"/>
      <c r="B5" s="132" t="s">
        <v>3</v>
      </c>
      <c r="C5" s="134">
        <v>0.14575432398821286</v>
      </c>
      <c r="D5" s="134">
        <v>0.14329577049708514</v>
      </c>
      <c r="E5" s="134">
        <v>0.15877167827043079</v>
      </c>
      <c r="F5" s="134">
        <v>0.17024385520018806</v>
      </c>
      <c r="G5" s="134">
        <v>0.17754297874357183</v>
      </c>
      <c r="H5" s="134">
        <v>0.18892461930563309</v>
      </c>
      <c r="I5" s="134">
        <v>0.19978404162736221</v>
      </c>
      <c r="J5" s="134">
        <v>0.21258599076825671</v>
      </c>
      <c r="K5" s="134">
        <v>0.23689608317845226</v>
      </c>
      <c r="L5" s="134">
        <v>0.25722168819814356</v>
      </c>
      <c r="M5" s="134">
        <v>0.28383260478136885</v>
      </c>
      <c r="N5" s="134">
        <v>0.27665663701424492</v>
      </c>
      <c r="O5" s="134">
        <v>0.27172852822462767</v>
      </c>
      <c r="P5" s="134">
        <v>0.2783294453013252</v>
      </c>
      <c r="Q5" s="134">
        <v>0.30532889843170807</v>
      </c>
      <c r="R5" s="134">
        <v>0.32984067986465154</v>
      </c>
      <c r="S5" s="134">
        <v>0.33465211304273901</v>
      </c>
      <c r="T5" s="134">
        <v>0.33304765071006009</v>
      </c>
      <c r="U5" s="134">
        <v>0.32582330564170037</v>
      </c>
      <c r="V5" s="134">
        <v>0.3088026488712563</v>
      </c>
      <c r="W5" s="134">
        <v>0.29875525357751476</v>
      </c>
      <c r="X5" s="134">
        <v>0.31256651436284033</v>
      </c>
      <c r="Y5" s="134">
        <v>0.30426754497877723</v>
      </c>
      <c r="Z5" s="134">
        <v>0.30659372214977409</v>
      </c>
      <c r="AA5" s="134">
        <v>0.30888168962954982</v>
      </c>
      <c r="AB5" s="134">
        <v>0.31416119022484473</v>
      </c>
      <c r="AC5" s="134">
        <v>0.31862315175245087</v>
      </c>
      <c r="AD5" s="249"/>
    </row>
    <row r="6" spans="1:30" s="22" customFormat="1" ht="15.6" customHeight="1">
      <c r="A6" s="131"/>
      <c r="B6" s="138" t="s">
        <v>4</v>
      </c>
      <c r="C6" s="139">
        <v>15.56037070749835</v>
      </c>
      <c r="D6" s="139">
        <v>15.296885563042679</v>
      </c>
      <c r="E6" s="139">
        <v>16.947752669658996</v>
      </c>
      <c r="F6" s="139">
        <v>18.171660049285677</v>
      </c>
      <c r="G6" s="139">
        <v>18.949876356684005</v>
      </c>
      <c r="H6" s="139">
        <v>20.164037011989549</v>
      </c>
      <c r="I6" s="139">
        <v>21.322693378921691</v>
      </c>
      <c r="J6" s="139">
        <v>22.688493891876867</v>
      </c>
      <c r="K6" s="139">
        <v>25.281473304117497</v>
      </c>
      <c r="L6" s="139">
        <v>27.449450698464776</v>
      </c>
      <c r="M6" s="139">
        <v>30.288097621306939</v>
      </c>
      <c r="N6" s="139">
        <v>29.522380913907426</v>
      </c>
      <c r="O6" s="139">
        <v>28.996275673829487</v>
      </c>
      <c r="P6" s="139">
        <v>29.70063868666012</v>
      </c>
      <c r="Q6" s="139">
        <v>32.5811773477187</v>
      </c>
      <c r="R6" s="139">
        <v>35.197164077471193</v>
      </c>
      <c r="S6" s="139">
        <v>35.710650228024285</v>
      </c>
      <c r="T6" s="139">
        <v>35.53910131752852</v>
      </c>
      <c r="U6" s="139">
        <v>34.767178076492797</v>
      </c>
      <c r="V6" s="139">
        <v>32.950655905330485</v>
      </c>
      <c r="W6" s="139">
        <v>31.879135176809015</v>
      </c>
      <c r="X6" s="139">
        <v>33.35254863568769</v>
      </c>
      <c r="Y6" s="139">
        <v>32.46642048351918</v>
      </c>
      <c r="Z6" s="139">
        <v>32.715170194474709</v>
      </c>
      <c r="AA6" s="139">
        <v>32.958111561578718</v>
      </c>
      <c r="AB6" s="139">
        <v>33.521330766027802</v>
      </c>
      <c r="AC6" s="139">
        <v>33.997537189151565</v>
      </c>
      <c r="AD6" s="249"/>
    </row>
    <row r="7" spans="1:30" s="22" customFormat="1" ht="15.6" customHeight="1">
      <c r="A7" s="131" t="s">
        <v>17</v>
      </c>
      <c r="B7" s="132" t="s">
        <v>1</v>
      </c>
      <c r="C7" s="134">
        <v>8.0295132846010269</v>
      </c>
      <c r="D7" s="134">
        <v>7.8725103911841909</v>
      </c>
      <c r="E7" s="134">
        <v>8.0664020517487316</v>
      </c>
      <c r="F7" s="134">
        <v>7.847015206162224</v>
      </c>
      <c r="G7" s="134">
        <v>7.3415207798106827</v>
      </c>
      <c r="H7" s="134">
        <v>7.8045146925809181</v>
      </c>
      <c r="I7" s="134">
        <v>8.4353458187765629</v>
      </c>
      <c r="J7" s="134">
        <v>9.358698754367067</v>
      </c>
      <c r="K7" s="134">
        <v>9.745017931462991</v>
      </c>
      <c r="L7" s="134">
        <v>7.3870521586870357</v>
      </c>
      <c r="M7" s="134">
        <v>6.6030995965085078</v>
      </c>
      <c r="N7" s="134">
        <v>7.2366490455030714</v>
      </c>
      <c r="O7" s="134">
        <v>6.0871055095931865</v>
      </c>
      <c r="P7" s="134">
        <v>5.5998793191418095</v>
      </c>
      <c r="Q7" s="134">
        <v>6.6171094019941332</v>
      </c>
      <c r="R7" s="134">
        <v>6.5057246914972353</v>
      </c>
      <c r="S7" s="134">
        <v>7.430919268474133</v>
      </c>
      <c r="T7" s="134">
        <v>7.4917876881376708</v>
      </c>
      <c r="U7" s="134">
        <v>10.930967921509451</v>
      </c>
      <c r="V7" s="134">
        <v>10.413911515449652</v>
      </c>
      <c r="W7" s="134">
        <v>8.8529245846329587</v>
      </c>
      <c r="X7" s="134">
        <v>9.8589054070896918</v>
      </c>
      <c r="Y7" s="134">
        <v>8.4189822352995591</v>
      </c>
      <c r="Z7" s="134">
        <v>8.6144369587377128</v>
      </c>
      <c r="AA7" s="134">
        <v>8.9700988702287674</v>
      </c>
      <c r="AB7" s="134">
        <v>7.9896200765418328</v>
      </c>
      <c r="AC7" s="134">
        <v>8.4645372020521137</v>
      </c>
      <c r="AD7" s="249"/>
    </row>
    <row r="8" spans="1:30" s="22" customFormat="1" ht="15.6" customHeight="1">
      <c r="A8" s="132"/>
      <c r="B8" s="132" t="s">
        <v>2</v>
      </c>
      <c r="C8" s="134">
        <v>2.9439050658434649E-3</v>
      </c>
      <c r="D8" s="134">
        <v>2.8394145895914856E-3</v>
      </c>
      <c r="E8" s="134">
        <v>2.9006660250924061E-3</v>
      </c>
      <c r="F8" s="134">
        <v>2.8531037870695723E-3</v>
      </c>
      <c r="G8" s="134">
        <v>2.5952021036962794E-3</v>
      </c>
      <c r="H8" s="134">
        <v>2.8628059586068258E-3</v>
      </c>
      <c r="I8" s="134">
        <v>3.0928687583195703E-3</v>
      </c>
      <c r="J8" s="134">
        <v>3.5421877207735307E-3</v>
      </c>
      <c r="K8" s="134">
        <v>3.5705604052203603E-3</v>
      </c>
      <c r="L8" s="134">
        <v>2.6500082334984E-3</v>
      </c>
      <c r="M8" s="134">
        <v>2.2979439365362992E-3</v>
      </c>
      <c r="N8" s="134">
        <v>2.4054796380582185E-3</v>
      </c>
      <c r="O8" s="134">
        <v>2.0568966541044021E-3</v>
      </c>
      <c r="P8" s="134">
        <v>1.9901282282540084E-3</v>
      </c>
      <c r="Q8" s="134">
        <v>2.3439780884550888E-3</v>
      </c>
      <c r="R8" s="134">
        <v>2.407370600111214E-3</v>
      </c>
      <c r="S8" s="134">
        <v>2.7387665621972828E-3</v>
      </c>
      <c r="T8" s="134">
        <v>2.8533305283008382E-3</v>
      </c>
      <c r="U8" s="134">
        <v>4.3574581584240706E-3</v>
      </c>
      <c r="V8" s="134">
        <v>4.1195330397528094E-3</v>
      </c>
      <c r="W8" s="134">
        <v>3.4540344007202837E-3</v>
      </c>
      <c r="X8" s="134">
        <v>3.8942636950937194E-3</v>
      </c>
      <c r="Y8" s="134">
        <v>3.1512751416118033E-3</v>
      </c>
      <c r="Z8" s="134">
        <v>3.1006796351676852E-3</v>
      </c>
      <c r="AA8" s="134">
        <v>3.0540073010007717E-3</v>
      </c>
      <c r="AB8" s="134">
        <v>2.5739047539624534E-3</v>
      </c>
      <c r="AC8" s="134">
        <v>2.7283397203813286E-3</v>
      </c>
      <c r="AD8" s="249"/>
    </row>
    <row r="9" spans="1:30" s="22" customFormat="1" ht="14.4" customHeight="1">
      <c r="A9" s="132"/>
      <c r="B9" s="132" t="s">
        <v>3</v>
      </c>
      <c r="C9" s="134">
        <v>0.11292960347707565</v>
      </c>
      <c r="D9" s="134">
        <v>0.11057861384287378</v>
      </c>
      <c r="E9" s="134">
        <v>0.11327218669045841</v>
      </c>
      <c r="F9" s="134">
        <v>0.11027548844849711</v>
      </c>
      <c r="G9" s="134">
        <v>0.10296412390403373</v>
      </c>
      <c r="H9" s="134">
        <v>0.1097289082148948</v>
      </c>
      <c r="I9" s="134">
        <v>0.11858943548757095</v>
      </c>
      <c r="J9" s="134">
        <v>0.13187857303523778</v>
      </c>
      <c r="K9" s="134">
        <v>0.13698381686956959</v>
      </c>
      <c r="L9" s="134">
        <v>0.10365359573858245</v>
      </c>
      <c r="M9" s="134">
        <v>9.2469772126616306E-2</v>
      </c>
      <c r="N9" s="134">
        <v>0.10103716093586393</v>
      </c>
      <c r="O9" s="134">
        <v>8.5098016188694281E-2</v>
      </c>
      <c r="P9" s="134">
        <v>7.8547604995793843E-2</v>
      </c>
      <c r="Q9" s="134">
        <v>9.2780562005373601E-2</v>
      </c>
      <c r="R9" s="134">
        <v>9.1531707263887513E-2</v>
      </c>
      <c r="S9" s="134">
        <v>0.10452352667992874</v>
      </c>
      <c r="T9" s="134">
        <v>0.10557811461673353</v>
      </c>
      <c r="U9" s="134">
        <v>0.1544741589286224</v>
      </c>
      <c r="V9" s="134">
        <v>0.14700201696174106</v>
      </c>
      <c r="W9" s="134">
        <v>0.12483351782550065</v>
      </c>
      <c r="X9" s="134">
        <v>0.13917281044089708</v>
      </c>
      <c r="Y9" s="134">
        <v>0.11840045957569015</v>
      </c>
      <c r="Z9" s="134">
        <v>0.12086329065244342</v>
      </c>
      <c r="AA9" s="134">
        <v>0.12537471306425452</v>
      </c>
      <c r="AB9" s="134">
        <v>0.10928537425640814</v>
      </c>
      <c r="AC9" s="134">
        <v>0.11573662177359298</v>
      </c>
      <c r="AD9" s="249"/>
    </row>
    <row r="10" spans="1:30" s="22" customFormat="1" ht="14.4" customHeight="1">
      <c r="A10" s="132"/>
      <c r="B10" s="138" t="s">
        <v>4</v>
      </c>
      <c r="C10" s="139">
        <v>8.1453867931439454</v>
      </c>
      <c r="D10" s="139">
        <v>7.9859284196166564</v>
      </c>
      <c r="E10" s="139">
        <v>8.1825749044642837</v>
      </c>
      <c r="F10" s="139">
        <v>7.960143798397791</v>
      </c>
      <c r="G10" s="139">
        <v>7.4470801058184124</v>
      </c>
      <c r="H10" s="139">
        <v>7.9171064067544199</v>
      </c>
      <c r="I10" s="139">
        <v>8.5570281230224534</v>
      </c>
      <c r="J10" s="139">
        <v>9.4941195151230779</v>
      </c>
      <c r="K10" s="139">
        <v>9.8855723087377818</v>
      </c>
      <c r="L10" s="139">
        <v>7.4933557626591165</v>
      </c>
      <c r="M10" s="139">
        <v>6.6978673125716606</v>
      </c>
      <c r="N10" s="139">
        <v>7.3400916860769936</v>
      </c>
      <c r="O10" s="139">
        <v>6.1742604224359852</v>
      </c>
      <c r="P10" s="139">
        <v>5.6804170523658577</v>
      </c>
      <c r="Q10" s="139">
        <v>6.7122339420879618</v>
      </c>
      <c r="R10" s="139">
        <v>6.5996637693612339</v>
      </c>
      <c r="S10" s="139">
        <v>7.5381815617162591</v>
      </c>
      <c r="T10" s="139">
        <v>7.6002191332827049</v>
      </c>
      <c r="U10" s="139">
        <v>11.089799538596496</v>
      </c>
      <c r="V10" s="139">
        <v>10.565033065451145</v>
      </c>
      <c r="W10" s="139">
        <v>8.9812121368591793</v>
      </c>
      <c r="X10" s="139">
        <v>10.001972481225682</v>
      </c>
      <c r="Y10" s="139">
        <v>8.5405339700168614</v>
      </c>
      <c r="Z10" s="139">
        <v>8.7384009290253246</v>
      </c>
      <c r="AA10" s="139">
        <v>9.0985275905940224</v>
      </c>
      <c r="AB10" s="139">
        <v>8.101479355552204</v>
      </c>
      <c r="AC10" s="139">
        <v>8.5830021635460874</v>
      </c>
      <c r="AD10" s="249"/>
    </row>
    <row r="11" spans="1:30" s="22" customFormat="1" ht="15.6" customHeight="1" thickBot="1">
      <c r="A11" s="136" t="s">
        <v>119</v>
      </c>
      <c r="B11" s="133"/>
      <c r="C11" s="135">
        <v>23.705757500642296</v>
      </c>
      <c r="D11" s="135">
        <v>23.282813982659334</v>
      </c>
      <c r="E11" s="135">
        <v>25.130327574123278</v>
      </c>
      <c r="F11" s="135">
        <v>26.131803847683468</v>
      </c>
      <c r="G11" s="135">
        <v>26.396956462502416</v>
      </c>
      <c r="H11" s="135">
        <v>28.08114341874397</v>
      </c>
      <c r="I11" s="135">
        <v>29.879721501944147</v>
      </c>
      <c r="J11" s="135">
        <v>32.182613406999948</v>
      </c>
      <c r="K11" s="135">
        <v>35.167045612855276</v>
      </c>
      <c r="L11" s="135">
        <v>34.942806461123894</v>
      </c>
      <c r="M11" s="135">
        <v>36.985964933878599</v>
      </c>
      <c r="N11" s="135">
        <v>36.862472599984422</v>
      </c>
      <c r="O11" s="135">
        <v>35.170536096265472</v>
      </c>
      <c r="P11" s="135">
        <v>35.381055739025982</v>
      </c>
      <c r="Q11" s="135">
        <v>39.293411289806663</v>
      </c>
      <c r="R11" s="135">
        <v>41.796827846832429</v>
      </c>
      <c r="S11" s="135">
        <v>43.248831789740542</v>
      </c>
      <c r="T11" s="135">
        <v>43.139320450811226</v>
      </c>
      <c r="U11" s="135">
        <v>45.856977615089292</v>
      </c>
      <c r="V11" s="135">
        <v>43.515688970781632</v>
      </c>
      <c r="W11" s="135">
        <v>40.860347313668193</v>
      </c>
      <c r="X11" s="135">
        <v>43.354521116913375</v>
      </c>
      <c r="Y11" s="135">
        <v>41.006954453536039</v>
      </c>
      <c r="Z11" s="135">
        <v>41.453571123500033</v>
      </c>
      <c r="AA11" s="135">
        <v>42.056639152172743</v>
      </c>
      <c r="AB11" s="135">
        <v>41.622810121580002</v>
      </c>
      <c r="AC11" s="135">
        <v>42.580539352697656</v>
      </c>
      <c r="AD11" s="41"/>
    </row>
    <row r="12" spans="1:30" ht="15.6" customHeight="1">
      <c r="A12" s="142" t="s">
        <v>615</v>
      </c>
      <c r="W12" s="1"/>
      <c r="X12" s="21"/>
    </row>
    <row r="13" spans="1:30" ht="15.6" customHeight="1">
      <c r="A13" s="140" t="s">
        <v>524</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C13" s="44"/>
    </row>
    <row r="14" spans="1:30" ht="15.6" customHeight="1">
      <c r="A14" s="141" t="s">
        <v>573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row>
    <row r="15" spans="1:30">
      <c r="A15" s="141" t="s">
        <v>937</v>
      </c>
    </row>
    <row r="28" spans="1:29" ht="15.6">
      <c r="A28"/>
      <c r="B28"/>
      <c r="C28"/>
      <c r="D28"/>
      <c r="E28"/>
      <c r="F28"/>
      <c r="G28"/>
      <c r="H28"/>
      <c r="I28"/>
      <c r="J28"/>
      <c r="K28"/>
      <c r="L28"/>
      <c r="M28"/>
      <c r="N28"/>
      <c r="O28"/>
      <c r="P28"/>
      <c r="Q28"/>
      <c r="R28"/>
      <c r="S28"/>
      <c r="T28"/>
      <c r="U28"/>
      <c r="V28"/>
      <c r="W28"/>
      <c r="X28"/>
      <c r="Y28"/>
      <c r="Z28"/>
      <c r="AA28"/>
      <c r="AB28"/>
      <c r="AC28"/>
    </row>
    <row r="29" spans="1:29" ht="15.6">
      <c r="A29"/>
      <c r="B29"/>
      <c r="C29"/>
      <c r="D29"/>
      <c r="E29"/>
      <c r="F29"/>
      <c r="G29"/>
      <c r="H29"/>
      <c r="I29"/>
      <c r="J29"/>
      <c r="K29"/>
      <c r="L29"/>
      <c r="M29"/>
      <c r="N29"/>
      <c r="O29"/>
      <c r="P29"/>
      <c r="Q29"/>
      <c r="R29"/>
      <c r="S29"/>
      <c r="T29"/>
      <c r="U29"/>
      <c r="V29"/>
      <c r="W29"/>
      <c r="X29"/>
      <c r="Y29"/>
      <c r="Z29"/>
      <c r="AA29"/>
      <c r="AB29"/>
      <c r="AC29"/>
    </row>
    <row r="30" spans="1:29" ht="15.6">
      <c r="A30"/>
      <c r="B30"/>
      <c r="C30"/>
      <c r="D30"/>
      <c r="E30"/>
      <c r="F30"/>
      <c r="G30"/>
      <c r="H30"/>
      <c r="I30"/>
      <c r="J30"/>
      <c r="K30"/>
      <c r="L30"/>
      <c r="M30"/>
      <c r="N30"/>
      <c r="O30"/>
      <c r="P30"/>
      <c r="Q30"/>
      <c r="R30"/>
      <c r="S30"/>
      <c r="T30"/>
      <c r="U30"/>
      <c r="V30"/>
      <c r="W30"/>
      <c r="X30"/>
      <c r="Y30"/>
      <c r="Z30"/>
      <c r="AA30"/>
      <c r="AB30"/>
      <c r="AC30"/>
    </row>
    <row r="31" spans="1:29" ht="15.6">
      <c r="A31"/>
      <c r="B31"/>
      <c r="C31"/>
      <c r="D31"/>
      <c r="E31"/>
      <c r="F31"/>
      <c r="G31"/>
      <c r="H31"/>
      <c r="I31"/>
      <c r="J31"/>
      <c r="K31"/>
      <c r="L31"/>
      <c r="M31"/>
      <c r="N31"/>
      <c r="O31"/>
      <c r="P31"/>
      <c r="Q31"/>
      <c r="R31"/>
      <c r="S31"/>
      <c r="T31"/>
      <c r="U31"/>
      <c r="V31"/>
      <c r="W31"/>
      <c r="X31"/>
      <c r="Y31"/>
      <c r="Z31"/>
      <c r="AA31"/>
      <c r="AB31"/>
      <c r="AC31"/>
    </row>
    <row r="32" spans="1:29" ht="15.6">
      <c r="A32"/>
      <c r="B32"/>
      <c r="C32"/>
      <c r="D32"/>
      <c r="E32"/>
      <c r="F32"/>
      <c r="G32"/>
      <c r="H32"/>
      <c r="I32"/>
      <c r="J32"/>
      <c r="K32"/>
      <c r="L32"/>
      <c r="M32"/>
      <c r="N32"/>
      <c r="O32"/>
      <c r="P32"/>
      <c r="Q32"/>
      <c r="R32"/>
      <c r="S32"/>
      <c r="T32"/>
      <c r="U32"/>
      <c r="V32"/>
      <c r="W32"/>
      <c r="X32"/>
      <c r="Y32"/>
      <c r="Z32"/>
      <c r="AA32"/>
      <c r="AB32"/>
      <c r="AC32"/>
    </row>
    <row r="33" spans="1:29" ht="15.6">
      <c r="A33"/>
      <c r="B33"/>
      <c r="C33"/>
      <c r="D33"/>
      <c r="E33"/>
      <c r="F33"/>
      <c r="G33"/>
      <c r="H33"/>
      <c r="I33"/>
      <c r="J33"/>
      <c r="K33"/>
      <c r="L33"/>
      <c r="M33"/>
      <c r="N33"/>
      <c r="O33"/>
      <c r="P33"/>
      <c r="Q33"/>
      <c r="R33"/>
      <c r="S33"/>
      <c r="T33"/>
      <c r="U33"/>
      <c r="V33"/>
      <c r="W33"/>
      <c r="X33"/>
      <c r="Y33"/>
      <c r="Z33"/>
      <c r="AA33"/>
      <c r="AB33"/>
      <c r="AC33"/>
    </row>
    <row r="34" spans="1:29" ht="15.6">
      <c r="A34"/>
      <c r="B34"/>
      <c r="C34"/>
      <c r="D34"/>
      <c r="E34"/>
      <c r="F34"/>
      <c r="G34"/>
      <c r="H34"/>
      <c r="I34"/>
      <c r="J34"/>
      <c r="K34"/>
      <c r="L34"/>
      <c r="M34"/>
      <c r="N34"/>
      <c r="O34"/>
      <c r="P34"/>
      <c r="Q34"/>
      <c r="R34"/>
      <c r="S34"/>
      <c r="T34"/>
      <c r="U34"/>
      <c r="V34"/>
      <c r="W34"/>
      <c r="X34"/>
      <c r="Y34"/>
      <c r="Z34"/>
      <c r="AA34"/>
      <c r="AB34"/>
      <c r="AC34"/>
    </row>
    <row r="35" spans="1:29" ht="15.6">
      <c r="A35"/>
      <c r="B35"/>
      <c r="C35"/>
      <c r="D35"/>
      <c r="E35"/>
      <c r="F35"/>
      <c r="G35"/>
      <c r="H35"/>
      <c r="I35"/>
      <c r="J35"/>
      <c r="K35"/>
      <c r="L35"/>
      <c r="M35"/>
      <c r="N35"/>
      <c r="O35"/>
      <c r="P35"/>
      <c r="Q35"/>
      <c r="R35"/>
      <c r="S35"/>
      <c r="T35"/>
      <c r="U35"/>
      <c r="V35"/>
      <c r="W35"/>
      <c r="X35"/>
      <c r="Y35"/>
      <c r="Z35"/>
      <c r="AA35"/>
      <c r="AB35"/>
      <c r="AC35"/>
    </row>
    <row r="36" spans="1:29" ht="15.6">
      <c r="A36"/>
      <c r="B36"/>
      <c r="C36"/>
      <c r="D36"/>
      <c r="E36"/>
      <c r="F36"/>
      <c r="G36"/>
      <c r="H36"/>
      <c r="I36"/>
      <c r="J36"/>
      <c r="K36"/>
      <c r="L36"/>
      <c r="M36"/>
      <c r="N36"/>
      <c r="O36"/>
      <c r="P36"/>
      <c r="Q36"/>
      <c r="R36"/>
      <c r="S36"/>
      <c r="T36"/>
      <c r="U36"/>
      <c r="V36"/>
      <c r="W36"/>
      <c r="X36"/>
      <c r="Y36"/>
      <c r="Z36"/>
      <c r="AA36"/>
      <c r="AB36"/>
      <c r="AC36"/>
    </row>
  </sheetData>
  <pageMargins left="0.25" right="0.25" top="0.75" bottom="0.75" header="0.3" footer="0.3"/>
  <pageSetup paperSize="9" scale="3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Case_x0020_Reference_x0020_Number xmlns="f7e53c2a-c5c2-4bbb-ab47-6d506cb60401" xsi:nil="true"/>
    <Document_x0020_Security_x0020_Classification xmlns="f7e53c2a-c5c2-4bbb-ab47-6d506cb60401">Official</Document_x0020_Security_x0020_Classification>
    <Minister xmlns="f7e53c2a-c5c2-4bbb-ab47-6d506cb60401" xsi:nil="true"/>
    <Folder_x0020_Number xmlns="f7e53c2a-c5c2-4bbb-ab47-6d506cb60401" xsi:nil="true"/>
    <Folder_x0020_ID xmlns="f7e53c2a-c5c2-4bbb-ab47-6d506cb60401" xsi:nil="true"/>
    <Location_x0020_Of_x0020_Original_x0020_Source_x0020_Document xmlns="f7e53c2a-c5c2-4bbb-ab47-6d506cb60401" xsi:nil="true"/>
    <MP xmlns="f7e53c2a-c5c2-4bbb-ab47-6d506cb60401" xsi:nil="true"/>
    <Request_x0020_Type xmlns="f7e53c2a-c5c2-4bbb-ab47-6d506cb60401" xsi:nil="true"/>
    <Linked_x0020_Documents xmlns="f7e53c2a-c5c2-4bbb-ab47-6d506cb60401" xsi:nil="true"/>
    <_dlc_Exempt xmlns="http://schemas.microsoft.com/sharepoint/v3" xsi:nil="true"/>
    <_dlc_DocId xmlns="f7e53c2a-c5c2-4bbb-ab47-6d506cb60401">DECCISRC-316-2658</_dlc_DocId>
    <_dlc_DocIdUrl xmlns="f7e53c2a-c5c2-4bbb-ab47-6d506cb60401">
      <Url>https://edrms.decc.gsi.gov.uk/isr/ieu/SAA/_layouts/15/DocIdRedir.aspx?ID=DECCISRC-316-2658</Url>
      <Description>DECCISRC-316-2658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ECC Spreadsheet" ma:contentTypeID="0x01010020B27A3BB4AD4E469BDEA344273B4F220200A37EE3BEC9ADD54E9E2E465AA3FB2768" ma:contentTypeVersion="10" ma:contentTypeDescription="DECC Microsoft Excel Spreadsheet Content Type" ma:contentTypeScope="" ma:versionID="01191b7481b17306c28881477ad43f1f">
  <xsd:schema xmlns:xsd="http://www.w3.org/2001/XMLSchema" xmlns:xs="http://www.w3.org/2001/XMLSchema" xmlns:p="http://schemas.microsoft.com/office/2006/metadata/properties" xmlns:ns1="http://schemas.microsoft.com/sharepoint/v3" xmlns:ns3="f7e53c2a-c5c2-4bbb-ab47-6d506cb60401" targetNamespace="http://schemas.microsoft.com/office/2006/metadata/properties" ma:root="true" ma:fieldsID="3d097dcb9641d564781c0d307c943382" ns1:_="" ns3:_="">
    <xsd:import namespace="http://schemas.microsoft.com/sharepoint/v3"/>
    <xsd:import namespace="f7e53c2a-c5c2-4bbb-ab47-6d506cb60401"/>
    <xsd:element name="properties">
      <xsd:complexType>
        <xsd:sequence>
          <xsd:element name="documentManagement">
            <xsd:complexType>
              <xsd:all>
                <xsd:element ref="ns3:_dlc_DocId" minOccurs="0"/>
                <xsd:element ref="ns3:_dlc_DocIdUrl" minOccurs="0"/>
                <xsd:element ref="ns3:_dlc_DocIdPersistId" minOccurs="0"/>
                <xsd:element ref="ns3:Document_x0020_Security_x0020_Classification" minOccurs="0"/>
                <xsd:element ref="ns3:Folder_x0020_ID" minOccurs="0"/>
                <xsd:element ref="ns3:Case_x0020_Reference_x0020_Number" minOccurs="0"/>
                <xsd:element ref="ns3:Request_x0020_Type" minOccurs="0"/>
                <xsd:element ref="ns3:MP" minOccurs="0"/>
                <xsd:element ref="ns3:Minister" minOccurs="0"/>
                <xsd:element ref="ns3:Linked_x0020_Documents" minOccurs="0"/>
                <xsd:element ref="ns3:Location_x0020_Of_x0020_Original_x0020_Source_x0020_Document" minOccurs="0"/>
                <xsd:element ref="ns3:Document_x0020_Notes" minOccurs="0"/>
                <xsd:element ref="ns3:Folder_x0020_Number"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Exempt from Policy" ma:hidden="true" ma:internalName="_dlc_Exemp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ument_x0020_Security_x0020_Classification" ma:index="12" nillable="true" ma:displayName="Document Security Classification" ma:default="Official" ma:description="Please select the security classification." ma:format="Dropdown" ma:internalName="Document_x0020_Security_x0020_Classification" ma:readOnly="false">
      <xsd:simpleType>
        <xsd:restriction base="dms:Choice">
          <xsd:enumeration value="Official"/>
          <xsd:enumeration value="Official Sensitive"/>
          <xsd:enumeration value="Official Sensitive Personal"/>
          <xsd:enumeration value="Official Sensitive Commercial"/>
        </xsd:restriction>
      </xsd:simpleType>
    </xsd:element>
    <xsd:element name="Folder_x0020_ID" ma:index="13" nillable="true" ma:displayName="Folder ID" ma:internalName="Folder_x0020_ID" ma:readOnly="false">
      <xsd:simpleType>
        <xsd:restriction base="dms:Text">
          <xsd:maxLength value="255"/>
        </xsd:restriction>
      </xsd:simpleType>
    </xsd:element>
    <xsd:element name="Case_x0020_Reference_x0020_Number" ma:index="14" nillable="true" ma:displayName="Case Reference Number" ma:internalName="Case_x0020_Reference_x0020_Number" ma:readOnly="false">
      <xsd:simpleType>
        <xsd:restriction base="dms:Text">
          <xsd:maxLength value="255"/>
        </xsd:restriction>
      </xsd:simpleType>
    </xsd:element>
    <xsd:element name="Request_x0020_Type" ma:index="15" nillable="true" ma:displayName="Request Type" ma:description="Please select the request type." ma:format="Dropdown" ma:internalName="Request_x0020_Type" ma:readOnly="false">
      <xsd:simpleType>
        <xsd:restriction base="dms:Choice">
          <xsd:enumeration value="FOI"/>
          <xsd:enumeration value="EIR"/>
          <xsd:enumeration value="PQ"/>
          <xsd:enumeration value="MC"/>
        </xsd:restriction>
      </xsd:simpleType>
    </xsd:element>
    <xsd:element name="MP" ma:index="16" nillable="true" ma:displayName="MP" ma:description="Please enter the MP." ma:internalName="MP" ma:readOnly="false">
      <xsd:simpleType>
        <xsd:restriction base="dms:Text">
          <xsd:maxLength value="255"/>
        </xsd:restriction>
      </xsd:simpleType>
    </xsd:element>
    <xsd:element name="Minister" ma:index="17" nillable="true" ma:displayName="Minister" ma:description="Minister's Name" ma:internalName="Minister" ma:readOnly="false">
      <xsd:simpleType>
        <xsd:restriction base="dms:Text">
          <xsd:maxLength value="255"/>
        </xsd:restriction>
      </xsd:simpleType>
    </xsd:element>
    <xsd:element name="Linked_x0020_Documents" ma:index="18" nillable="true" ma:displayName="Linked Documents" ma:description="Documents linked to this item" ma:internalName="Linked_x0020_Documents" ma:readOnly="false">
      <xsd:simpleType>
        <xsd:restriction base="dms:Note"/>
      </xsd:simpleType>
    </xsd:element>
    <xsd:element name="Location_x0020_Of_x0020_Original_x0020_Source_x0020_Document" ma:index="19" nillable="true" ma:displayName="Location Of Original Source Document" ma:description="Please enter the location of the original source document." ma:internalName="Location_x0020_Of_x0020_Original_x0020_Source_x0020_Document" ma:readOnly="false">
      <xsd:simpleType>
        <xsd:restriction base="dms:Note">
          <xsd:maxLength value="255"/>
        </xsd:restriction>
      </xsd:simpleType>
    </xsd:element>
    <xsd:element name="Document_x0020_Notes" ma:index="20" nillable="true" ma:displayName="Document Notes" ma:description="Notes field for the item" ma:internalName="Document_x0020_Notes" ma:readOnly="false">
      <xsd:simpleType>
        <xsd:restriction base="dms:Note"/>
      </xsd:simpleType>
    </xsd:element>
    <xsd:element name="Folder_x0020_Number" ma:index="21" nillable="true" ma:displayName="Folder Number" ma:internalName="Folder_x0020_Numbe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9c6981cf-ca77-4d25-a722-9ba9d442762a" ContentTypeId="0x01010020B27A3BB4AD4E469BDEA344273B4F2202"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56EFFDA-78AA-4065-BDCA-E17B1F3FBB8C}">
  <ds:schemaRefs>
    <ds:schemaRef ds:uri="http://purl.org/dc/elements/1.1/"/>
    <ds:schemaRef ds:uri="http://purl.org/dc/dcmitype/"/>
    <ds:schemaRef ds:uri="http://www.w3.org/XML/1998/namespace"/>
    <ds:schemaRef ds:uri="http://schemas.microsoft.com/sharepoint/v3"/>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f7e53c2a-c5c2-4bbb-ab47-6d506cb60401"/>
  </ds:schemaRefs>
</ds:datastoreItem>
</file>

<file path=customXml/itemProps2.xml><?xml version="1.0" encoding="utf-8"?>
<ds:datastoreItem xmlns:ds="http://schemas.openxmlformats.org/officeDocument/2006/customXml" ds:itemID="{9E7273A8-35BE-4B7D-8AC3-0AA5F2EDB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7e53c2a-c5c2-4bbb-ab47-6d506cb604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0F5F90-D445-4CFD-98FE-EF4A77349967}">
  <ds:schemaRefs>
    <ds:schemaRef ds:uri="http://schemas.microsoft.com/sharepoint/v3/contenttype/forms"/>
  </ds:schemaRefs>
</ds:datastoreItem>
</file>

<file path=customXml/itemProps4.xml><?xml version="1.0" encoding="utf-8"?>
<ds:datastoreItem xmlns:ds="http://schemas.openxmlformats.org/officeDocument/2006/customXml" ds:itemID="{C4F963EC-42A0-475D-A77C-60DD5D14FEB6}">
  <ds:schemaRefs>
    <ds:schemaRef ds:uri="Microsoft.SharePoint.Taxonomy.ContentTypeSync"/>
  </ds:schemaRefs>
</ds:datastoreItem>
</file>

<file path=customXml/itemProps5.xml><?xml version="1.0" encoding="utf-8"?>
<ds:datastoreItem xmlns:ds="http://schemas.openxmlformats.org/officeDocument/2006/customXml" ds:itemID="{70D4536E-00FC-4C5D-A468-F1566A4AC54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Contents!Print_Area</vt:lpstr>
      <vt:lpstr>'Table 1'!Print_Area</vt:lpstr>
      <vt:lpstr>'Table 10'!Print_Area</vt:lpstr>
      <vt:lpstr>'Table 11'!Print_Area</vt:lpstr>
      <vt:lpstr>'Table 12'!Print_Area</vt:lpstr>
      <vt:lpstr>'Table 13'!Print_Area</vt:lpstr>
      <vt:lpstr>'Table 14'!Print_Area</vt:lpstr>
      <vt:lpstr>'Table 15'!Print_Area</vt:lpstr>
      <vt:lpstr>'Table 2'!Print_Area</vt:lpstr>
      <vt:lpstr>'Table 3'!Print_Area</vt:lpstr>
      <vt:lpstr>'Table 4'!Print_Area</vt:lpstr>
      <vt:lpstr>'Table 5'!Print_Area</vt:lpstr>
      <vt:lpstr>'Table 6'!Print_Area</vt:lpstr>
      <vt:lpstr>'Table 7'!Print_Area</vt:lpstr>
      <vt:lpstr>'Table 8'!Print_Area</vt:lpstr>
      <vt:lpstr>'Table 9'!Print_Area</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Hollingshead Paul (Communications)</cp:lastModifiedBy>
  <cp:lastPrinted>2018-03-15T18:11:35Z</cp:lastPrinted>
  <dcterms:created xsi:type="dcterms:W3CDTF">2014-03-10T15:11:53Z</dcterms:created>
  <dcterms:modified xsi:type="dcterms:W3CDTF">2018-03-28T11:39:30Z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0x01010020B27A3BB4AD4E469BDEA344273B4F220200A37EE3BEC9ADD54E9E2E465AA3FB2768</vt:lpwstr>
  </property>
  <property fmtid="{D5CDD505-2E9C-101B-9397-08002B2CF9AE}" pid="3" name="_dlc_DocIdItemGuid">
    <vt:lpwstr>2b9dc46b-eb50-4796-8739-880439f36d51</vt:lpwstr>
  </property>
</Properties>
</file>